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651" documentId="8_{694C7A62-5ED9-964C-8CFD-A299403CF838}" xr6:coauthVersionLast="47" xr6:coauthVersionMax="47" xr10:uidLastSave="{E55E9045-F610-C648-A31C-9BC9B28DD86C}"/>
  <bookViews>
    <workbookView xWindow="44780" yWindow="620" windowWidth="23880" windowHeight="28040" activeTab="2"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MEN'!$A$1:$E$60</definedName>
    <definedName name="_xlnm.Print_Area" localSheetId="4">'SYN WOME'!$A$1:$E$54</definedName>
    <definedName name="_xlnm.Print_Area" localSheetId="6">'TEAM WOMEN'!$A$1:$C$32</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11" l="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1"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1" i="11"/>
  <c r="B5" i="4"/>
  <c r="B9" i="4"/>
  <c r="E24" i="7"/>
  <c r="E27" i="7"/>
  <c r="E28" i="7"/>
  <c r="E9" i="7"/>
  <c r="E10" i="7"/>
  <c r="E15" i="7"/>
  <c r="E16" i="7"/>
  <c r="E31" i="7"/>
  <c r="E32" i="7"/>
  <c r="E40" i="7"/>
  <c r="E41" i="7"/>
  <c r="E42" i="7"/>
  <c r="E33" i="7"/>
  <c r="E34" i="7"/>
  <c r="E51" i="7"/>
  <c r="E52" i="7"/>
  <c r="E29" i="7"/>
  <c r="E30" i="7"/>
  <c r="E53" i="7"/>
  <c r="E54" i="7"/>
  <c r="E13" i="7"/>
  <c r="E14" i="7"/>
  <c r="E47" i="7"/>
  <c r="E48" i="7"/>
  <c r="E19" i="7"/>
  <c r="E20" i="7"/>
  <c r="E35" i="7"/>
  <c r="E36" i="7"/>
  <c r="E37" i="7"/>
  <c r="E38" i="7"/>
  <c r="E17" i="7"/>
  <c r="E18" i="7"/>
  <c r="E43" i="7"/>
  <c r="E44" i="7"/>
  <c r="E7" i="7"/>
  <c r="E8" i="7"/>
  <c r="E25" i="7"/>
  <c r="E26" i="7"/>
  <c r="E11" i="7"/>
  <c r="E12" i="7"/>
  <c r="E21" i="7"/>
  <c r="E22" i="7"/>
  <c r="E45" i="7"/>
  <c r="E46" i="7"/>
  <c r="E5" i="7"/>
  <c r="E6" i="7"/>
  <c r="E49" i="7"/>
  <c r="E50" i="7"/>
  <c r="E23" i="7"/>
  <c r="D24" i="7"/>
  <c r="D27" i="7"/>
  <c r="D28" i="7"/>
  <c r="D9" i="7"/>
  <c r="D10" i="7"/>
  <c r="D15" i="7"/>
  <c r="D16" i="7"/>
  <c r="D31" i="7"/>
  <c r="D32" i="7"/>
  <c r="D39" i="7"/>
  <c r="D40" i="7"/>
  <c r="D41" i="7"/>
  <c r="D42" i="7"/>
  <c r="D33" i="7"/>
  <c r="D34" i="7"/>
  <c r="D51" i="7"/>
  <c r="D52" i="7"/>
  <c r="D29" i="7"/>
  <c r="D30" i="7"/>
  <c r="D53" i="7"/>
  <c r="D54" i="7"/>
  <c r="D13" i="7"/>
  <c r="D14" i="7"/>
  <c r="D47" i="7"/>
  <c r="D48" i="7"/>
  <c r="D19" i="7"/>
  <c r="D20" i="7"/>
  <c r="D35" i="7"/>
  <c r="D36" i="7"/>
  <c r="D37" i="7"/>
  <c r="D38" i="7"/>
  <c r="D17" i="7"/>
  <c r="D18" i="7"/>
  <c r="D43" i="7"/>
  <c r="D44" i="7"/>
  <c r="D7" i="7"/>
  <c r="D8" i="7"/>
  <c r="D25" i="7"/>
  <c r="D26" i="7"/>
  <c r="D11" i="7"/>
  <c r="D12" i="7"/>
  <c r="D21" i="7"/>
  <c r="D22" i="7"/>
  <c r="D45" i="7"/>
  <c r="D46" i="7"/>
  <c r="D5" i="7"/>
  <c r="D6" i="7"/>
  <c r="D49" i="7"/>
  <c r="D50" i="7"/>
  <c r="D23" i="7"/>
  <c r="E54" i="9"/>
  <c r="E23" i="9"/>
  <c r="E24" i="9"/>
  <c r="E19" i="9"/>
  <c r="E20" i="9"/>
  <c r="E11" i="9"/>
  <c r="E12" i="9"/>
  <c r="E27" i="9"/>
  <c r="E28" i="9"/>
  <c r="E21" i="9"/>
  <c r="E22" i="9"/>
  <c r="E7" i="9"/>
  <c r="E8" i="9"/>
  <c r="E13" i="9"/>
  <c r="E14" i="9"/>
  <c r="E5" i="9"/>
  <c r="E6" i="9"/>
  <c r="E45" i="9"/>
  <c r="E46" i="9"/>
  <c r="E39" i="9"/>
  <c r="E40" i="9"/>
  <c r="E15" i="9"/>
  <c r="E16" i="9"/>
  <c r="E33" i="9"/>
  <c r="E34" i="9"/>
  <c r="E17" i="9"/>
  <c r="E18" i="9"/>
  <c r="E29" i="9"/>
  <c r="E30" i="9"/>
  <c r="E31" i="9"/>
  <c r="E32" i="9"/>
  <c r="E35" i="9"/>
  <c r="E36" i="9"/>
  <c r="E57" i="9"/>
  <c r="E58" i="9"/>
  <c r="E55" i="9"/>
  <c r="E56" i="9"/>
  <c r="E9" i="9"/>
  <c r="E10" i="9"/>
  <c r="E49" i="9"/>
  <c r="E50" i="9"/>
  <c r="E25" i="9"/>
  <c r="E26" i="9"/>
  <c r="E59" i="9"/>
  <c r="E60" i="9"/>
  <c r="E37" i="9"/>
  <c r="E38" i="9"/>
  <c r="E43" i="9"/>
  <c r="E44" i="9"/>
  <c r="E47" i="9"/>
  <c r="E48" i="9"/>
  <c r="E41" i="9"/>
  <c r="E42" i="9"/>
  <c r="E51" i="9"/>
  <c r="E52" i="9"/>
  <c r="E53" i="9"/>
  <c r="D54" i="9"/>
  <c r="D23" i="9"/>
  <c r="D24" i="9"/>
  <c r="D19" i="9"/>
  <c r="D20" i="9"/>
  <c r="D11" i="9"/>
  <c r="D12" i="9"/>
  <c r="D27" i="9"/>
  <c r="D28" i="9"/>
  <c r="D21" i="9"/>
  <c r="D22" i="9"/>
  <c r="D7" i="9"/>
  <c r="D8" i="9"/>
  <c r="D13" i="9"/>
  <c r="D14" i="9"/>
  <c r="D5" i="9"/>
  <c r="D6" i="9"/>
  <c r="D45" i="9"/>
  <c r="D46" i="9"/>
  <c r="D39" i="9"/>
  <c r="D40" i="9"/>
  <c r="D15" i="9"/>
  <c r="D16" i="9"/>
  <c r="D33" i="9"/>
  <c r="D34" i="9"/>
  <c r="D17" i="9"/>
  <c r="D18" i="9"/>
  <c r="D29" i="9"/>
  <c r="D30" i="9"/>
  <c r="D31" i="9"/>
  <c r="D32" i="9"/>
  <c r="D35" i="9"/>
  <c r="D36" i="9"/>
  <c r="D57" i="9"/>
  <c r="D58" i="9"/>
  <c r="D55" i="9"/>
  <c r="D56" i="9"/>
  <c r="D9" i="9"/>
  <c r="D10" i="9"/>
  <c r="D49" i="9"/>
  <c r="D50" i="9"/>
  <c r="D25" i="9"/>
  <c r="D26" i="9"/>
  <c r="D59" i="9"/>
  <c r="D60" i="9"/>
  <c r="D37" i="9"/>
  <c r="D38" i="9"/>
  <c r="D43" i="9"/>
  <c r="D44" i="9"/>
  <c r="D47" i="9"/>
  <c r="D48" i="9"/>
  <c r="D41" i="9"/>
  <c r="D42" i="9"/>
  <c r="D51" i="9"/>
  <c r="D52" i="9"/>
  <c r="D53" i="9"/>
</calcChain>
</file>

<file path=xl/sharedStrings.xml><?xml version="1.0" encoding="utf-8"?>
<sst xmlns="http://schemas.openxmlformats.org/spreadsheetml/2006/main" count="844" uniqueCount="519">
  <si>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</si>
  <si>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</si>
  <si>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</si>
  <si>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</si>
  <si>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</si>
  <si>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</si>
  <si>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</si>
  <si>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</si>
  <si>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</si>
  <si>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</si>
  <si>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上山 容弘</t>
  </si>
  <si>
    <t>ウエヤマ ヤスヒロ</t>
  </si>
  <si>
    <t>石田 孝</t>
  </si>
  <si>
    <t>イシダ タカシ</t>
  </si>
  <si>
    <t>村上 遥音</t>
  </si>
  <si>
    <t>ムラカミ ハルト</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</si>
  <si>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</si>
  <si>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</si>
  <si>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</si>
  <si>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</si>
  <si>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</si>
  <si>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</si>
  <si>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</si>
  <si>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</si>
  <si>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</si>
  <si>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</si>
  <si>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</si>
  <si>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</si>
  <si>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</si>
  <si>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</si>
  <si>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</si>
  <si>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</si>
  <si>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</si>
  <si>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</si>
  <si>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</si>
  <si>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</si>
  <si>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</si>
  <si>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</si>
  <si>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</si>
  <si>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</si>
  <si>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秦 颯士</t>
  </si>
  <si>
    <t>ハタ ソウシ</t>
  </si>
  <si>
    <t>松本 悠生</t>
  </si>
  <si>
    <t>マツモト ユウセイ</t>
  </si>
  <si>
    <t>針生 淳平</t>
  </si>
  <si>
    <t>ハリウ ジュンペイ</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</si>
  <si>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</si>
  <si>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</si>
  <si>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</si>
  <si>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</si>
  <si>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</si>
  <si>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</si>
  <si>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</si>
  <si>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</si>
  <si>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</si>
  <si>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</si>
  <si>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</si>
  <si>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</si>
  <si>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</si>
  <si>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</si>
  <si>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</si>
  <si>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</si>
  <si>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</si>
  <si>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</si>
  <si>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</si>
  <si>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</si>
  <si>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奥山 大雅</t>
  </si>
  <si>
    <t>オクヤマ タイガ</t>
  </si>
  <si>
    <t>ツヅク カナト</t>
  </si>
  <si>
    <t>西岡 隆成</t>
  </si>
  <si>
    <t>ニシオカ リュウセイ</t>
  </si>
  <si>
    <t>吉村 匡貴</t>
  </si>
  <si>
    <t>ヨシムラ マサキ</t>
  </si>
  <si>
    <t>村石 雄陽</t>
  </si>
  <si>
    <t>ムライシ ユウヒ</t>
  </si>
  <si>
    <t>G5</t>
  </si>
  <si>
    <t>谷口 遼平</t>
  </si>
  <si>
    <t>タニグチ リョウヘイ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</si>
  <si>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</si>
  <si>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</si>
  <si>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</si>
  <si>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</si>
  <si>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</si>
  <si>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</si>
  <si>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</si>
  <si>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</si>
  <si>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</si>
  <si>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</si>
  <si>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</si>
  <si>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</si>
  <si>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</si>
  <si>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</si>
  <si>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G6</t>
    <phoneticPr fontId="2"/>
  </si>
  <si>
    <t>市川 萌瑠</t>
  </si>
  <si>
    <t>イチカワ モユル</t>
  </si>
  <si>
    <t>鈴木 蒼大</t>
  </si>
  <si>
    <t>スズキ ソウタ</t>
  </si>
  <si>
    <t>横澤 晴稀</t>
  </si>
  <si>
    <t>ヨコサワ ハルキ</t>
  </si>
  <si>
    <t>宮内 翼光</t>
  </si>
  <si>
    <t>ミヤウチ タクミ</t>
  </si>
  <si>
    <t>永田 信弥</t>
  </si>
  <si>
    <t>ナガタ シンヤ</t>
  </si>
  <si>
    <t>堺 亮介</t>
  </si>
  <si>
    <t>サカイ リョウスケ</t>
  </si>
  <si>
    <t>番所 駿斗</t>
  </si>
  <si>
    <t>バンショ ハヤト</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</si>
  <si>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</si>
  <si>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</si>
  <si>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</si>
  <si>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</si>
  <si>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</si>
  <si>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</si>
  <si>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</si>
  <si>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</si>
  <si>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</si>
  <si>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</si>
  <si>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</si>
  <si>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太村 成見</t>
  </si>
  <si>
    <t>タムラ ナルミ</t>
  </si>
  <si>
    <t>横石 優萌</t>
  </si>
  <si>
    <t>ヨコイシ ユメ</t>
  </si>
  <si>
    <t>南 栞奈</t>
  </si>
  <si>
    <t>ミナミ カンナ</t>
  </si>
  <si>
    <t>野村 菜月美</t>
  </si>
  <si>
    <t>ノムラ ナツミ</t>
  </si>
  <si>
    <t>ツヅク ユウカ</t>
  </si>
  <si>
    <t>小林 和</t>
  </si>
  <si>
    <t>コバヤシ ナゴミ</t>
  </si>
  <si>
    <t>吉村 紅子</t>
  </si>
  <si>
    <t>ヨシムラ アカネ</t>
  </si>
  <si>
    <t>林 璃奈</t>
  </si>
  <si>
    <t>ハヤシ リナ</t>
  </si>
  <si>
    <t>山﨑 香凛</t>
  </si>
  <si>
    <t>ヤマザキ カリン</t>
  </si>
  <si>
    <t>坪井 侑奈</t>
  </si>
  <si>
    <t>ツボイ ユキナ</t>
  </si>
  <si>
    <t>名倉 沙織</t>
  </si>
  <si>
    <t>ナクラ サオリ</t>
  </si>
  <si>
    <t>佐竹 玲奈</t>
  </si>
  <si>
    <t>サタケ レイナ</t>
  </si>
  <si>
    <t>櫻井 愛菜</t>
  </si>
  <si>
    <t>サクライ エナ</t>
  </si>
  <si>
    <t>伊吹 千夢</t>
  </si>
  <si>
    <t>イブキ チユ</t>
  </si>
  <si>
    <t>勝森 天音</t>
  </si>
  <si>
    <t>カツモリ アマネ</t>
  </si>
  <si>
    <t>澤田 守杏</t>
  </si>
  <si>
    <t>サワダ モモ</t>
  </si>
  <si>
    <t>大西 楓</t>
  </si>
  <si>
    <t>オオニシ カエデ</t>
  </si>
  <si>
    <t>石井 あみる</t>
  </si>
  <si>
    <t>イシイ アミル</t>
  </si>
  <si>
    <t>高木 裕美</t>
  </si>
  <si>
    <t>タカギ ユミ</t>
  </si>
  <si>
    <t>石田 美咲希</t>
  </si>
  <si>
    <t>イシダ ミサキ</t>
  </si>
  <si>
    <t>篠嶋 理紗</t>
  </si>
  <si>
    <t>シノジマ リサ</t>
  </si>
  <si>
    <t>宇山 芽紅</t>
  </si>
  <si>
    <t>ウヤマ メグ</t>
  </si>
  <si>
    <t>長澤 萌栞</t>
  </si>
  <si>
    <t>ナガサワ モエカ</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</si>
  <si>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</si>
  <si>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</si>
  <si>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</si>
  <si>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</si>
  <si>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</si>
  <si>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</si>
  <si>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</si>
  <si>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</si>
  <si>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</si>
  <si>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</si>
  <si>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</si>
  <si>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</si>
  <si>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</si>
  <si>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</si>
  <si>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東 彩乃</t>
  </si>
  <si>
    <t>ヒガシ アヤノ</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</si>
  <si>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</si>
  <si>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</si>
  <si>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</si>
  <si>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</si>
  <si>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</si>
  <si>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</si>
  <si>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</si>
  <si>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</si>
  <si>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</si>
  <si>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</si>
  <si>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</si>
  <si>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</si>
  <si>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</si>
  <si>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</si>
  <si>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</si>
  <si>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</si>
  <si>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</si>
  <si>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</si>
  <si>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</si>
  <si>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</si>
  <si>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</si>
  <si>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</si>
  <si>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</si>
  <si>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</si>
  <si>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</si>
  <si>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G3</t>
    <phoneticPr fontId="2"/>
  </si>
  <si>
    <t>シンクロナイズド競技 女子 スターティングオーダー</t>
    <rPh sb="11" eb="13">
      <t xml:space="preserve">ジョシ </t>
    </rPh>
    <phoneticPr fontId="2"/>
  </si>
  <si>
    <t>G2</t>
    <phoneticPr fontId="2"/>
  </si>
  <si>
    <t>No.</t>
    <phoneticPr fontId="2"/>
  </si>
  <si>
    <t>アベノジュニアトランポリンクラブ</t>
    <phoneticPr fontId="2"/>
  </si>
  <si>
    <t>T2</t>
  </si>
  <si>
    <t>フリーエアースポーツクラブ</t>
    <phoneticPr fontId="2"/>
  </si>
  <si>
    <t>T3</t>
  </si>
  <si>
    <t>T4</t>
  </si>
  <si>
    <t>T5</t>
  </si>
  <si>
    <t>T6</t>
  </si>
  <si>
    <t>都竹 結花</t>
  </si>
  <si>
    <t>キタイスポーツクラブ</t>
    <phoneticPr fontId="2"/>
  </si>
  <si>
    <t>T7</t>
  </si>
  <si>
    <t>Atsugibonfire</t>
    <phoneticPr fontId="2"/>
  </si>
  <si>
    <t>　　　　　</t>
    <phoneticPr fontId="2"/>
  </si>
  <si>
    <t>中山 偉斗</t>
  </si>
  <si>
    <t>ナカヤマ ヨリト</t>
  </si>
  <si>
    <t>都竹 奏翔</t>
  </si>
  <si>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</si>
  <si>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</si>
  <si>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</si>
  <si>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</si>
  <si>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伊藤 佑真</t>
  </si>
  <si>
    <t>イトウ ユウマ</t>
  </si>
  <si>
    <t>日本体育大学トランポリンクラブ</t>
  </si>
  <si>
    <t>星稜クラブ</t>
  </si>
  <si>
    <t>金沢学院大学クラブ</t>
  </si>
  <si>
    <t>横石 塁</t>
  </si>
  <si>
    <t>ヨコイシ ルイ</t>
  </si>
  <si>
    <t>アベノジュニアトランポリンクラブ</t>
  </si>
  <si>
    <t>静岡産業大学クラブ</t>
  </si>
  <si>
    <t>笠原 武晃</t>
  </si>
  <si>
    <t>カサハラ タツアキ</t>
  </si>
  <si>
    <t>レインボージムナスティックス大潟</t>
  </si>
  <si>
    <t>株式会社ポピンズ</t>
  </si>
  <si>
    <t>大泉スワロー体育クラブ</t>
  </si>
  <si>
    <t>相好トランポリンクラブ</t>
  </si>
  <si>
    <t>近藤 馨</t>
  </si>
  <si>
    <t>コンドウ カオル</t>
  </si>
  <si>
    <t>MUSASHI TRAMPOLINE CLUB</t>
  </si>
  <si>
    <t>熊谷 天慈</t>
  </si>
  <si>
    <t>クマガイ テンジ</t>
  </si>
  <si>
    <t>江尻 愛翔</t>
  </si>
  <si>
    <t>エジリ マナト</t>
  </si>
  <si>
    <t>フリーエアースポーツクラブ</t>
  </si>
  <si>
    <t>今本 修成</t>
  </si>
  <si>
    <t>イマモト シュウセイ</t>
  </si>
  <si>
    <t>バンダイナムコアミューズメント</t>
  </si>
  <si>
    <t>崎浜 寧王</t>
  </si>
  <si>
    <t>サキハマ ネオ</t>
  </si>
  <si>
    <t>Atsugibonfire</t>
  </si>
  <si>
    <t>TOKYO SPORTS ACADEMY</t>
  </si>
  <si>
    <t>慶應義塾大学</t>
  </si>
  <si>
    <t>Ambitious</t>
  </si>
  <si>
    <t>近畿大学</t>
  </si>
  <si>
    <t>石井 祐雅</t>
  </si>
  <si>
    <t>イシイ ユウガ</t>
  </si>
  <si>
    <t>エアリアルドリームスポーツクラブ</t>
  </si>
  <si>
    <t>石原 巧己</t>
  </si>
  <si>
    <t>イシハラ タクミ</t>
  </si>
  <si>
    <t>ヒロセホールディングス株式会社</t>
  </si>
  <si>
    <t>CRAZY-TRAMPOLINE</t>
  </si>
  <si>
    <t>中井 大翔</t>
  </si>
  <si>
    <t>ナカイ ヤマト</t>
  </si>
  <si>
    <t>Phoenix Trampoline School</t>
  </si>
  <si>
    <t>ユニフォームネクスト株式会社</t>
  </si>
  <si>
    <t>阪南大学クラブ</t>
  </si>
  <si>
    <t>長谷川 碧人</t>
  </si>
  <si>
    <t>ハセガワ アオト</t>
  </si>
  <si>
    <t>田口 楽</t>
  </si>
  <si>
    <t>タグチ ガク</t>
  </si>
  <si>
    <t>Gale</t>
  </si>
  <si>
    <t>タヤマ ユウキ</t>
  </si>
  <si>
    <t>渡部 夏寿貴</t>
  </si>
  <si>
    <t>ワタナベ カズキ</t>
  </si>
  <si>
    <t>セイコー</t>
  </si>
  <si>
    <t>株式会社Prima</t>
  </si>
  <si>
    <t>極東油業株式会社/アベノジュニアトランポリンクラブ</t>
    <phoneticPr fontId="2"/>
  </si>
  <si>
    <t>静岡産業大学クラブ/株式会社サン</t>
    <rPh sb="10" eb="14">
      <t>カブシキ</t>
    </rPh>
    <phoneticPr fontId="2"/>
  </si>
  <si>
    <t>フリーエアースポーツクラブ/ダイドードリンコ株式会社</t>
    <phoneticPr fontId="2"/>
  </si>
  <si>
    <t>たにぐちりょうへいトランポリンクラブ/第一商事株式会社</t>
    <rPh sb="19" eb="23">
      <t xml:space="preserve">ダイイチショウジ </t>
    </rPh>
    <rPh sb="23" eb="27">
      <t xml:space="preserve">カブシキガイシャ </t>
    </rPh>
    <phoneticPr fontId="2"/>
  </si>
  <si>
    <t>三木プーリ/フリーエアースポーツクラブ</t>
    <phoneticPr fontId="2"/>
  </si>
  <si>
    <t>Phoenix Trampoline School/てんとう虫パーク</t>
    <phoneticPr fontId="2"/>
  </si>
  <si>
    <t>スポーツクラブ　テン・フォーティー</t>
  </si>
  <si>
    <t>羽手原 桜</t>
  </si>
  <si>
    <t>ハデワラ サクラ</t>
  </si>
  <si>
    <t>角力山 美妃</t>
  </si>
  <si>
    <t>スモウヤマ ミキ</t>
  </si>
  <si>
    <t>南陽ジュニアトランポリンクラブ</t>
  </si>
  <si>
    <t>櫛引 心温</t>
  </si>
  <si>
    <t>クシビキ コノン</t>
  </si>
  <si>
    <t>江上 瑠奈</t>
  </si>
  <si>
    <t>エガミ ルナ</t>
  </si>
  <si>
    <t>山田 愛芽</t>
  </si>
  <si>
    <t>ヤマダ アイカ</t>
  </si>
  <si>
    <t>山本 佳音</t>
  </si>
  <si>
    <t>ヤマモト カノン</t>
  </si>
  <si>
    <t>キタイスポーツクラブ</t>
  </si>
  <si>
    <t>升谷 優希</t>
  </si>
  <si>
    <t>マスタニ ユウキ</t>
  </si>
  <si>
    <t>イアス</t>
  </si>
  <si>
    <t>小石 和奈</t>
  </si>
  <si>
    <t>コイシ ワカナ</t>
  </si>
  <si>
    <t>松本 陽葵</t>
  </si>
  <si>
    <t>マツモト ヒマリ</t>
  </si>
  <si>
    <t>TOKIOインカラミ</t>
  </si>
  <si>
    <t>千代延 有里</t>
  </si>
  <si>
    <t>チヨノブ ユリ</t>
  </si>
  <si>
    <t>アインストランポリンクラブ</t>
  </si>
  <si>
    <t>大木 彩</t>
  </si>
  <si>
    <t>オオキ アヤ</t>
  </si>
  <si>
    <t>株式会社こよみ</t>
  </si>
  <si>
    <t>谷好 真琴</t>
  </si>
  <si>
    <t>タニヨシ マコト</t>
  </si>
  <si>
    <t>竹嵜 玲奈</t>
  </si>
  <si>
    <t>タケザキ レナ</t>
  </si>
  <si>
    <t>熊本トランポリンクラブ</t>
  </si>
  <si>
    <t>長澤 優来</t>
  </si>
  <si>
    <t>ナガサワ ユラ</t>
  </si>
  <si>
    <t>厚木FUSiONスポーツクラブ</t>
  </si>
  <si>
    <t>塚本 莉子</t>
  </si>
  <si>
    <t>ツカモト リコ</t>
  </si>
  <si>
    <t>金沢クリール</t>
  </si>
  <si>
    <t>三菱電機株式会社</t>
  </si>
  <si>
    <t>冨岡 里帆</t>
  </si>
  <si>
    <t>トミオカ リホ</t>
  </si>
  <si>
    <t>末冨 穂香</t>
  </si>
  <si>
    <t>スエトミ ホノカ</t>
  </si>
  <si>
    <t>髙橋 琳</t>
  </si>
  <si>
    <t>タカハシ リン</t>
  </si>
  <si>
    <t>焼津高校Saltar/早稲田大学</t>
    <rPh sb="11" eb="16">
      <t xml:space="preserve">ワセダダイガク </t>
    </rPh>
    <phoneticPr fontId="2"/>
  </si>
  <si>
    <t>Les Fiertés</t>
    <phoneticPr fontId="2"/>
  </si>
  <si>
    <t>株式会社プリモ/Les Fiertés</t>
    <phoneticPr fontId="2"/>
  </si>
  <si>
    <t>FIPS/フリーエアースポーツクラブ</t>
    <phoneticPr fontId="2"/>
  </si>
  <si>
    <t>静岡トランポリンクラブ/城南静岡高等学校</t>
    <rPh sb="12" eb="20">
      <t>ジョウナン</t>
    </rPh>
    <phoneticPr fontId="2"/>
  </si>
  <si>
    <t>日本大学豊山女子中学高等学校体操部/Les Fiertés</t>
    <phoneticPr fontId="2"/>
  </si>
  <si>
    <t>株式会社ジーケーライン/CRAZY-TRAMPOLINE</t>
    <phoneticPr fontId="2"/>
  </si>
  <si>
    <t>ｆｏｒｔｅＴＣ/RCクリエイティブグループ</t>
    <phoneticPr fontId="2"/>
  </si>
  <si>
    <t>静岡産業大学クラブ/浜名流通サービス</t>
    <rPh sb="10" eb="14">
      <t>ハマナ</t>
    </rPh>
    <phoneticPr fontId="2"/>
  </si>
  <si>
    <t>トランポリンクラブRARA/鹿児島県スポーツ協会</t>
    <rPh sb="14" eb="18">
      <t>カゴシ</t>
    </rPh>
    <phoneticPr fontId="2"/>
  </si>
  <si>
    <t>T2</t>
    <phoneticPr fontId="2"/>
  </si>
  <si>
    <t>田山 雄貴</t>
  </si>
  <si>
    <t>田山 雄貴</t>
    <phoneticPr fontId="2"/>
  </si>
  <si>
    <t>大西 楓</t>
    <rPh sb="3" eb="4">
      <t xml:space="preserve">カエデ </t>
    </rPh>
    <phoneticPr fontId="2"/>
  </si>
  <si>
    <t>辻田 花凜</t>
    <rPh sb="3" eb="5">
      <t xml:space="preserve">カリン </t>
    </rPh>
    <phoneticPr fontId="2"/>
  </si>
  <si>
    <t>勝森 天音</t>
    <rPh sb="0" eb="2">
      <t xml:space="preserve">カツモリ </t>
    </rPh>
    <rPh sb="3" eb="5">
      <t xml:space="preserve">アマネ </t>
    </rPh>
    <phoneticPr fontId="2"/>
  </si>
  <si>
    <t>石井 あみる</t>
    <rPh sb="0" eb="2">
      <t xml:space="preserve">イシイ </t>
    </rPh>
    <phoneticPr fontId="2"/>
  </si>
  <si>
    <t>大藤 彩</t>
    <phoneticPr fontId="2"/>
  </si>
  <si>
    <t>南 栞奈</t>
    <phoneticPr fontId="2"/>
  </si>
  <si>
    <t>大木 彩</t>
    <phoneticPr fontId="2"/>
  </si>
  <si>
    <t>末冨 穂香</t>
    <rPh sb="0" eb="2">
      <t xml:space="preserve">スエトミ </t>
    </rPh>
    <rPh sb="3" eb="5">
      <t xml:space="preserve">ホノカ </t>
    </rPh>
    <phoneticPr fontId="2"/>
  </si>
  <si>
    <t>小林 和</t>
    <phoneticPr fontId="2"/>
  </si>
  <si>
    <t>野村 菜月美</t>
    <phoneticPr fontId="2"/>
  </si>
  <si>
    <t>林 璃奈</t>
    <phoneticPr fontId="2"/>
  </si>
  <si>
    <t>金沢学院大学クラブ</t>
    <rPh sb="0" eb="6">
      <t>カナ</t>
    </rPh>
    <phoneticPr fontId="2"/>
  </si>
  <si>
    <t>静岡産業大学クラブ</t>
    <rPh sb="0" eb="6">
      <t xml:space="preserve">シズオカサンギョウダイガククラブ </t>
    </rPh>
    <phoneticPr fontId="2"/>
  </si>
  <si>
    <t>大泉スワロー体育クラブ</t>
    <rPh sb="0" eb="2">
      <t>オオイズミ</t>
    </rPh>
    <phoneticPr fontId="2"/>
  </si>
  <si>
    <t>海野 大透</t>
    <phoneticPr fontId="2"/>
  </si>
  <si>
    <t>星稜クラブ</t>
    <rPh sb="0" eb="2">
      <t xml:space="preserve">セイリョウ </t>
    </rPh>
    <phoneticPr fontId="2"/>
  </si>
  <si>
    <t>伊吹 千夢</t>
    <phoneticPr fontId="2"/>
  </si>
  <si>
    <t>星稜クラブ</t>
    <rPh sb="0" eb="1">
      <t xml:space="preserve">セイリョウ </t>
    </rPh>
    <phoneticPr fontId="2"/>
  </si>
  <si>
    <t>池田 晟齊</t>
    <rPh sb="0" eb="2">
      <t xml:space="preserve">イケダ </t>
    </rPh>
    <phoneticPr fontId="2"/>
  </si>
  <si>
    <t>イケダ セナ</t>
    <phoneticPr fontId="2"/>
  </si>
  <si>
    <t>日本体育大学トランポリンクラブ</t>
    <rPh sb="0" eb="1">
      <t>ニッポンタイ</t>
    </rPh>
    <phoneticPr fontId="2"/>
  </si>
  <si>
    <t>上山</t>
  </si>
  <si>
    <t>容弘</t>
  </si>
  <si>
    <t>赤石</t>
  </si>
  <si>
    <t>泰雅</t>
  </si>
  <si>
    <t>大内</t>
  </si>
  <si>
    <t>颯</t>
  </si>
  <si>
    <t>石田</t>
  </si>
  <si>
    <t>孝</t>
  </si>
  <si>
    <t>市川</t>
  </si>
  <si>
    <t>萌瑠</t>
  </si>
  <si>
    <t>野村</t>
  </si>
  <si>
    <t>綾之介</t>
  </si>
  <si>
    <t>株式会社prima</t>
  </si>
  <si>
    <t>田山</t>
  </si>
  <si>
    <t>雄貴</t>
  </si>
  <si>
    <t>村上</t>
  </si>
  <si>
    <t>遥音</t>
  </si>
  <si>
    <t>豊後</t>
  </si>
  <si>
    <t>輝道</t>
  </si>
  <si>
    <t>片岡</t>
  </si>
  <si>
    <t>拓朗</t>
  </si>
  <si>
    <t>横澤</t>
  </si>
  <si>
    <t>晴稀</t>
  </si>
  <si>
    <t>西岡</t>
  </si>
  <si>
    <t>隆成</t>
  </si>
  <si>
    <t>岸</t>
  </si>
  <si>
    <t>大貴</t>
  </si>
  <si>
    <t>池田</t>
  </si>
  <si>
    <t>是齊</t>
  </si>
  <si>
    <t>鈴木</t>
  </si>
  <si>
    <t>蒼大</t>
  </si>
  <si>
    <t>神山</t>
  </si>
  <si>
    <t>空駕</t>
  </si>
  <si>
    <t>針生</t>
  </si>
  <si>
    <t>淳平</t>
  </si>
  <si>
    <t>番所</t>
  </si>
  <si>
    <t>駿斗</t>
  </si>
  <si>
    <t>秦</t>
  </si>
  <si>
    <t>颯士</t>
  </si>
  <si>
    <t>石原</t>
  </si>
  <si>
    <t>巧己</t>
  </si>
  <si>
    <t>渡部</t>
  </si>
  <si>
    <t>夏寿貴</t>
  </si>
  <si>
    <t>田口</t>
  </si>
  <si>
    <t>楽</t>
  </si>
  <si>
    <t>山崎</t>
  </si>
  <si>
    <t>凌空</t>
  </si>
  <si>
    <t>松岡</t>
  </si>
  <si>
    <t>龍吾</t>
  </si>
  <si>
    <t>谷口</t>
  </si>
  <si>
    <t>遼平</t>
  </si>
  <si>
    <t>たにぐちりょうへいトランポリンクラブ/第一商事株式会社</t>
  </si>
  <si>
    <t>宮野</t>
  </si>
  <si>
    <t>冬馬</t>
  </si>
  <si>
    <t>中園</t>
  </si>
  <si>
    <t>貴登</t>
  </si>
  <si>
    <t>石井</t>
  </si>
  <si>
    <t>祐雅</t>
  </si>
  <si>
    <t>エアリアルドリーム</t>
  </si>
  <si>
    <t>中田</t>
  </si>
  <si>
    <t>悠暉</t>
  </si>
  <si>
    <t>江尻</t>
  </si>
  <si>
    <t>愛翔</t>
  </si>
  <si>
    <t>熊谷</t>
  </si>
  <si>
    <t>天慈</t>
  </si>
  <si>
    <t>村石</t>
  </si>
  <si>
    <t>雄陽</t>
  </si>
  <si>
    <t>棟朝</t>
  </si>
  <si>
    <t>銀河</t>
  </si>
  <si>
    <t>都竹</t>
  </si>
  <si>
    <t>奏翔</t>
  </si>
  <si>
    <t>豊田</t>
  </si>
  <si>
    <t>秀真</t>
  </si>
  <si>
    <t>美田</t>
  </si>
  <si>
    <t>靖文</t>
  </si>
  <si>
    <t>山田</t>
  </si>
  <si>
    <t>大翔</t>
  </si>
  <si>
    <t>フリーエアースポーツクラブ/ダイドードリンコ株式会社</t>
  </si>
  <si>
    <t>長谷川</t>
  </si>
  <si>
    <t>碧人</t>
  </si>
  <si>
    <t>崎浜</t>
  </si>
  <si>
    <t>寧王</t>
  </si>
  <si>
    <t>井関</t>
  </si>
  <si>
    <t>駿太</t>
  </si>
  <si>
    <t>林</t>
  </si>
  <si>
    <t>竜雅</t>
  </si>
  <si>
    <t>藤田</t>
  </si>
  <si>
    <t>隆之介</t>
  </si>
  <si>
    <t>三木プーリ/フリーエアースポーツクラブ</t>
  </si>
  <si>
    <t>中井</t>
  </si>
  <si>
    <t>永田</t>
  </si>
  <si>
    <t>信弥</t>
  </si>
  <si>
    <t>極東油業株式会社/アベノジュニアトランポリンクラブ</t>
  </si>
  <si>
    <t>笠原</t>
  </si>
  <si>
    <t>武晃</t>
  </si>
  <si>
    <t>松本</t>
  </si>
  <si>
    <t>航翔</t>
  </si>
  <si>
    <t>奥山</t>
  </si>
  <si>
    <t>大雅</t>
  </si>
  <si>
    <t>伊藤</t>
  </si>
  <si>
    <t>佑真</t>
  </si>
  <si>
    <t>堀江</t>
  </si>
  <si>
    <t>兼世</t>
  </si>
  <si>
    <t>Phoenix Trampoline School/てんとう虫パーク</t>
  </si>
  <si>
    <t>中山</t>
  </si>
  <si>
    <t>心輝</t>
  </si>
  <si>
    <t>宮内</t>
  </si>
  <si>
    <t>翼光</t>
  </si>
  <si>
    <t>偉人</t>
  </si>
  <si>
    <t>上田</t>
  </si>
  <si>
    <t>乃維</t>
  </si>
  <si>
    <t>結城</t>
  </si>
  <si>
    <t>理輝</t>
  </si>
  <si>
    <t>堺</t>
  </si>
  <si>
    <t>亮介</t>
  </si>
  <si>
    <t>横石</t>
  </si>
  <si>
    <t>塁</t>
  </si>
  <si>
    <t>隼人</t>
  </si>
  <si>
    <t>海野</t>
  </si>
  <si>
    <t>大透</t>
  </si>
  <si>
    <t>静岡産業大学クラブ/株式会社サン</t>
  </si>
  <si>
    <t>悠生</t>
  </si>
  <si>
    <t>今本</t>
  </si>
  <si>
    <t>修成</t>
  </si>
  <si>
    <t>近藤</t>
  </si>
  <si>
    <t>馨</t>
  </si>
  <si>
    <t>吉村</t>
  </si>
  <si>
    <t>匡貴</t>
  </si>
  <si>
    <t>髙木</t>
  </si>
  <si>
    <t>惇平</t>
  </si>
  <si>
    <t>石川</t>
  </si>
  <si>
    <t>和</t>
  </si>
  <si>
    <t>佐藤 優菜</t>
    <phoneticPr fontId="2"/>
  </si>
  <si>
    <t>T7</t>
    <phoneticPr fontId="2"/>
  </si>
  <si>
    <t>櫛引 心温</t>
    <phoneticPr fontId="2"/>
  </si>
  <si>
    <t>光本 知里</t>
    <phoneticPr fontId="2"/>
  </si>
  <si>
    <t>片岡 美羽音</t>
    <phoneticPr fontId="2"/>
  </si>
  <si>
    <t>髙橋 明里</t>
    <phoneticPr fontId="2"/>
  </si>
  <si>
    <t>都竹 結花</t>
    <phoneticPr fontId="2"/>
  </si>
  <si>
    <t>横石 優萌</t>
    <phoneticPr fontId="2"/>
  </si>
  <si>
    <t>角力山 美妃</t>
    <phoneticPr fontId="2"/>
  </si>
  <si>
    <t>長澤 萌栞</t>
    <phoneticPr fontId="2"/>
  </si>
  <si>
    <t>山田 愛芽</t>
    <phoneticPr fontId="2"/>
  </si>
  <si>
    <t>第59回全日本トランポリン競技選手権大会</t>
    <rPh sb="0" eb="1">
      <t>ダイカイゼンニホンキョウギセンシュケンタイカイダンタイダンシ</t>
    </rPh>
    <phoneticPr fontId="2"/>
  </si>
  <si>
    <t xml:space="preserve"> 団体競技 男子</t>
    <phoneticPr fontId="2"/>
  </si>
  <si>
    <t xml:space="preserve"> 団体競技 女子</t>
    <rPh sb="6" eb="8">
      <t xml:space="preserve">ジョシ </t>
    </rPh>
    <phoneticPr fontId="2"/>
  </si>
  <si>
    <t>j</t>
    <phoneticPr fontId="2"/>
  </si>
  <si>
    <t>第60回全日本トランポリン競技選手権大会</t>
    <phoneticPr fontId="2"/>
  </si>
  <si>
    <t>T3</t>
    <phoneticPr fontId="2"/>
  </si>
  <si>
    <t>トータルヘルスFCラボ/フリーエアースポーツクラブ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</si>
</sst>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T#"/>
  </numFmts>
  <fonts count="25">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
      <b/>
      <sz val="16"/>
      <color theme="1"/>
      <name val="メイリオ"/>
      <family val="2"/>
      <charset val="128"/>
    </font>
    <font>
      <sz val="14"/>
      <color rgb="FF333333"/>
      <name val="PT Sans"/>
      <family val="2"/>
      <charset val="204"/>
    </font>
    <font>
      <sz val="14"/>
      <color rgb="FF0064FF"/>
      <name val="PT Sans"/>
      <family val="2"/>
      <charset val="204"/>
    </font>
    <font>
      <b/>
      <sz val="14"/>
      <color theme="1"/>
      <name val="メイリオ"/>
      <family val="2"/>
      <charset val="128"/>
    </font>
  </fonts>
  <fills count="3">
    <fill>
      <patternFill patternType="none"/>
    </fill>
    <fill>
      <patternFill patternType="gray125"/>
    </fill>
    <fill>
      <patternFill patternType="solid">
        <fgColor theme="1"/>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6">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94">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20"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shrinkToFi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5" xfId="0" applyFont="1" applyBorder="1" applyAlignment="1">
      <alignment horizontal="left" vertical="center" indent="1"/>
    </xf>
    <xf numFmtId="0" fontId="3" fillId="0" borderId="10" xfId="0" applyFont="1" applyBorder="1" applyAlignment="1">
      <alignment horizontal="left" vertical="center" indent="1"/>
    </xf>
    <xf numFmtId="0" fontId="3" fillId="0" borderId="6" xfId="0" applyFont="1" applyBorder="1" applyAlignment="1">
      <alignment vertical="center" shrinkToFit="1"/>
    </xf>
    <xf numFmtId="0" fontId="7" fillId="0" borderId="5" xfId="0" applyFont="1" applyBorder="1" applyAlignment="1">
      <alignment horizontal="left" vertical="center" indent="1"/>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1" xfId="0" applyFont="1" applyBorder="1" applyAlignment="1">
      <alignment horizontal="left" vertical="center" indent="2"/>
    </xf>
    <xf numFmtId="0" fontId="3" fillId="0" borderId="6" xfId="0" applyFont="1" applyBorder="1" applyAlignment="1">
      <alignment horizontal="left" vertical="center" indent="1" shrinkToFit="1"/>
    </xf>
    <xf numFmtId="0" fontId="13" fillId="0" borderId="0" xfId="0" applyFont="1" applyAlignment="1"/>
    <xf numFmtId="0" fontId="3" fillId="0" borderId="3" xfId="0" applyFont="1" applyBorder="1" applyAlignment="1">
      <alignment vertical="center" shrinkToFit="1"/>
    </xf>
    <xf numFmtId="0" fontId="3" fillId="0" borderId="9" xfId="0" applyFont="1" applyBorder="1" applyAlignment="1">
      <alignment vertical="center" shrinkToFit="1"/>
    </xf>
    <xf numFmtId="0" fontId="7" fillId="0" borderId="6" xfId="0" applyFont="1" applyBorder="1" applyAlignment="1">
      <alignment vertical="center" shrinkToFit="1"/>
    </xf>
    <xf numFmtId="0" fontId="3" fillId="0" borderId="3" xfId="0" applyFont="1" applyBorder="1" applyAlignment="1">
      <alignment horizontal="left" vertical="center" indent="1" shrinkToFit="1"/>
    </xf>
    <xf numFmtId="176" fontId="3" fillId="0" borderId="2"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0" borderId="10" xfId="0" applyNumberFormat="1" applyFont="1" applyBorder="1" applyAlignment="1">
      <alignment horizontal="center" vertical="center"/>
    </xf>
    <xf numFmtId="176" fontId="7" fillId="0" borderId="5" xfId="0" applyNumberFormat="1" applyFont="1" applyBorder="1" applyAlignment="1">
      <alignment horizontal="center" vertical="center"/>
    </xf>
    <xf numFmtId="0" fontId="1" fillId="0" borderId="0" xfId="0" applyFont="1" applyAlignment="1">
      <alignment horizontal="centerContinuous"/>
    </xf>
    <xf numFmtId="0" fontId="10" fillId="0" borderId="0" xfId="0" applyFont="1" applyAlignment="1">
      <alignment horizontal="centerContinuous"/>
    </xf>
    <xf numFmtId="0" fontId="3" fillId="0" borderId="24" xfId="0" applyFont="1" applyBorder="1" applyAlignment="1">
      <alignment horizontal="left" vertical="center" indent="1"/>
    </xf>
    <xf numFmtId="0" fontId="3" fillId="0" borderId="25" xfId="0" applyFont="1" applyBorder="1" applyAlignment="1">
      <alignment horizontal="left" vertical="center" indent="1"/>
    </xf>
    <xf numFmtId="0" fontId="3" fillId="0" borderId="9" xfId="0" applyFont="1" applyBorder="1" applyAlignment="1">
      <alignment horizontal="left" vertical="center" indent="1"/>
    </xf>
    <xf numFmtId="0" fontId="22" fillId="0" borderId="0" xfId="0" applyFont="1">
      <alignment vertical="center"/>
    </xf>
    <xf numFmtId="15" fontId="22" fillId="0" borderId="0" xfId="0" applyNumberFormat="1" applyFont="1">
      <alignment vertical="center"/>
    </xf>
    <xf numFmtId="0" fontId="23" fillId="0" borderId="0" xfId="0" applyFont="1">
      <alignment vertical="center"/>
    </xf>
    <xf numFmtId="0" fontId="5" fillId="0" borderId="0" xfId="5">
      <alignment vertical="center"/>
    </xf>
    <xf numFmtId="15" fontId="3" fillId="0" borderId="0" xfId="0" applyNumberFormat="1" applyFont="1">
      <alignment vertical="center"/>
    </xf>
    <xf numFmtId="0" fontId="3" fillId="0" borderId="5" xfId="0" applyFont="1" applyBorder="1" applyAlignment="1">
      <alignment horizontal="left" vertical="center" indent="1" shrinkToFit="1"/>
    </xf>
    <xf numFmtId="0" fontId="3" fillId="0" borderId="5" xfId="0" applyFont="1" applyBorder="1" applyAlignment="1">
      <alignment vertical="center" shrinkToFit="1"/>
    </xf>
    <xf numFmtId="0" fontId="3" fillId="0" borderId="10" xfId="0" applyFont="1" applyBorder="1" applyAlignment="1">
      <alignment horizontal="left" vertical="center" indent="1" shrinkToFit="1"/>
    </xf>
    <xf numFmtId="0" fontId="3" fillId="0" borderId="10" xfId="0" applyFont="1" applyBorder="1" applyAlignment="1">
      <alignment vertical="center" shrinkToFit="1"/>
    </xf>
    <xf numFmtId="0" fontId="7" fillId="0" borderId="2" xfId="0" applyFont="1" applyBorder="1" applyAlignment="1">
      <alignment horizontal="left" vertical="center" indent="1"/>
    </xf>
    <xf numFmtId="0" fontId="3" fillId="0" borderId="0" xfId="0" applyFont="1" applyAlignment="1">
      <alignment horizontal="centerContinuous"/>
    </xf>
    <xf numFmtId="0" fontId="24" fillId="0" borderId="0" xfId="0" applyFont="1" applyAlignment="1">
      <alignment horizontal="centerContinuous"/>
    </xf>
    <xf numFmtId="0" fontId="20" fillId="0" borderId="0" xfId="0" applyFont="1" applyAlignment="1">
      <alignment horizontal="center" vertical="center"/>
    </xf>
    <xf numFmtId="0" fontId="15" fillId="0" borderId="10" xfId="0" applyFont="1" applyBorder="1" applyAlignment="1">
      <alignment horizontal="center" vertical="center"/>
    </xf>
    <xf numFmtId="0" fontId="15" fillId="0" borderId="5" xfId="0" applyFont="1" applyBorder="1" applyAlignment="1">
      <alignment horizontal="center" vertical="center"/>
    </xf>
    <xf numFmtId="0" fontId="15" fillId="0" borderId="1"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7" fillId="0" borderId="10" xfId="0" applyFont="1" applyBorder="1" applyAlignment="1">
      <alignment horizontal="center" vertical="center"/>
    </xf>
    <xf numFmtId="0" fontId="17" fillId="0" borderId="5" xfId="0" applyFont="1" applyBorder="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5" fillId="0" borderId="13"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6" fillId="0" borderId="21"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21" fillId="0" borderId="1"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0" xfId="0" applyFont="1" applyBorder="1" applyAlignment="1">
      <alignment horizontal="center" vertical="center"/>
    </xf>
  </cellXfs>
  <cellStyles count="6">
    <cellStyle name="ハイパーリンク" xfId="1" builtinId="8" hidden="1"/>
    <cellStyle name="ハイパーリンク" xfId="3" builtinId="8" hidden="1"/>
    <cellStyle name="ハイパーリンク" xfId="5" builtinId="8"/>
    <cellStyle name="標準" xfId="0" builtinId="0"/>
    <cellStyle name="表示済みのハイパーリンク" xfId="2" builtinId="9" hidden="1"/>
    <cellStyle name="表示済みのハイパーリンク" xfId="4" builtinId="9" hidden="1"/>
  </cellStyles>
  <dxfs count="15">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xdr:row>
      <xdr:rowOff>0</xdr:rowOff>
    </xdr:from>
    <xdr:to>
      <xdr:col>7</xdr:col>
      <xdr:colOff>12700</xdr:colOff>
      <xdr:row>20</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12700</xdr:colOff>
      <xdr:row>33</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12700</xdr:colOff>
      <xdr:row>19</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43</xdr:row>
      <xdr:rowOff>0</xdr:rowOff>
    </xdr:from>
    <xdr:to>
      <xdr:col>2</xdr:col>
      <xdr:colOff>12700</xdr:colOff>
      <xdr:row>43</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1</xdr:row>
      <xdr:rowOff>216817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1</xdr:row>
      <xdr:rowOff>220472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35351</xdr:colOff>
      <xdr:row>1</xdr:row>
      <xdr:rowOff>217881</xdr:rowOff>
    </xdr:to>
    <xdr:pic>
      <xdr:nvPicPr>
        <xdr:cNvPr id="2" name="図 1">
          <a:extLst>
            <a:ext uri="{FF2B5EF4-FFF2-40B4-BE49-F238E27FC236}">
              <a16:creationId xmlns:a16="http://schemas.microsoft.com/office/drawing/2014/main" id="{CC7AB265-0D5D-1345-98B4-E898D5688371}"/>
            </a:ext>
          </a:extLst>
        </xdr:cNvPr>
        <xdr:cNvPicPr>
          <a:picLocks noChangeAspect="1"/>
        </xdr:cNvPicPr>
      </xdr:nvPicPr>
      <xdr:blipFill>
        <a:blip xmlns:r="http://schemas.openxmlformats.org/officeDocument/2006/relationships" r:embed="rId1"/>
        <a:stretch>
          <a:fillRect/>
        </a:stretch>
      </xdr:blipFill>
      <xdr:spPr>
        <a:xfrm>
          <a:off x="0" y="0"/>
          <a:ext cx="505178" cy="5089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31164</xdr:colOff>
      <xdr:row>1</xdr:row>
      <xdr:rowOff>223972</xdr:rowOff>
    </xdr:to>
    <xdr:pic>
      <xdr:nvPicPr>
        <xdr:cNvPr id="2" name="図 1">
          <a:extLst>
            <a:ext uri="{FF2B5EF4-FFF2-40B4-BE49-F238E27FC236}">
              <a16:creationId xmlns:a16="http://schemas.microsoft.com/office/drawing/2014/main" id="{9F6F56DA-F501-2B46-97F4-226BA651F0C4}"/>
            </a:ext>
          </a:extLst>
        </xdr:cNvPr>
        <xdr:cNvPicPr>
          <a:picLocks noChangeAspect="1"/>
        </xdr:cNvPicPr>
      </xdr:nvPicPr>
      <xdr:blipFill>
        <a:blip xmlns:r="http://schemas.openxmlformats.org/officeDocument/2006/relationships" r:embed="rId1"/>
        <a:stretch>
          <a:fillRect/>
        </a:stretch>
      </xdr:blipFill>
      <xdr:spPr>
        <a:xfrm>
          <a:off x="0" y="0"/>
          <a:ext cx="505178" cy="508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twoCellAnchor editAs="oneCell">
    <xdr:from>
      <xdr:col>0</xdr:col>
      <xdr:colOff>0</xdr:colOff>
      <xdr:row>0</xdr:row>
      <xdr:rowOff>0</xdr:rowOff>
    </xdr:from>
    <xdr:to>
      <xdr:col>0</xdr:col>
      <xdr:colOff>508000</xdr:colOff>
      <xdr:row>1</xdr:row>
      <xdr:rowOff>223167</xdr:rowOff>
    </xdr:to>
    <xdr:pic>
      <xdr:nvPicPr>
        <xdr:cNvPr id="3" name="図 2">
          <a:extLst>
            <a:ext uri="{FF2B5EF4-FFF2-40B4-BE49-F238E27FC236}">
              <a16:creationId xmlns:a16="http://schemas.microsoft.com/office/drawing/2014/main" id="{C84E6102-A74C-0C40-BA65-24265B77028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sporttech.io/events/f226973b-15bb-4b0e-6ceb-8a4161b272bf/participant/78f568df-8627-4980-5535-88bf2facd1e1" TargetMode="External"/><Relationship Id="rId21" Type="http://schemas.openxmlformats.org/officeDocument/2006/relationships/hyperlink" Target="https://sporttech.io/events/f226973b-15bb-4b0e-6ceb-8a4161b272bf/participant/7502a966-f31a-40aa-6599-c95c38676ced" TargetMode="External"/><Relationship Id="rId34" Type="http://schemas.openxmlformats.org/officeDocument/2006/relationships/hyperlink" Target="https://sporttech.io/events/f226973b-15bb-4b0e-6ceb-8a4161b272bf/participant/63128280-fca2-4717-6586-a0258a987f00" TargetMode="External"/><Relationship Id="rId42" Type="http://schemas.openxmlformats.org/officeDocument/2006/relationships/hyperlink" Target="https://sporttech.io/events/f226973b-15bb-4b0e-6ceb-8a4161b272bf/participant/3356ea75-96bb-464d-449b-e0c90ae5dacb" TargetMode="External"/><Relationship Id="rId47" Type="http://schemas.openxmlformats.org/officeDocument/2006/relationships/hyperlink" Target="https://sporttech.io/events/f226973b-15bb-4b0e-6ceb-8a4161b272bf/participant/7502a966-f31a-40aa-6599-c95c38676ced" TargetMode="External"/><Relationship Id="rId50" Type="http://schemas.openxmlformats.org/officeDocument/2006/relationships/hyperlink" Target="https://sporttech.io/events/f226973b-15bb-4b0e-6ceb-8a4161b272bf/participant/7502a966-f31a-40aa-6599-c95c38676ced" TargetMode="External"/><Relationship Id="rId55" Type="http://schemas.openxmlformats.org/officeDocument/2006/relationships/hyperlink" Target="https://sporttech.io/events/f226973b-15bb-4b0e-6ceb-8a4161b272bf/participant/653e4590-7f39-432f-45cd-607adb6925bb" TargetMode="External"/><Relationship Id="rId63" Type="http://schemas.openxmlformats.org/officeDocument/2006/relationships/hyperlink" Target="https://sporttech.io/events/f226973b-15bb-4b0e-6ceb-8a4161b272bf/participant/b921b7f6-06b7-40fb-7dcc-3bfc120e3a40" TargetMode="External"/><Relationship Id="rId7" Type="http://schemas.openxmlformats.org/officeDocument/2006/relationships/hyperlink" Target="https://sporttech.io/events/f226973b-15bb-4b0e-6ceb-8a4161b272bf/participant/a5e00168-43da-44e6-5852-5b53d2f579ca" TargetMode="External"/><Relationship Id="rId2" Type="http://schemas.openxmlformats.org/officeDocument/2006/relationships/hyperlink" Target="https://sporttech.io/events/f226973b-15bb-4b0e-6ceb-8a4161b272bf/participant/a5e00168-43da-44e6-5852-5b53d2f579ca" TargetMode="External"/><Relationship Id="rId16" Type="http://schemas.openxmlformats.org/officeDocument/2006/relationships/hyperlink" Target="https://sporttech.io/events/f226973b-15bb-4b0e-6ceb-8a4161b272bf/participant/94757a04-607d-4b78-7bd6-d1df5a61ad4f" TargetMode="External"/><Relationship Id="rId29" Type="http://schemas.openxmlformats.org/officeDocument/2006/relationships/hyperlink" Target="https://sporttech.io/events/f226973b-15bb-4b0e-6ceb-8a4161b272bf/participant/190f9399-6b8a-48c2-482e-f0613f87725b" TargetMode="External"/><Relationship Id="rId11" Type="http://schemas.openxmlformats.org/officeDocument/2006/relationships/hyperlink" Target="https://sporttech.io/events/f226973b-15bb-4b0e-6ceb-8a4161b272bf/participant/7502a966-f31a-40aa-6599-c95c38676ced" TargetMode="External"/><Relationship Id="rId24" Type="http://schemas.openxmlformats.org/officeDocument/2006/relationships/hyperlink" Target="https://sporttech.io/events/f226973b-15bb-4b0e-6ceb-8a4161b272bf/participant/a5e00168-43da-44e6-5852-5b53d2f579ca" TargetMode="External"/><Relationship Id="rId32" Type="http://schemas.openxmlformats.org/officeDocument/2006/relationships/hyperlink" Target="https://sporttech.io/events/f226973b-15bb-4b0e-6ceb-8a4161b272bf/participant/7502a966-f31a-40aa-6599-c95c38676ced" TargetMode="External"/><Relationship Id="rId37" Type="http://schemas.openxmlformats.org/officeDocument/2006/relationships/hyperlink" Target="https://sporttech.io/events/f226973b-15bb-4b0e-6ceb-8a4161b272bf/participant/a5e00168-43da-44e6-5852-5b53d2f579ca" TargetMode="External"/><Relationship Id="rId40" Type="http://schemas.openxmlformats.org/officeDocument/2006/relationships/hyperlink" Target="https://sporttech.io/events/f226973b-15bb-4b0e-6ceb-8a4161b272bf/participant/2e156547-3e73-49bc-4dfd-7d9cb32d7e37" TargetMode="External"/><Relationship Id="rId45" Type="http://schemas.openxmlformats.org/officeDocument/2006/relationships/hyperlink" Target="https://sporttech.io/events/f226973b-15bb-4b0e-6ceb-8a4161b272bf/participant/5317ccf8-abfc-4431-5ac6-380ae8a6bc60" TargetMode="External"/><Relationship Id="rId53" Type="http://schemas.openxmlformats.org/officeDocument/2006/relationships/hyperlink" Target="https://sporttech.io/events/f226973b-15bb-4b0e-6ceb-8a4161b272bf/participant/5dda2085-17c2-4164-498d-6bf6f40b1f33" TargetMode="External"/><Relationship Id="rId58" Type="http://schemas.openxmlformats.org/officeDocument/2006/relationships/hyperlink" Target="https://sporttech.io/events/f226973b-15bb-4b0e-6ceb-8a4161b272bf/participant/3356ea75-96bb-464d-449b-e0c90ae5dacb" TargetMode="External"/><Relationship Id="rId66" Type="http://schemas.openxmlformats.org/officeDocument/2006/relationships/hyperlink" Target="https://sporttech.io/events/f226973b-15bb-4b0e-6ceb-8a4161b272bf/participant/0c80d900-e1e6-4b74-65e2-9c3e08c6266f" TargetMode="External"/><Relationship Id="rId5" Type="http://schemas.openxmlformats.org/officeDocument/2006/relationships/hyperlink" Target="https://sporttech.io/events/f226973b-15bb-4b0e-6ceb-8a4161b272bf/participant/4d9ea31b-2efe-4dbe-76bf-58bb6dfa23ee" TargetMode="External"/><Relationship Id="rId61" Type="http://schemas.openxmlformats.org/officeDocument/2006/relationships/hyperlink" Target="https://sporttech.io/events/f226973b-15bb-4b0e-6ceb-8a4161b272bf/participant/7502a966-f31a-40aa-6599-c95c38676ced" TargetMode="External"/><Relationship Id="rId19" Type="http://schemas.openxmlformats.org/officeDocument/2006/relationships/hyperlink" Target="https://sporttech.io/events/f226973b-15bb-4b0e-6ceb-8a4161b272bf/participant/a5e00168-43da-44e6-5852-5b53d2f579ca" TargetMode="External"/><Relationship Id="rId14" Type="http://schemas.openxmlformats.org/officeDocument/2006/relationships/hyperlink" Target="https://sporttech.io/events/f226973b-15bb-4b0e-6ceb-8a4161b272bf/participant/7502a966-f31a-40aa-6599-c95c38676ced" TargetMode="External"/><Relationship Id="rId22" Type="http://schemas.openxmlformats.org/officeDocument/2006/relationships/hyperlink" Target="https://sporttech.io/events/f226973b-15bb-4b0e-6ceb-8a4161b272bf/participant/4d9ea31b-2efe-4dbe-76bf-58bb6dfa23ee" TargetMode="External"/><Relationship Id="rId27" Type="http://schemas.openxmlformats.org/officeDocument/2006/relationships/hyperlink" Target="https://sporttech.io/events/f226973b-15bb-4b0e-6ceb-8a4161b272bf/participant/9a471e65-76d8-4910-690e-fc1abdacad6b" TargetMode="External"/><Relationship Id="rId30" Type="http://schemas.openxmlformats.org/officeDocument/2006/relationships/hyperlink" Target="https://sporttech.io/events/f226973b-15bb-4b0e-6ceb-8a4161b272bf/participant/7502a966-f31a-40aa-6599-c95c38676ced" TargetMode="External"/><Relationship Id="rId35" Type="http://schemas.openxmlformats.org/officeDocument/2006/relationships/hyperlink" Target="https://sporttech.io/events/f226973b-15bb-4b0e-6ceb-8a4161b272bf/participant/a5e00168-43da-44e6-5852-5b53d2f579ca" TargetMode="External"/><Relationship Id="rId43" Type="http://schemas.openxmlformats.org/officeDocument/2006/relationships/hyperlink" Target="https://sporttech.io/events/f226973b-15bb-4b0e-6ceb-8a4161b272bf/participant/c382f704-5b13-4ca6-5331-b7e8199705a5" TargetMode="External"/><Relationship Id="rId48" Type="http://schemas.openxmlformats.org/officeDocument/2006/relationships/hyperlink" Target="https://sporttech.io/events/f226973b-15bb-4b0e-6ceb-8a4161b272bf/participant/7502a966-f31a-40aa-6599-c95c38676ced" TargetMode="External"/><Relationship Id="rId56" Type="http://schemas.openxmlformats.org/officeDocument/2006/relationships/hyperlink" Target="https://sporttech.io/events/f226973b-15bb-4b0e-6ceb-8a4161b272bf/participant/94757a04-607d-4b78-7bd6-d1df5a61ad4f" TargetMode="External"/><Relationship Id="rId64" Type="http://schemas.openxmlformats.org/officeDocument/2006/relationships/hyperlink" Target="https://sporttech.io/events/f226973b-15bb-4b0e-6ceb-8a4161b272bf/participant/3356ea75-96bb-464d-449b-e0c90ae5dacb" TargetMode="External"/><Relationship Id="rId8" Type="http://schemas.openxmlformats.org/officeDocument/2006/relationships/hyperlink" Target="https://sporttech.io/events/f226973b-15bb-4b0e-6ceb-8a4161b272bf/participant/3356ea75-96bb-464d-449b-e0c90ae5dacb" TargetMode="External"/><Relationship Id="rId51" Type="http://schemas.openxmlformats.org/officeDocument/2006/relationships/hyperlink" Target="https://sporttech.io/events/f226973b-15bb-4b0e-6ceb-8a4161b272bf/participant/70a64a80-e46c-49be-4d5b-27e2d2a9f83d" TargetMode="External"/><Relationship Id="rId3" Type="http://schemas.openxmlformats.org/officeDocument/2006/relationships/hyperlink" Target="https://sporttech.io/events/f226973b-15bb-4b0e-6ceb-8a4161b272bf/participant/aab66c7d-33fa-4098-718d-8570cdd53007" TargetMode="External"/><Relationship Id="rId12" Type="http://schemas.openxmlformats.org/officeDocument/2006/relationships/hyperlink" Target="https://sporttech.io/events/f226973b-15bb-4b0e-6ceb-8a4161b272bf/participant/0e616587-43b0-44f4-73f8-ccc3ae98a182" TargetMode="External"/><Relationship Id="rId17" Type="http://schemas.openxmlformats.org/officeDocument/2006/relationships/hyperlink" Target="https://sporttech.io/events/f226973b-15bb-4b0e-6ceb-8a4161b272bf/participant/d06e86b6-2e21-4963-71c2-1e8a8884b71a" TargetMode="External"/><Relationship Id="rId25" Type="http://schemas.openxmlformats.org/officeDocument/2006/relationships/hyperlink" Target="https://sporttech.io/events/f226973b-15bb-4b0e-6ceb-8a4161b272bf/participant/a5e00168-43da-44e6-5852-5b53d2f579ca" TargetMode="External"/><Relationship Id="rId33" Type="http://schemas.openxmlformats.org/officeDocument/2006/relationships/hyperlink" Target="https://sporttech.io/events/f226973b-15bb-4b0e-6ceb-8a4161b272bf/participant/5dda2085-17c2-4164-498d-6bf6f40b1f33" TargetMode="External"/><Relationship Id="rId38" Type="http://schemas.openxmlformats.org/officeDocument/2006/relationships/hyperlink" Target="https://sporttech.io/events/f226973b-15bb-4b0e-6ceb-8a4161b272bf/participant/e254d813-d9f4-447c-7ee8-aa52c34b0c3d" TargetMode="External"/><Relationship Id="rId46" Type="http://schemas.openxmlformats.org/officeDocument/2006/relationships/hyperlink" Target="https://sporttech.io/events/f226973b-15bb-4b0e-6ceb-8a4161b272bf/participant/8b37a5c8-3993-451a-5d2d-58298742040e" TargetMode="External"/><Relationship Id="rId59" Type="http://schemas.openxmlformats.org/officeDocument/2006/relationships/hyperlink" Target="https://sporttech.io/events/f226973b-15bb-4b0e-6ceb-8a4161b272bf/participant/7502a966-f31a-40aa-6599-c95c38676ced" TargetMode="External"/><Relationship Id="rId20" Type="http://schemas.openxmlformats.org/officeDocument/2006/relationships/hyperlink" Target="https://sporttech.io/events/f226973b-15bb-4b0e-6ceb-8a4161b272bf/participant/a5e00168-43da-44e6-5852-5b53d2f579ca" TargetMode="External"/><Relationship Id="rId41" Type="http://schemas.openxmlformats.org/officeDocument/2006/relationships/hyperlink" Target="https://sporttech.io/events/f226973b-15bb-4b0e-6ceb-8a4161b272bf/participant/a5e00168-43da-44e6-5852-5b53d2f579ca" TargetMode="External"/><Relationship Id="rId54" Type="http://schemas.openxmlformats.org/officeDocument/2006/relationships/hyperlink" Target="https://sporttech.io/events/f226973b-15bb-4b0e-6ceb-8a4161b272bf/participant/a5e00168-43da-44e6-5852-5b53d2f579ca" TargetMode="External"/><Relationship Id="rId62" Type="http://schemas.openxmlformats.org/officeDocument/2006/relationships/hyperlink" Target="https://sporttech.io/events/f226973b-15bb-4b0e-6ceb-8a4161b272bf/participant/a5e00168-43da-44e6-5852-5b53d2f579ca" TargetMode="External"/><Relationship Id="rId1" Type="http://schemas.openxmlformats.org/officeDocument/2006/relationships/hyperlink" Target="https://sporttech.io/events/f226973b-15bb-4b0e-6ceb-8a4161b272bf/participant/d31da264-d66d-49ef-7b2e-17c8c0de34e0" TargetMode="External"/><Relationship Id="rId6" Type="http://schemas.openxmlformats.org/officeDocument/2006/relationships/hyperlink" Target="https://sporttech.io/events/f226973b-15bb-4b0e-6ceb-8a4161b272bf/participant/ae7eaebe-632c-4649-4fc8-f4cafeb01c46" TargetMode="External"/><Relationship Id="rId15" Type="http://schemas.openxmlformats.org/officeDocument/2006/relationships/hyperlink" Target="https://sporttech.io/events/f226973b-15bb-4b0e-6ceb-8a4161b272bf/participant/94757a04-607d-4b78-7bd6-d1df5a61ad4f" TargetMode="External"/><Relationship Id="rId23" Type="http://schemas.openxmlformats.org/officeDocument/2006/relationships/hyperlink" Target="https://sporttech.io/events/f226973b-15bb-4b0e-6ceb-8a4161b272bf/participant/c00ecab9-2332-40d8-4ee4-339906dafb93" TargetMode="External"/><Relationship Id="rId28" Type="http://schemas.openxmlformats.org/officeDocument/2006/relationships/hyperlink" Target="https://sporttech.io/events/f226973b-15bb-4b0e-6ceb-8a4161b272bf/participant/2f0e9b83-9594-4f7b-6de8-93861edd1702" TargetMode="External"/><Relationship Id="rId36" Type="http://schemas.openxmlformats.org/officeDocument/2006/relationships/hyperlink" Target="https://sporttech.io/events/f226973b-15bb-4b0e-6ceb-8a4161b272bf/participant/5dda2085-17c2-4164-498d-6bf6f40b1f33" TargetMode="External"/><Relationship Id="rId49" Type="http://schemas.openxmlformats.org/officeDocument/2006/relationships/hyperlink" Target="https://sporttech.io/events/f226973b-15bb-4b0e-6ceb-8a4161b272bf/participant/94757a04-607d-4b78-7bd6-d1df5a61ad4f" TargetMode="External"/><Relationship Id="rId57" Type="http://schemas.openxmlformats.org/officeDocument/2006/relationships/hyperlink" Target="https://sporttech.io/events/f226973b-15bb-4b0e-6ceb-8a4161b272bf/participant/5e35db07-d778-4366-53ec-0ac5b8b9d182" TargetMode="External"/><Relationship Id="rId10" Type="http://schemas.openxmlformats.org/officeDocument/2006/relationships/hyperlink" Target="https://sporttech.io/events/f226973b-15bb-4b0e-6ceb-8a4161b272bf/participant/94757a04-607d-4b78-7bd6-d1df5a61ad4f" TargetMode="External"/><Relationship Id="rId31" Type="http://schemas.openxmlformats.org/officeDocument/2006/relationships/hyperlink" Target="https://sporttech.io/events/f226973b-15bb-4b0e-6ceb-8a4161b272bf/participant/4e2d45a9-e64c-4f95-5516-696c1a087aea" TargetMode="External"/><Relationship Id="rId44" Type="http://schemas.openxmlformats.org/officeDocument/2006/relationships/hyperlink" Target="https://sporttech.io/events/f226973b-15bb-4b0e-6ceb-8a4161b272bf/participant/c2975ad3-6232-4c45-498d-3d01dc4b1e78" TargetMode="External"/><Relationship Id="rId52" Type="http://schemas.openxmlformats.org/officeDocument/2006/relationships/hyperlink" Target="https://sporttech.io/events/f226973b-15bb-4b0e-6ceb-8a4161b272bf/participant/5cf4cc3c-f57a-4ba9-7d19-8df711d7aa90" TargetMode="External"/><Relationship Id="rId60" Type="http://schemas.openxmlformats.org/officeDocument/2006/relationships/hyperlink" Target="https://sporttech.io/events/f226973b-15bb-4b0e-6ceb-8a4161b272bf/participant/efb826b0-5217-4274-4169-45a35697229b" TargetMode="External"/><Relationship Id="rId65" Type="http://schemas.openxmlformats.org/officeDocument/2006/relationships/hyperlink" Target="https://sporttech.io/events/f226973b-15bb-4b0e-6ceb-8a4161b272bf/participant/5dda2085-17c2-4164-498d-6bf6f40b1f33" TargetMode="External"/><Relationship Id="rId4" Type="http://schemas.openxmlformats.org/officeDocument/2006/relationships/hyperlink" Target="https://sporttech.io/events/f226973b-15bb-4b0e-6ceb-8a4161b272bf/participant/7502a966-f31a-40aa-6599-c95c38676ced" TargetMode="External"/><Relationship Id="rId9" Type="http://schemas.openxmlformats.org/officeDocument/2006/relationships/hyperlink" Target="https://sporttech.io/events/f226973b-15bb-4b0e-6ceb-8a4161b272bf/participant/a5e00168-43da-44e6-5852-5b53d2f579ca" TargetMode="External"/><Relationship Id="rId13" Type="http://schemas.openxmlformats.org/officeDocument/2006/relationships/hyperlink" Target="https://sporttech.io/events/f226973b-15bb-4b0e-6ceb-8a4161b272bf/participant/3b7d786c-7210-4e05-5d3c-28e3a88d391b" TargetMode="External"/><Relationship Id="rId18" Type="http://schemas.openxmlformats.org/officeDocument/2006/relationships/hyperlink" Target="https://sporttech.io/events/f226973b-15bb-4b0e-6ceb-8a4161b272bf/participant/7502a966-f31a-40aa-6599-c95c38676ced" TargetMode="External"/><Relationship Id="rId39" Type="http://schemas.openxmlformats.org/officeDocument/2006/relationships/hyperlink" Target="https://sporttech.io/events/f226973b-15bb-4b0e-6ceb-8a4161b272bf/participant/a5e00168-43da-44e6-5852-5b53d2f579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2" bestFit="1" customWidth="1"/>
    <col min="2" max="2" width="96.5" style="22" bestFit="1" customWidth="1"/>
    <col min="3" max="16384" width="23.5" style="21"/>
  </cols>
  <sheetData>
    <row r="1" spans="1:2">
      <c r="A1" s="60" t="s">
        <v>223</v>
      </c>
      <c r="B1" s="60"/>
    </row>
    <row r="2" spans="1:2">
      <c r="A2" s="23"/>
    </row>
    <row r="3" spans="1:2">
      <c r="A3" s="22" t="s">
        <v>224</v>
      </c>
      <c r="B3" s="22" t="s">
        <v>225</v>
      </c>
    </row>
    <row r="4" spans="1:2">
      <c r="B4" s="22" t="s">
        <v>226</v>
      </c>
    </row>
    <row r="5" spans="1:2">
      <c r="A5" s="23"/>
      <c r="B5" s="23"/>
    </row>
    <row r="6" spans="1:2">
      <c r="A6" s="23"/>
    </row>
    <row r="8" spans="1:2">
      <c r="A8" s="23"/>
      <c r="B8" s="23"/>
    </row>
    <row r="32" spans="7:7">
      <c r="G32" s="21" t="s">
        <v>219</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70"/>
  <sheetViews>
    <sheetView showGridLines="0" view="pageBreakPreview" zoomScaleNormal="100" zoomScaleSheetLayoutView="100" workbookViewId="0">
      <selection activeCell="T24" sqref="T24"/>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8" width="8.83203125" style="1"/>
    <col min="9" max="9" width="10.1640625" style="1" bestFit="1" customWidth="1"/>
    <col min="10" max="16384" width="8.83203125" style="1"/>
  </cols>
  <sheetData>
    <row r="1" spans="1:10" ht="23">
      <c r="A1" s="59" t="s">
        <v>516</v>
      </c>
      <c r="B1" s="43"/>
      <c r="C1" s="43"/>
      <c r="D1" s="43"/>
      <c r="E1" s="43"/>
      <c r="F1" s="43"/>
    </row>
    <row r="2" spans="1:10" ht="20">
      <c r="A2" s="43" t="s">
        <v>0</v>
      </c>
      <c r="B2" s="43"/>
      <c r="C2" s="43"/>
      <c r="D2" s="43"/>
      <c r="E2" s="43"/>
      <c r="F2" s="43"/>
    </row>
    <row r="3" spans="1:10" ht="17" thickBot="1"/>
    <row r="4" spans="1:10" s="2" customFormat="1" ht="17" thickBot="1">
      <c r="A4" s="13" t="s">
        <v>1</v>
      </c>
      <c r="B4" s="14" t="s">
        <v>2</v>
      </c>
      <c r="C4" s="14" t="s">
        <v>3</v>
      </c>
      <c r="D4" s="14" t="s">
        <v>4</v>
      </c>
      <c r="E4" s="14" t="s">
        <v>5</v>
      </c>
      <c r="F4" s="12" t="s">
        <v>6</v>
      </c>
    </row>
    <row r="5" spans="1:10" ht="16" customHeight="1">
      <c r="A5" s="63" t="s">
        <v>7</v>
      </c>
      <c r="B5" s="6">
        <v>1</v>
      </c>
      <c r="C5" s="38" t="s">
        <v>345</v>
      </c>
      <c r="D5" s="9" t="s">
        <v>222</v>
      </c>
      <c r="E5" s="9" t="s">
        <v>68</v>
      </c>
      <c r="F5" s="37" t="s">
        <v>230</v>
      </c>
      <c r="J5" s="52"/>
    </row>
    <row r="6" spans="1:10" ht="16" customHeight="1">
      <c r="A6" s="64"/>
      <c r="B6" s="7">
        <v>2</v>
      </c>
      <c r="C6" s="39" t="s">
        <v>57</v>
      </c>
      <c r="D6" s="24" t="s">
        <v>54</v>
      </c>
      <c r="E6" s="24" t="s">
        <v>55</v>
      </c>
      <c r="F6" s="32" t="s">
        <v>229</v>
      </c>
      <c r="J6" s="52"/>
    </row>
    <row r="7" spans="1:10" ht="16" customHeight="1">
      <c r="A7" s="64"/>
      <c r="B7" s="7">
        <v>3</v>
      </c>
      <c r="C7" s="39">
        <v>4</v>
      </c>
      <c r="D7" s="24" t="s">
        <v>42</v>
      </c>
      <c r="E7" s="24" t="s">
        <v>43</v>
      </c>
      <c r="F7" s="32" t="s">
        <v>231</v>
      </c>
      <c r="J7" s="52"/>
    </row>
    <row r="8" spans="1:10" ht="16" customHeight="1">
      <c r="A8" s="64"/>
      <c r="B8" s="7">
        <v>4</v>
      </c>
      <c r="C8" s="39"/>
      <c r="D8" s="24" t="s">
        <v>76</v>
      </c>
      <c r="E8" s="24" t="s">
        <v>77</v>
      </c>
      <c r="F8" s="32" t="s">
        <v>285</v>
      </c>
      <c r="J8" s="52"/>
    </row>
    <row r="9" spans="1:10" ht="16" customHeight="1">
      <c r="A9" s="64"/>
      <c r="B9" s="7">
        <v>5</v>
      </c>
      <c r="C9" s="39"/>
      <c r="D9" s="24" t="s">
        <v>86</v>
      </c>
      <c r="E9" s="24" t="s">
        <v>87</v>
      </c>
      <c r="F9" s="32" t="s">
        <v>231</v>
      </c>
      <c r="J9" s="52"/>
    </row>
    <row r="10" spans="1:10" ht="16" customHeight="1">
      <c r="A10" s="64"/>
      <c r="B10" s="7">
        <v>6</v>
      </c>
      <c r="C10" s="39"/>
      <c r="D10" s="24" t="s">
        <v>253</v>
      </c>
      <c r="E10" s="24" t="s">
        <v>254</v>
      </c>
      <c r="F10" s="32" t="s">
        <v>255</v>
      </c>
      <c r="J10" s="52"/>
    </row>
    <row r="11" spans="1:10" ht="16" customHeight="1">
      <c r="A11" s="64"/>
      <c r="B11" s="7">
        <v>7</v>
      </c>
      <c r="C11" s="39">
        <v>5</v>
      </c>
      <c r="D11" s="24" t="s">
        <v>93</v>
      </c>
      <c r="E11" s="24" t="s">
        <v>94</v>
      </c>
      <c r="F11" s="32" t="s">
        <v>235</v>
      </c>
      <c r="J11" s="52"/>
    </row>
    <row r="12" spans="1:10" ht="16" customHeight="1">
      <c r="A12" s="64"/>
      <c r="B12" s="7">
        <v>8</v>
      </c>
      <c r="C12" s="39"/>
      <c r="D12" s="24" t="s">
        <v>50</v>
      </c>
      <c r="E12" s="24" t="s">
        <v>51</v>
      </c>
      <c r="F12" s="32" t="s">
        <v>241</v>
      </c>
      <c r="J12" s="52"/>
    </row>
    <row r="13" spans="1:10" ht="16" customHeight="1">
      <c r="A13" s="64"/>
      <c r="B13" s="7">
        <v>9</v>
      </c>
      <c r="C13" s="39"/>
      <c r="D13" s="24" t="s">
        <v>52</v>
      </c>
      <c r="E13" s="24" t="s">
        <v>53</v>
      </c>
      <c r="F13" s="32" t="s">
        <v>280</v>
      </c>
      <c r="J13" s="52"/>
    </row>
    <row r="14" spans="1:10" ht="16" customHeight="1" thickBot="1">
      <c r="A14" s="65"/>
      <c r="B14" s="8">
        <v>10</v>
      </c>
      <c r="C14" s="40"/>
      <c r="D14" s="10" t="s">
        <v>25</v>
      </c>
      <c r="E14" s="10" t="s">
        <v>26</v>
      </c>
      <c r="F14" s="20" t="s">
        <v>239</v>
      </c>
      <c r="J14" s="52"/>
    </row>
    <row r="15" spans="1:10" ht="17" customHeight="1">
      <c r="A15" s="63" t="s">
        <v>20</v>
      </c>
      <c r="B15" s="6">
        <v>1</v>
      </c>
      <c r="C15" s="38"/>
      <c r="D15" s="9" t="s">
        <v>44</v>
      </c>
      <c r="E15" s="9" t="s">
        <v>45</v>
      </c>
      <c r="F15" s="37" t="s">
        <v>231</v>
      </c>
      <c r="J15" s="52"/>
    </row>
    <row r="16" spans="1:10" ht="16" customHeight="1">
      <c r="A16" s="64"/>
      <c r="B16" s="7">
        <v>2</v>
      </c>
      <c r="C16" s="39"/>
      <c r="D16" s="24" t="s">
        <v>366</v>
      </c>
      <c r="E16" s="24" t="s">
        <v>367</v>
      </c>
      <c r="F16" s="32" t="s">
        <v>368</v>
      </c>
      <c r="J16" s="52"/>
    </row>
    <row r="17" spans="1:10" ht="16" customHeight="1">
      <c r="A17" s="64"/>
      <c r="B17" s="7">
        <v>3</v>
      </c>
      <c r="C17" s="39"/>
      <c r="D17" s="24" t="s">
        <v>232</v>
      </c>
      <c r="E17" s="24" t="s">
        <v>233</v>
      </c>
      <c r="F17" s="32" t="s">
        <v>234</v>
      </c>
      <c r="J17" s="52"/>
    </row>
    <row r="18" spans="1:10" ht="16" customHeight="1">
      <c r="A18" s="64"/>
      <c r="B18" s="7">
        <v>4</v>
      </c>
      <c r="C18" s="39"/>
      <c r="D18" s="24" t="s">
        <v>37</v>
      </c>
      <c r="E18" s="24" t="s">
        <v>38</v>
      </c>
      <c r="F18" s="32" t="s">
        <v>231</v>
      </c>
      <c r="J18" s="52"/>
    </row>
    <row r="19" spans="1:10" ht="16" customHeight="1">
      <c r="A19" s="64"/>
      <c r="B19" s="7">
        <v>5</v>
      </c>
      <c r="C19" s="39"/>
      <c r="D19" s="24" t="s">
        <v>105</v>
      </c>
      <c r="E19" s="24" t="s">
        <v>106</v>
      </c>
      <c r="F19" s="32" t="s">
        <v>230</v>
      </c>
      <c r="J19" s="52"/>
    </row>
    <row r="20" spans="1:10" ht="16" customHeight="1">
      <c r="A20" s="64"/>
      <c r="B20" s="7">
        <v>6</v>
      </c>
      <c r="C20" s="39">
        <v>3</v>
      </c>
      <c r="D20" s="24" t="s">
        <v>14</v>
      </c>
      <c r="E20" s="24" t="s">
        <v>15</v>
      </c>
      <c r="F20" s="32" t="s">
        <v>234</v>
      </c>
      <c r="J20" s="52"/>
    </row>
    <row r="21" spans="1:10" ht="16" customHeight="1">
      <c r="A21" s="64"/>
      <c r="B21" s="7">
        <v>7</v>
      </c>
      <c r="C21" s="39" t="s">
        <v>57</v>
      </c>
      <c r="D21" s="24" t="s">
        <v>227</v>
      </c>
      <c r="E21" s="24" t="s">
        <v>228</v>
      </c>
      <c r="F21" s="32" t="s">
        <v>229</v>
      </c>
      <c r="J21" s="52"/>
    </row>
    <row r="22" spans="1:10" ht="16" customHeight="1">
      <c r="A22" s="64"/>
      <c r="B22" s="7">
        <v>8</v>
      </c>
      <c r="C22" s="39"/>
      <c r="D22" s="24" t="s">
        <v>60</v>
      </c>
      <c r="E22" s="24" t="s">
        <v>61</v>
      </c>
      <c r="F22" s="32" t="s">
        <v>265</v>
      </c>
      <c r="J22" s="52"/>
    </row>
    <row r="23" spans="1:10" ht="16" customHeight="1">
      <c r="A23" s="64"/>
      <c r="B23" s="7">
        <v>9</v>
      </c>
      <c r="C23" s="39"/>
      <c r="D23" s="24" t="s">
        <v>274</v>
      </c>
      <c r="E23" s="24" t="s">
        <v>275</v>
      </c>
      <c r="F23" s="32" t="s">
        <v>276</v>
      </c>
      <c r="J23" s="52"/>
    </row>
    <row r="24" spans="1:10" ht="16" customHeight="1">
      <c r="A24" s="64"/>
      <c r="B24" s="7">
        <v>10</v>
      </c>
      <c r="C24" s="39"/>
      <c r="D24" s="24" t="s">
        <v>18</v>
      </c>
      <c r="E24" s="24" t="s">
        <v>19</v>
      </c>
      <c r="F24" s="32" t="s">
        <v>230</v>
      </c>
      <c r="J24" s="52"/>
    </row>
    <row r="25" spans="1:10" ht="16" customHeight="1" thickBot="1">
      <c r="A25" s="65"/>
      <c r="B25" s="8">
        <v>11</v>
      </c>
      <c r="C25" s="40">
        <v>4</v>
      </c>
      <c r="D25" s="10" t="s">
        <v>33</v>
      </c>
      <c r="E25" s="10" t="s">
        <v>34</v>
      </c>
      <c r="F25" s="20" t="s">
        <v>231</v>
      </c>
      <c r="J25" s="52"/>
    </row>
    <row r="26" spans="1:10" ht="17" customHeight="1">
      <c r="A26" s="63" t="s">
        <v>39</v>
      </c>
      <c r="B26" s="6">
        <v>1</v>
      </c>
      <c r="C26" s="38">
        <v>3</v>
      </c>
      <c r="D26" s="9" t="s">
        <v>101</v>
      </c>
      <c r="E26" s="9" t="s">
        <v>102</v>
      </c>
      <c r="F26" s="37" t="s">
        <v>282</v>
      </c>
      <c r="J26" s="52"/>
    </row>
    <row r="27" spans="1:10" ht="16" customHeight="1">
      <c r="A27" s="64"/>
      <c r="B27" s="7">
        <v>2</v>
      </c>
      <c r="C27" s="39" t="s">
        <v>345</v>
      </c>
      <c r="D27" s="24" t="s">
        <v>220</v>
      </c>
      <c r="E27" s="24" t="s">
        <v>221</v>
      </c>
      <c r="F27" s="32" t="s">
        <v>230</v>
      </c>
      <c r="J27" s="52"/>
    </row>
    <row r="28" spans="1:10" ht="16" customHeight="1">
      <c r="A28" s="64"/>
      <c r="B28" s="7">
        <v>3</v>
      </c>
      <c r="C28" s="39"/>
      <c r="D28" s="24" t="s">
        <v>48</v>
      </c>
      <c r="E28" s="24" t="s">
        <v>49</v>
      </c>
      <c r="F28" s="32" t="s">
        <v>230</v>
      </c>
      <c r="J28" s="52"/>
    </row>
    <row r="29" spans="1:10" ht="16" customHeight="1">
      <c r="A29" s="64"/>
      <c r="B29" s="7">
        <v>4</v>
      </c>
      <c r="C29" s="39">
        <v>3</v>
      </c>
      <c r="D29" s="24" t="s">
        <v>58</v>
      </c>
      <c r="E29" s="24" t="s">
        <v>59</v>
      </c>
      <c r="F29" s="32" t="s">
        <v>234</v>
      </c>
      <c r="J29" s="52"/>
    </row>
    <row r="30" spans="1:10" ht="16" customHeight="1">
      <c r="A30" s="64"/>
      <c r="B30" s="7">
        <v>5</v>
      </c>
      <c r="C30" s="39"/>
      <c r="D30" s="24" t="s">
        <v>250</v>
      </c>
      <c r="E30" s="24" t="s">
        <v>251</v>
      </c>
      <c r="F30" s="32" t="s">
        <v>230</v>
      </c>
      <c r="J30" s="52"/>
    </row>
    <row r="31" spans="1:10" ht="16" customHeight="1">
      <c r="A31" s="64"/>
      <c r="B31" s="7">
        <v>6</v>
      </c>
      <c r="C31" s="39"/>
      <c r="D31" s="24" t="s">
        <v>82</v>
      </c>
      <c r="E31" s="24" t="s">
        <v>83</v>
      </c>
      <c r="F31" s="32" t="s">
        <v>230</v>
      </c>
      <c r="J31" s="52"/>
    </row>
    <row r="32" spans="1:10" ht="16" customHeight="1">
      <c r="A32" s="64"/>
      <c r="B32" s="7">
        <v>7</v>
      </c>
      <c r="C32" s="39"/>
      <c r="D32" s="24" t="s">
        <v>10</v>
      </c>
      <c r="E32" s="24" t="s">
        <v>11</v>
      </c>
      <c r="F32" s="32" t="s">
        <v>256</v>
      </c>
      <c r="J32" s="52"/>
    </row>
    <row r="33" spans="1:10" ht="16" customHeight="1">
      <c r="A33" s="64"/>
      <c r="B33" s="7">
        <v>8</v>
      </c>
      <c r="C33" s="39"/>
      <c r="D33" s="24" t="s">
        <v>107</v>
      </c>
      <c r="E33" s="24" t="s">
        <v>108</v>
      </c>
      <c r="F33" s="32" t="s">
        <v>287</v>
      </c>
      <c r="J33" s="52"/>
    </row>
    <row r="34" spans="1:10" ht="16" customHeight="1">
      <c r="A34" s="64"/>
      <c r="B34" s="7">
        <v>9</v>
      </c>
      <c r="C34" s="39">
        <v>6</v>
      </c>
      <c r="D34" s="24" t="s">
        <v>73</v>
      </c>
      <c r="E34" s="24" t="s">
        <v>74</v>
      </c>
      <c r="F34" s="32" t="s">
        <v>240</v>
      </c>
      <c r="J34" s="52"/>
    </row>
    <row r="35" spans="1:10" ht="16" customHeight="1">
      <c r="A35" s="64"/>
      <c r="B35" s="7">
        <v>10</v>
      </c>
      <c r="C35" s="39"/>
      <c r="D35" s="24" t="s">
        <v>27</v>
      </c>
      <c r="E35" s="24" t="s">
        <v>28</v>
      </c>
      <c r="F35" s="32" t="s">
        <v>258</v>
      </c>
      <c r="J35" s="52"/>
    </row>
    <row r="36" spans="1:10" ht="16" customHeight="1" thickBot="1">
      <c r="A36" s="65"/>
      <c r="B36" s="8">
        <v>11</v>
      </c>
      <c r="C36" s="40"/>
      <c r="D36" s="10" t="s">
        <v>272</v>
      </c>
      <c r="E36" s="10" t="s">
        <v>273</v>
      </c>
      <c r="F36" s="20" t="s">
        <v>230</v>
      </c>
      <c r="J36" s="52"/>
    </row>
    <row r="37" spans="1:10" ht="17" customHeight="1">
      <c r="A37" s="63" t="s">
        <v>56</v>
      </c>
      <c r="B37" s="6">
        <v>1</v>
      </c>
      <c r="C37" s="38">
        <v>4</v>
      </c>
      <c r="D37" s="9" t="s">
        <v>66</v>
      </c>
      <c r="E37" s="9" t="s">
        <v>67</v>
      </c>
      <c r="F37" s="37" t="s">
        <v>231</v>
      </c>
      <c r="J37" s="52"/>
    </row>
    <row r="38" spans="1:10" ht="16" customHeight="1">
      <c r="A38" s="64"/>
      <c r="B38" s="7">
        <v>2</v>
      </c>
      <c r="C38" s="39">
        <v>5</v>
      </c>
      <c r="D38" s="24" t="s">
        <v>278</v>
      </c>
      <c r="E38" s="24" t="s">
        <v>279</v>
      </c>
      <c r="F38" s="32" t="s">
        <v>235</v>
      </c>
      <c r="J38" s="52"/>
    </row>
    <row r="39" spans="1:10" ht="16" customHeight="1">
      <c r="A39" s="64"/>
      <c r="B39" s="7">
        <v>3</v>
      </c>
      <c r="C39" s="39"/>
      <c r="D39" s="24" t="s">
        <v>40</v>
      </c>
      <c r="E39" s="24" t="s">
        <v>41</v>
      </c>
      <c r="F39" s="32" t="s">
        <v>230</v>
      </c>
      <c r="J39" s="52"/>
    </row>
    <row r="40" spans="1:10" ht="16" customHeight="1">
      <c r="A40" s="64"/>
      <c r="B40" s="7">
        <v>4</v>
      </c>
      <c r="C40" s="39"/>
      <c r="D40" s="24" t="s">
        <v>347</v>
      </c>
      <c r="E40" s="24" t="s">
        <v>277</v>
      </c>
      <c r="F40" s="32" t="s">
        <v>230</v>
      </c>
      <c r="J40" s="52"/>
    </row>
    <row r="41" spans="1:10" ht="16" customHeight="1">
      <c r="A41" s="64"/>
      <c r="B41" s="7">
        <v>5</v>
      </c>
      <c r="C41" s="39"/>
      <c r="D41" s="24" t="s">
        <v>267</v>
      </c>
      <c r="E41" s="24" t="s">
        <v>268</v>
      </c>
      <c r="F41" s="32" t="s">
        <v>269</v>
      </c>
      <c r="J41" s="52"/>
    </row>
    <row r="42" spans="1:10" ht="16" customHeight="1">
      <c r="A42" s="64"/>
      <c r="B42" s="7">
        <v>6</v>
      </c>
      <c r="C42" s="39">
        <v>3</v>
      </c>
      <c r="D42" s="24" t="s">
        <v>71</v>
      </c>
      <c r="E42" s="24" t="s">
        <v>72</v>
      </c>
      <c r="F42" s="32" t="s">
        <v>234</v>
      </c>
      <c r="J42" s="52"/>
    </row>
    <row r="43" spans="1:10" ht="16" customHeight="1">
      <c r="A43" s="64"/>
      <c r="B43" s="7">
        <v>7</v>
      </c>
      <c r="C43" s="39"/>
      <c r="D43" s="24" t="s">
        <v>245</v>
      </c>
      <c r="E43" s="24" t="s">
        <v>246</v>
      </c>
      <c r="F43" s="32" t="s">
        <v>231</v>
      </c>
      <c r="J43" s="52"/>
    </row>
    <row r="44" spans="1:10" ht="16" customHeight="1">
      <c r="A44" s="64"/>
      <c r="B44" s="7">
        <v>8</v>
      </c>
      <c r="C44" s="39">
        <v>7</v>
      </c>
      <c r="D44" s="24" t="s">
        <v>21</v>
      </c>
      <c r="E44" s="24" t="s">
        <v>22</v>
      </c>
      <c r="F44" s="32" t="s">
        <v>286</v>
      </c>
      <c r="J44" s="52"/>
    </row>
    <row r="45" spans="1:10" ht="16" customHeight="1">
      <c r="A45" s="64"/>
      <c r="B45" s="7">
        <v>9</v>
      </c>
      <c r="C45" s="39" t="s">
        <v>57</v>
      </c>
      <c r="D45" s="24" t="s">
        <v>8</v>
      </c>
      <c r="E45" s="24" t="s">
        <v>9</v>
      </c>
      <c r="F45" s="32" t="s">
        <v>229</v>
      </c>
      <c r="J45" s="52"/>
    </row>
    <row r="46" spans="1:10" ht="16" customHeight="1">
      <c r="A46" s="64"/>
      <c r="B46" s="7">
        <v>10</v>
      </c>
      <c r="C46" s="39"/>
      <c r="D46" s="24" t="s">
        <v>35</v>
      </c>
      <c r="E46" s="24" t="s">
        <v>36</v>
      </c>
      <c r="F46" s="32" t="s">
        <v>281</v>
      </c>
      <c r="J46" s="52"/>
    </row>
    <row r="47" spans="1:10" ht="16" customHeight="1" thickBot="1">
      <c r="A47" s="65"/>
      <c r="B47" s="8">
        <v>11</v>
      </c>
      <c r="C47" s="40"/>
      <c r="D47" s="10" t="s">
        <v>46</v>
      </c>
      <c r="E47" s="10" t="s">
        <v>47</v>
      </c>
      <c r="F47" s="20" t="s">
        <v>270</v>
      </c>
      <c r="J47" s="52"/>
    </row>
    <row r="48" spans="1:10" ht="17" customHeight="1">
      <c r="A48" s="63" t="s">
        <v>75</v>
      </c>
      <c r="B48" s="6">
        <v>1</v>
      </c>
      <c r="C48" s="38" t="s">
        <v>57</v>
      </c>
      <c r="D48" s="9" t="s">
        <v>95</v>
      </c>
      <c r="E48" s="9" t="s">
        <v>96</v>
      </c>
      <c r="F48" s="37" t="s">
        <v>229</v>
      </c>
      <c r="J48" s="52"/>
    </row>
    <row r="49" spans="1:10" ht="16" customHeight="1">
      <c r="A49" s="64"/>
      <c r="B49" s="7">
        <v>2</v>
      </c>
      <c r="C49" s="39"/>
      <c r="D49" s="24" t="s">
        <v>236</v>
      </c>
      <c r="E49" s="24" t="s">
        <v>237</v>
      </c>
      <c r="F49" s="32" t="s">
        <v>238</v>
      </c>
      <c r="J49" s="52"/>
    </row>
    <row r="50" spans="1:10" ht="16" customHeight="1">
      <c r="A50" s="64"/>
      <c r="B50" s="7">
        <v>3</v>
      </c>
      <c r="C50" s="39"/>
      <c r="D50" s="24" t="s">
        <v>16</v>
      </c>
      <c r="E50" s="24" t="s">
        <v>17</v>
      </c>
      <c r="F50" s="32" t="s">
        <v>231</v>
      </c>
      <c r="J50" s="52"/>
    </row>
    <row r="51" spans="1:10" ht="16" customHeight="1">
      <c r="A51" s="64"/>
      <c r="B51" s="7">
        <v>4</v>
      </c>
      <c r="C51" s="39">
        <v>6</v>
      </c>
      <c r="D51" s="24" t="s">
        <v>80</v>
      </c>
      <c r="E51" s="24" t="s">
        <v>81</v>
      </c>
      <c r="F51" s="32" t="s">
        <v>240</v>
      </c>
      <c r="J51" s="52"/>
    </row>
    <row r="52" spans="1:10" ht="16" customHeight="1">
      <c r="A52" s="64"/>
      <c r="B52" s="7">
        <v>5</v>
      </c>
      <c r="C52" s="39">
        <v>4</v>
      </c>
      <c r="D52" s="24" t="s">
        <v>12</v>
      </c>
      <c r="E52" s="24" t="s">
        <v>13</v>
      </c>
      <c r="F52" s="32" t="s">
        <v>231</v>
      </c>
      <c r="J52" s="52"/>
    </row>
    <row r="53" spans="1:10" ht="16" customHeight="1">
      <c r="A53" s="64"/>
      <c r="B53" s="7">
        <v>6</v>
      </c>
      <c r="C53" s="39"/>
      <c r="D53" s="24" t="s">
        <v>97</v>
      </c>
      <c r="E53" s="24" t="s">
        <v>98</v>
      </c>
      <c r="F53" s="32" t="s">
        <v>231</v>
      </c>
      <c r="J53" s="52"/>
    </row>
    <row r="54" spans="1:10" ht="16" customHeight="1">
      <c r="A54" s="64"/>
      <c r="B54" s="7">
        <v>7</v>
      </c>
      <c r="C54" s="39"/>
      <c r="D54" s="24" t="s">
        <v>64</v>
      </c>
      <c r="E54" s="24" t="s">
        <v>65</v>
      </c>
      <c r="F54" s="32" t="s">
        <v>271</v>
      </c>
      <c r="J54" s="52"/>
    </row>
    <row r="55" spans="1:10" ht="16" customHeight="1">
      <c r="A55" s="64"/>
      <c r="B55" s="7">
        <v>8</v>
      </c>
      <c r="C55" s="39" t="s">
        <v>345</v>
      </c>
      <c r="D55" s="24" t="s">
        <v>88</v>
      </c>
      <c r="E55" s="24" t="s">
        <v>89</v>
      </c>
      <c r="F55" s="32" t="s">
        <v>230</v>
      </c>
      <c r="J55" s="52"/>
    </row>
    <row r="56" spans="1:10" ht="16" customHeight="1">
      <c r="A56" s="64"/>
      <c r="B56" s="7">
        <v>9</v>
      </c>
      <c r="C56" s="39">
        <v>7</v>
      </c>
      <c r="D56" s="24" t="s">
        <v>247</v>
      </c>
      <c r="E56" s="24" t="s">
        <v>248</v>
      </c>
      <c r="F56" s="32" t="s">
        <v>249</v>
      </c>
      <c r="J56" s="52"/>
    </row>
    <row r="57" spans="1:10" ht="16" customHeight="1">
      <c r="A57" s="64"/>
      <c r="B57" s="7">
        <v>10</v>
      </c>
      <c r="C57" s="39">
        <v>5</v>
      </c>
      <c r="D57" s="24" t="s">
        <v>362</v>
      </c>
      <c r="E57" s="24" t="s">
        <v>79</v>
      </c>
      <c r="F57" s="32" t="s">
        <v>283</v>
      </c>
      <c r="J57" s="52"/>
    </row>
    <row r="58" spans="1:10" ht="16" customHeight="1" thickBot="1">
      <c r="A58" s="65"/>
      <c r="B58" s="8">
        <v>11</v>
      </c>
      <c r="C58" s="40"/>
      <c r="D58" s="10" t="s">
        <v>263</v>
      </c>
      <c r="E58" s="10" t="s">
        <v>264</v>
      </c>
      <c r="F58" s="20" t="s">
        <v>231</v>
      </c>
      <c r="J58" s="52"/>
    </row>
    <row r="59" spans="1:10" ht="17" customHeight="1">
      <c r="A59" s="61" t="s">
        <v>92</v>
      </c>
      <c r="B59" s="3">
        <v>1</v>
      </c>
      <c r="C59" s="41"/>
      <c r="D59" s="25" t="s">
        <v>260</v>
      </c>
      <c r="E59" s="25" t="s">
        <v>261</v>
      </c>
      <c r="F59" s="55" t="s">
        <v>262</v>
      </c>
      <c r="J59" s="52"/>
    </row>
    <row r="60" spans="1:10" ht="16" customHeight="1">
      <c r="A60" s="62"/>
      <c r="B60" s="7">
        <v>2</v>
      </c>
      <c r="C60" s="39" t="s">
        <v>345</v>
      </c>
      <c r="D60" s="24" t="s">
        <v>23</v>
      </c>
      <c r="E60" s="24" t="s">
        <v>24</v>
      </c>
      <c r="F60" s="53" t="s">
        <v>230</v>
      </c>
      <c r="J60" s="52"/>
    </row>
    <row r="61" spans="1:10" ht="16" customHeight="1">
      <c r="A61" s="62"/>
      <c r="B61" s="7">
        <v>3</v>
      </c>
      <c r="C61" s="39">
        <v>7</v>
      </c>
      <c r="D61" s="24" t="s">
        <v>84</v>
      </c>
      <c r="E61" s="24" t="s">
        <v>85</v>
      </c>
      <c r="F61" s="53" t="s">
        <v>284</v>
      </c>
      <c r="J61" s="52"/>
    </row>
    <row r="62" spans="1:10" ht="16" customHeight="1">
      <c r="A62" s="62"/>
      <c r="B62" s="7">
        <v>4</v>
      </c>
      <c r="C62" s="39"/>
      <c r="D62" s="24" t="s">
        <v>29</v>
      </c>
      <c r="E62" s="24" t="s">
        <v>30</v>
      </c>
      <c r="F62" s="53" t="s">
        <v>266</v>
      </c>
      <c r="J62" s="52"/>
    </row>
    <row r="63" spans="1:10" ht="16" customHeight="1">
      <c r="A63" s="62"/>
      <c r="B63" s="7">
        <v>5</v>
      </c>
      <c r="C63" s="39"/>
      <c r="D63" s="24" t="s">
        <v>242</v>
      </c>
      <c r="E63" s="24" t="s">
        <v>243</v>
      </c>
      <c r="F63" s="53" t="s">
        <v>244</v>
      </c>
      <c r="J63" s="52"/>
    </row>
    <row r="64" spans="1:10" ht="16" customHeight="1">
      <c r="A64" s="62"/>
      <c r="B64" s="7">
        <v>6</v>
      </c>
      <c r="C64" s="39"/>
      <c r="D64" s="24" t="s">
        <v>69</v>
      </c>
      <c r="E64" s="24" t="s">
        <v>70</v>
      </c>
      <c r="F64" s="53" t="s">
        <v>259</v>
      </c>
      <c r="J64" s="52"/>
    </row>
    <row r="65" spans="1:10" ht="16" customHeight="1">
      <c r="A65" s="62"/>
      <c r="B65" s="7">
        <v>7</v>
      </c>
      <c r="C65" s="39">
        <v>6</v>
      </c>
      <c r="D65" s="24" t="s">
        <v>62</v>
      </c>
      <c r="E65" s="24" t="s">
        <v>63</v>
      </c>
      <c r="F65" s="53" t="s">
        <v>240</v>
      </c>
      <c r="J65" s="52"/>
    </row>
    <row r="66" spans="1:10" ht="16" customHeight="1">
      <c r="A66" s="62"/>
      <c r="B66" s="7">
        <v>8</v>
      </c>
      <c r="C66" s="39"/>
      <c r="D66" s="24" t="s">
        <v>90</v>
      </c>
      <c r="E66" s="24" t="s">
        <v>91</v>
      </c>
      <c r="F66" s="53" t="s">
        <v>257</v>
      </c>
      <c r="J66" s="52"/>
    </row>
    <row r="67" spans="1:10" ht="16" customHeight="1">
      <c r="A67" s="62"/>
      <c r="B67" s="7">
        <v>9</v>
      </c>
      <c r="C67" s="39"/>
      <c r="D67" s="24" t="s">
        <v>31</v>
      </c>
      <c r="E67" s="24" t="s">
        <v>32</v>
      </c>
      <c r="F67" s="53" t="s">
        <v>230</v>
      </c>
      <c r="J67" s="52"/>
    </row>
    <row r="68" spans="1:10" ht="16" customHeight="1">
      <c r="A68" s="62"/>
      <c r="B68" s="7">
        <v>10</v>
      </c>
      <c r="C68" s="39"/>
      <c r="D68" s="24" t="s">
        <v>103</v>
      </c>
      <c r="E68" s="24" t="s">
        <v>104</v>
      </c>
      <c r="F68" s="53" t="s">
        <v>252</v>
      </c>
      <c r="J68" s="52"/>
    </row>
    <row r="69" spans="1:10" ht="17" customHeight="1">
      <c r="A69" s="62"/>
      <c r="B69" s="7">
        <v>11</v>
      </c>
      <c r="C69" s="39">
        <v>6</v>
      </c>
      <c r="D69" s="24" t="s">
        <v>99</v>
      </c>
      <c r="E69" s="24" t="s">
        <v>100</v>
      </c>
      <c r="F69" s="53" t="s">
        <v>240</v>
      </c>
      <c r="J69" s="52"/>
    </row>
    <row r="70" spans="1:10">
      <c r="J70" s="52"/>
    </row>
  </sheetData>
  <autoFilter ref="A4:F69" xr:uid="{24C9E147-9087-EB42-9AFD-5AD14F9DD2E5}"/>
  <sortState xmlns:xlrd2="http://schemas.microsoft.com/office/spreadsheetml/2017/richdata2" ref="J5:J70">
    <sortCondition ref="J5:J70"/>
  </sortState>
  <mergeCells count="6">
    <mergeCell ref="A59:A69"/>
    <mergeCell ref="A5:A14"/>
    <mergeCell ref="A15:A25"/>
    <mergeCell ref="A26:A36"/>
    <mergeCell ref="A37:A47"/>
    <mergeCell ref="A48:A58"/>
  </mergeCells>
  <phoneticPr fontId="2"/>
  <conditionalFormatting sqref="D5:D69">
    <cfRule type="duplicateValues" dxfId="14" priority="41"/>
  </conditionalFormatting>
  <conditionalFormatting sqref="D70:G74 G5:G69">
    <cfRule type="duplicateValues" dxfId="13" priority="8"/>
  </conditionalFormatting>
  <printOptions horizontalCentered="1"/>
  <pageMargins left="1" right="1" top="1" bottom="1" header="0.5" footer="0.5"/>
  <pageSetup paperSize="9" scale="77" orientation="portrait" r:id="rId1"/>
  <rowBreaks count="1" manualBreakCount="1">
    <brk id="47"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69"/>
  <sheetViews>
    <sheetView showGridLines="0" tabSelected="1" view="pageBreakPreview" zoomScaleNormal="100" zoomScaleSheetLayoutView="100" workbookViewId="0">
      <selection activeCell="F12" sqref="F12"/>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3">
      <c r="A1" s="59" t="s">
        <v>516</v>
      </c>
      <c r="B1" s="43"/>
      <c r="C1" s="43"/>
      <c r="D1" s="43"/>
      <c r="E1" s="43"/>
      <c r="F1" s="43"/>
    </row>
    <row r="2" spans="1:6" ht="20">
      <c r="A2" s="43" t="s">
        <v>109</v>
      </c>
      <c r="B2" s="43"/>
      <c r="C2" s="43"/>
      <c r="D2" s="43"/>
      <c r="E2" s="43"/>
      <c r="F2" s="43"/>
    </row>
    <row r="3" spans="1:6" ht="17" thickBot="1"/>
    <row r="4" spans="1:6" s="2" customFormat="1" ht="17" thickBot="1">
      <c r="A4" s="13" t="s">
        <v>1</v>
      </c>
      <c r="B4" s="14" t="s">
        <v>2</v>
      </c>
      <c r="C4" s="14" t="s">
        <v>3</v>
      </c>
      <c r="D4" s="14" t="s">
        <v>4</v>
      </c>
      <c r="E4" s="14" t="s">
        <v>5</v>
      </c>
      <c r="F4" s="15" t="s">
        <v>6</v>
      </c>
    </row>
    <row r="5" spans="1:6" ht="16" customHeight="1">
      <c r="A5" s="68" t="s">
        <v>7</v>
      </c>
      <c r="B5" s="6">
        <v>1</v>
      </c>
      <c r="C5" s="38"/>
      <c r="D5" s="9" t="s">
        <v>112</v>
      </c>
      <c r="E5" s="9" t="s">
        <v>113</v>
      </c>
      <c r="F5" s="34" t="s">
        <v>341</v>
      </c>
    </row>
    <row r="6" spans="1:6" ht="16" customHeight="1">
      <c r="A6" s="69"/>
      <c r="B6" s="7">
        <v>2</v>
      </c>
      <c r="C6" s="39"/>
      <c r="D6" s="24" t="s">
        <v>127</v>
      </c>
      <c r="E6" s="24" t="s">
        <v>128</v>
      </c>
      <c r="F6" s="26" t="s">
        <v>231</v>
      </c>
    </row>
    <row r="7" spans="1:6" ht="16" customHeight="1">
      <c r="A7" s="69"/>
      <c r="B7" s="7">
        <v>3</v>
      </c>
      <c r="C7" s="39"/>
      <c r="D7" s="24" t="s">
        <v>322</v>
      </c>
      <c r="E7" s="24" t="s">
        <v>323</v>
      </c>
      <c r="F7" s="26" t="s">
        <v>324</v>
      </c>
    </row>
    <row r="8" spans="1:6" ht="16" customHeight="1">
      <c r="A8" s="69"/>
      <c r="B8" s="7">
        <v>4</v>
      </c>
      <c r="C8" s="39"/>
      <c r="D8" s="24" t="s">
        <v>329</v>
      </c>
      <c r="E8" s="24" t="s">
        <v>330</v>
      </c>
      <c r="F8" s="26" t="s">
        <v>231</v>
      </c>
    </row>
    <row r="9" spans="1:6" ht="16" customHeight="1">
      <c r="A9" s="69"/>
      <c r="B9" s="7">
        <v>5</v>
      </c>
      <c r="C9" s="39">
        <v>5</v>
      </c>
      <c r="D9" s="24" t="s">
        <v>139</v>
      </c>
      <c r="E9" s="24" t="s">
        <v>140</v>
      </c>
      <c r="F9" s="26" t="s">
        <v>337</v>
      </c>
    </row>
    <row r="10" spans="1:6" ht="16" customHeight="1">
      <c r="A10" s="69"/>
      <c r="B10" s="7">
        <v>6</v>
      </c>
      <c r="C10" s="39"/>
      <c r="D10" s="24" t="s">
        <v>308</v>
      </c>
      <c r="E10" s="24" t="s">
        <v>309</v>
      </c>
      <c r="F10" s="26" t="s">
        <v>231</v>
      </c>
    </row>
    <row r="11" spans="1:6" ht="16" customHeight="1">
      <c r="A11" s="69"/>
      <c r="B11" s="7">
        <v>7</v>
      </c>
      <c r="C11" s="39"/>
      <c r="D11" s="24" t="s">
        <v>294</v>
      </c>
      <c r="E11" s="24" t="s">
        <v>295</v>
      </c>
      <c r="F11" s="26" t="s">
        <v>288</v>
      </c>
    </row>
    <row r="12" spans="1:6" ht="16" customHeight="1">
      <c r="A12" s="69"/>
      <c r="B12" s="7">
        <v>8</v>
      </c>
      <c r="C12" s="39">
        <v>7</v>
      </c>
      <c r="D12" s="24" t="s">
        <v>157</v>
      </c>
      <c r="E12" s="24" t="s">
        <v>158</v>
      </c>
      <c r="F12" s="26" t="s">
        <v>518</v>
      </c>
    </row>
    <row r="13" spans="1:6" ht="16" customHeight="1">
      <c r="A13" s="69"/>
      <c r="B13" s="7">
        <v>9</v>
      </c>
      <c r="C13" s="39"/>
      <c r="D13" s="24" t="s">
        <v>153</v>
      </c>
      <c r="E13" s="24" t="s">
        <v>154</v>
      </c>
      <c r="F13" s="26" t="s">
        <v>231</v>
      </c>
    </row>
    <row r="14" spans="1:6" ht="16" customHeight="1" thickBot="1">
      <c r="A14" s="70"/>
      <c r="B14" s="8">
        <v>10</v>
      </c>
      <c r="C14" s="40"/>
      <c r="D14" s="10" t="s">
        <v>187</v>
      </c>
      <c r="E14" s="10" t="s">
        <v>188</v>
      </c>
      <c r="F14" s="35" t="s">
        <v>234</v>
      </c>
    </row>
    <row r="15" spans="1:6" ht="17" customHeight="1">
      <c r="A15" s="68" t="s">
        <v>20</v>
      </c>
      <c r="B15" s="6">
        <v>1</v>
      </c>
      <c r="C15" s="38"/>
      <c r="D15" s="9" t="s">
        <v>319</v>
      </c>
      <c r="E15" s="9" t="s">
        <v>320</v>
      </c>
      <c r="F15" s="34" t="s">
        <v>321</v>
      </c>
    </row>
    <row r="16" spans="1:6" ht="16" customHeight="1">
      <c r="A16" s="69"/>
      <c r="B16" s="7">
        <v>2</v>
      </c>
      <c r="C16" s="39">
        <v>3</v>
      </c>
      <c r="D16" s="24" t="s">
        <v>215</v>
      </c>
      <c r="E16" s="24" t="s">
        <v>126</v>
      </c>
      <c r="F16" s="26" t="s">
        <v>234</v>
      </c>
    </row>
    <row r="17" spans="1:6" ht="16" customHeight="1">
      <c r="A17" s="69"/>
      <c r="B17" s="7">
        <v>3</v>
      </c>
      <c r="C17" s="39">
        <v>4</v>
      </c>
      <c r="D17" s="24" t="s">
        <v>141</v>
      </c>
      <c r="E17" s="24" t="s">
        <v>142</v>
      </c>
      <c r="F17" s="26" t="s">
        <v>231</v>
      </c>
    </row>
    <row r="18" spans="1:6" ht="16" customHeight="1">
      <c r="A18" s="69"/>
      <c r="B18" s="7">
        <v>4</v>
      </c>
      <c r="C18" s="39">
        <v>1</v>
      </c>
      <c r="D18" s="24" t="s">
        <v>173</v>
      </c>
      <c r="E18" s="24" t="s">
        <v>174</v>
      </c>
      <c r="F18" s="26" t="s">
        <v>255</v>
      </c>
    </row>
    <row r="19" spans="1:6" ht="16" customHeight="1">
      <c r="A19" s="69"/>
      <c r="B19" s="7">
        <v>5</v>
      </c>
      <c r="C19" s="39"/>
      <c r="D19" s="24" t="s">
        <v>122</v>
      </c>
      <c r="E19" s="24" t="s">
        <v>123</v>
      </c>
      <c r="F19" s="26" t="s">
        <v>365</v>
      </c>
    </row>
    <row r="20" spans="1:6" ht="16" customHeight="1">
      <c r="A20" s="69"/>
      <c r="B20" s="7">
        <v>6</v>
      </c>
      <c r="C20" s="39">
        <v>3</v>
      </c>
      <c r="D20" s="24" t="s">
        <v>357</v>
      </c>
      <c r="E20" s="24" t="s">
        <v>125</v>
      </c>
      <c r="F20" s="26" t="s">
        <v>234</v>
      </c>
    </row>
    <row r="21" spans="1:6" ht="16" customHeight="1">
      <c r="A21" s="69"/>
      <c r="B21" s="7">
        <v>7</v>
      </c>
      <c r="C21" s="39"/>
      <c r="D21" s="24" t="s">
        <v>135</v>
      </c>
      <c r="E21" s="24" t="s">
        <v>136</v>
      </c>
      <c r="F21" s="26" t="s">
        <v>343</v>
      </c>
    </row>
    <row r="22" spans="1:6" ht="16" customHeight="1">
      <c r="A22" s="69"/>
      <c r="B22" s="7">
        <v>8</v>
      </c>
      <c r="C22" s="39"/>
      <c r="D22" s="24" t="s">
        <v>289</v>
      </c>
      <c r="E22" s="24" t="s">
        <v>290</v>
      </c>
      <c r="F22" s="26" t="s">
        <v>234</v>
      </c>
    </row>
    <row r="23" spans="1:6" ht="16" customHeight="1">
      <c r="A23" s="69"/>
      <c r="B23" s="7">
        <v>9</v>
      </c>
      <c r="C23" s="39">
        <v>7</v>
      </c>
      <c r="D23" s="24" t="s">
        <v>171</v>
      </c>
      <c r="E23" s="24" t="s">
        <v>172</v>
      </c>
      <c r="F23" s="26" t="s">
        <v>338</v>
      </c>
    </row>
    <row r="24" spans="1:6" ht="16" customHeight="1">
      <c r="A24" s="69"/>
      <c r="B24" s="7">
        <v>10</v>
      </c>
      <c r="C24" s="39">
        <v>5</v>
      </c>
      <c r="D24" s="24" t="s">
        <v>314</v>
      </c>
      <c r="E24" s="24" t="s">
        <v>315</v>
      </c>
      <c r="F24" s="26" t="s">
        <v>340</v>
      </c>
    </row>
    <row r="25" spans="1:6" ht="16" customHeight="1" thickBot="1">
      <c r="A25" s="70"/>
      <c r="B25" s="8">
        <v>11</v>
      </c>
      <c r="C25" s="40"/>
      <c r="D25" s="10" t="s">
        <v>149</v>
      </c>
      <c r="E25" s="10" t="s">
        <v>150</v>
      </c>
      <c r="F25" s="35" t="s">
        <v>271</v>
      </c>
    </row>
    <row r="26" spans="1:6" ht="17" customHeight="1">
      <c r="A26" s="68" t="s">
        <v>39</v>
      </c>
      <c r="B26" s="6">
        <v>1</v>
      </c>
      <c r="C26" s="38">
        <v>4</v>
      </c>
      <c r="D26" s="57" t="s">
        <v>197</v>
      </c>
      <c r="E26" s="9" t="s">
        <v>198</v>
      </c>
      <c r="F26" s="34" t="s">
        <v>231</v>
      </c>
    </row>
    <row r="27" spans="1:6" ht="16" customHeight="1">
      <c r="A27" s="69"/>
      <c r="B27" s="7">
        <v>2</v>
      </c>
      <c r="C27" s="39"/>
      <c r="D27" s="24" t="s">
        <v>165</v>
      </c>
      <c r="E27" s="24" t="s">
        <v>166</v>
      </c>
      <c r="F27" s="26" t="s">
        <v>230</v>
      </c>
    </row>
    <row r="28" spans="1:6" ht="16" customHeight="1">
      <c r="A28" s="69"/>
      <c r="B28" s="7">
        <v>3</v>
      </c>
      <c r="C28" s="39">
        <v>2</v>
      </c>
      <c r="D28" s="24" t="s">
        <v>147</v>
      </c>
      <c r="E28" s="24" t="s">
        <v>148</v>
      </c>
      <c r="F28" s="26" t="s">
        <v>230</v>
      </c>
    </row>
    <row r="29" spans="1:6" ht="16" customHeight="1">
      <c r="A29" s="69"/>
      <c r="B29" s="7">
        <v>4</v>
      </c>
      <c r="C29" s="39"/>
      <c r="D29" s="24" t="s">
        <v>181</v>
      </c>
      <c r="E29" s="24" t="s">
        <v>182</v>
      </c>
      <c r="F29" s="26" t="s">
        <v>328</v>
      </c>
    </row>
    <row r="30" spans="1:6" ht="16" customHeight="1">
      <c r="A30" s="69"/>
      <c r="B30" s="7">
        <v>5</v>
      </c>
      <c r="C30" s="39">
        <v>6</v>
      </c>
      <c r="D30" s="24" t="s">
        <v>151</v>
      </c>
      <c r="E30" s="24" t="s">
        <v>152</v>
      </c>
      <c r="F30" s="26" t="s">
        <v>302</v>
      </c>
    </row>
    <row r="31" spans="1:6" ht="16" customHeight="1">
      <c r="A31" s="69"/>
      <c r="B31" s="7">
        <v>6</v>
      </c>
      <c r="C31" s="39">
        <v>3</v>
      </c>
      <c r="D31" s="24" t="s">
        <v>110</v>
      </c>
      <c r="E31" s="24" t="s">
        <v>111</v>
      </c>
      <c r="F31" s="26" t="s">
        <v>234</v>
      </c>
    </row>
    <row r="32" spans="1:6" ht="16" customHeight="1">
      <c r="A32" s="69"/>
      <c r="B32" s="7">
        <v>7</v>
      </c>
      <c r="C32" s="39"/>
      <c r="D32" s="24" t="s">
        <v>317</v>
      </c>
      <c r="E32" s="24" t="s">
        <v>318</v>
      </c>
      <c r="F32" s="26" t="s">
        <v>241</v>
      </c>
    </row>
    <row r="33" spans="1:6" ht="16" customHeight="1">
      <c r="A33" s="69"/>
      <c r="B33" s="7">
        <v>8</v>
      </c>
      <c r="C33" s="39"/>
      <c r="D33" s="24" t="s">
        <v>137</v>
      </c>
      <c r="E33" s="24" t="s">
        <v>138</v>
      </c>
      <c r="F33" s="26" t="s">
        <v>262</v>
      </c>
    </row>
    <row r="34" spans="1:6" ht="16" customHeight="1">
      <c r="A34" s="69"/>
      <c r="B34" s="7">
        <v>9</v>
      </c>
      <c r="C34" s="39"/>
      <c r="D34" s="24" t="s">
        <v>193</v>
      </c>
      <c r="E34" s="24" t="s">
        <v>194</v>
      </c>
      <c r="F34" s="26" t="s">
        <v>231</v>
      </c>
    </row>
    <row r="35" spans="1:6" ht="16" customHeight="1">
      <c r="A35" s="69"/>
      <c r="B35" s="7">
        <v>10</v>
      </c>
      <c r="C35" s="39"/>
      <c r="D35" s="24" t="s">
        <v>159</v>
      </c>
      <c r="E35" s="24" t="s">
        <v>160</v>
      </c>
      <c r="F35" s="26" t="s">
        <v>288</v>
      </c>
    </row>
    <row r="36" spans="1:6" ht="16" customHeight="1" thickBot="1">
      <c r="A36" s="70"/>
      <c r="B36" s="8">
        <v>11</v>
      </c>
      <c r="C36" s="40"/>
      <c r="D36" s="10" t="s">
        <v>175</v>
      </c>
      <c r="E36" s="10" t="s">
        <v>176</v>
      </c>
      <c r="F36" s="35" t="s">
        <v>269</v>
      </c>
    </row>
    <row r="37" spans="1:6" ht="17" customHeight="1">
      <c r="A37" s="68" t="s">
        <v>56</v>
      </c>
      <c r="B37" s="6">
        <v>1</v>
      </c>
      <c r="C37" s="38"/>
      <c r="D37" s="9" t="s">
        <v>306</v>
      </c>
      <c r="E37" s="9" t="s">
        <v>307</v>
      </c>
      <c r="F37" s="34" t="s">
        <v>231</v>
      </c>
    </row>
    <row r="38" spans="1:6" ht="16" customHeight="1">
      <c r="A38" s="69"/>
      <c r="B38" s="7">
        <v>2</v>
      </c>
      <c r="C38" s="39"/>
      <c r="D38" s="24" t="s">
        <v>199</v>
      </c>
      <c r="E38" s="24" t="s">
        <v>200</v>
      </c>
      <c r="F38" s="26" t="s">
        <v>339</v>
      </c>
    </row>
    <row r="39" spans="1:6" ht="16" customHeight="1">
      <c r="A39" s="69"/>
      <c r="B39" s="7">
        <v>3</v>
      </c>
      <c r="C39" s="39">
        <v>2</v>
      </c>
      <c r="D39" s="24" t="s">
        <v>129</v>
      </c>
      <c r="E39" s="24" t="s">
        <v>130</v>
      </c>
      <c r="F39" s="26" t="s">
        <v>230</v>
      </c>
    </row>
    <row r="40" spans="1:6" ht="16" customHeight="1">
      <c r="A40" s="69"/>
      <c r="B40" s="7">
        <v>4</v>
      </c>
      <c r="C40" s="39">
        <v>4</v>
      </c>
      <c r="D40" s="24" t="s">
        <v>155</v>
      </c>
      <c r="E40" s="24" t="s">
        <v>156</v>
      </c>
      <c r="F40" s="26" t="s">
        <v>231</v>
      </c>
    </row>
    <row r="41" spans="1:6" ht="16" customHeight="1">
      <c r="A41" s="69"/>
      <c r="B41" s="7">
        <v>5</v>
      </c>
      <c r="C41" s="39">
        <v>7</v>
      </c>
      <c r="D41" s="24" t="s">
        <v>201</v>
      </c>
      <c r="E41" s="24" t="s">
        <v>202</v>
      </c>
      <c r="F41" s="26" t="s">
        <v>249</v>
      </c>
    </row>
    <row r="42" spans="1:6" ht="16" customHeight="1">
      <c r="A42" s="69"/>
      <c r="B42" s="7">
        <v>6</v>
      </c>
      <c r="C42" s="39"/>
      <c r="D42" s="24" t="s">
        <v>116</v>
      </c>
      <c r="E42" s="24" t="s">
        <v>117</v>
      </c>
      <c r="F42" s="26" t="s">
        <v>240</v>
      </c>
    </row>
    <row r="43" spans="1:6" ht="16" customHeight="1">
      <c r="A43" s="69"/>
      <c r="B43" s="7">
        <v>7</v>
      </c>
      <c r="C43" s="39"/>
      <c r="D43" s="24" t="s">
        <v>298</v>
      </c>
      <c r="E43" s="24" t="s">
        <v>299</v>
      </c>
      <c r="F43" s="26" t="s">
        <v>249</v>
      </c>
    </row>
    <row r="44" spans="1:6" ht="16" customHeight="1">
      <c r="A44" s="69"/>
      <c r="B44" s="7">
        <v>8</v>
      </c>
      <c r="C44" s="39"/>
      <c r="D44" s="24" t="s">
        <v>167</v>
      </c>
      <c r="E44" s="24" t="s">
        <v>168</v>
      </c>
      <c r="F44" s="26" t="s">
        <v>231</v>
      </c>
    </row>
    <row r="45" spans="1:6" ht="16" customHeight="1">
      <c r="A45" s="69"/>
      <c r="B45" s="7">
        <v>9</v>
      </c>
      <c r="C45" s="39"/>
      <c r="D45" s="24" t="s">
        <v>333</v>
      </c>
      <c r="E45" s="24" t="s">
        <v>334</v>
      </c>
      <c r="F45" s="26" t="s">
        <v>293</v>
      </c>
    </row>
    <row r="46" spans="1:6" ht="16" customHeight="1">
      <c r="A46" s="69"/>
      <c r="B46" s="7">
        <v>10</v>
      </c>
      <c r="C46" s="42">
        <v>6</v>
      </c>
      <c r="D46" s="27" t="s">
        <v>191</v>
      </c>
      <c r="E46" s="27" t="s">
        <v>192</v>
      </c>
      <c r="F46" s="36" t="s">
        <v>302</v>
      </c>
    </row>
    <row r="47" spans="1:6" ht="16" customHeight="1" thickBot="1">
      <c r="A47" s="70"/>
      <c r="B47" s="8">
        <v>11</v>
      </c>
      <c r="C47" s="40"/>
      <c r="D47" s="10" t="s">
        <v>131</v>
      </c>
      <c r="E47" s="10" t="s">
        <v>132</v>
      </c>
      <c r="F47" s="35" t="s">
        <v>271</v>
      </c>
    </row>
    <row r="48" spans="1:6" ht="17" customHeight="1">
      <c r="A48" s="68" t="s">
        <v>75</v>
      </c>
      <c r="B48" s="6">
        <v>1</v>
      </c>
      <c r="C48" s="38"/>
      <c r="D48" s="9" t="s">
        <v>177</v>
      </c>
      <c r="E48" s="9" t="s">
        <v>178</v>
      </c>
      <c r="F48" s="34" t="s">
        <v>344</v>
      </c>
    </row>
    <row r="49" spans="1:6" ht="16" customHeight="1">
      <c r="A49" s="69"/>
      <c r="B49" s="7">
        <v>2</v>
      </c>
      <c r="C49" s="39">
        <v>2</v>
      </c>
      <c r="D49" s="24" t="s">
        <v>169</v>
      </c>
      <c r="E49" s="24" t="s">
        <v>170</v>
      </c>
      <c r="F49" s="26" t="s">
        <v>230</v>
      </c>
    </row>
    <row r="50" spans="1:6" ht="16" customHeight="1">
      <c r="A50" s="69"/>
      <c r="B50" s="7">
        <v>3</v>
      </c>
      <c r="C50" s="39"/>
      <c r="D50" s="24" t="s">
        <v>189</v>
      </c>
      <c r="E50" s="24" t="s">
        <v>190</v>
      </c>
      <c r="F50" s="26" t="s">
        <v>316</v>
      </c>
    </row>
    <row r="51" spans="1:6" ht="16" customHeight="1">
      <c r="A51" s="69"/>
      <c r="B51" s="7">
        <v>4</v>
      </c>
      <c r="C51" s="39">
        <v>4</v>
      </c>
      <c r="D51" s="24" t="s">
        <v>195</v>
      </c>
      <c r="E51" s="24" t="s">
        <v>196</v>
      </c>
      <c r="F51" s="26" t="s">
        <v>231</v>
      </c>
    </row>
    <row r="52" spans="1:6" ht="16" customHeight="1">
      <c r="A52" s="69"/>
      <c r="B52" s="7">
        <v>5</v>
      </c>
      <c r="C52" s="39"/>
      <c r="D52" s="24" t="s">
        <v>118</v>
      </c>
      <c r="E52" s="24" t="s">
        <v>119</v>
      </c>
      <c r="F52" s="26" t="s">
        <v>241</v>
      </c>
    </row>
    <row r="53" spans="1:6" ht="16" customHeight="1">
      <c r="A53" s="69"/>
      <c r="B53" s="7">
        <v>6</v>
      </c>
      <c r="C53" s="39">
        <v>5</v>
      </c>
      <c r="D53" s="24" t="s">
        <v>114</v>
      </c>
      <c r="E53" s="24" t="s">
        <v>115</v>
      </c>
      <c r="F53" s="26" t="s">
        <v>336</v>
      </c>
    </row>
    <row r="54" spans="1:6" ht="16" customHeight="1">
      <c r="A54" s="69"/>
      <c r="B54" s="7">
        <v>7</v>
      </c>
      <c r="C54" s="39"/>
      <c r="D54" s="24" t="s">
        <v>311</v>
      </c>
      <c r="E54" s="24" t="s">
        <v>312</v>
      </c>
      <c r="F54" s="26" t="s">
        <v>313</v>
      </c>
    </row>
    <row r="55" spans="1:6" ht="16" customHeight="1">
      <c r="A55" s="69"/>
      <c r="B55" s="7">
        <v>8</v>
      </c>
      <c r="C55" s="39"/>
      <c r="D55" s="24" t="s">
        <v>325</v>
      </c>
      <c r="E55" s="24" t="s">
        <v>326</v>
      </c>
      <c r="F55" s="26" t="s">
        <v>327</v>
      </c>
    </row>
    <row r="56" spans="1:6" ht="16" customHeight="1">
      <c r="A56" s="69"/>
      <c r="B56" s="7">
        <v>9</v>
      </c>
      <c r="C56" s="39">
        <v>3</v>
      </c>
      <c r="D56" s="24" t="s">
        <v>120</v>
      </c>
      <c r="E56" s="24" t="s">
        <v>121</v>
      </c>
      <c r="F56" s="26" t="s">
        <v>234</v>
      </c>
    </row>
    <row r="57" spans="1:6" ht="16" customHeight="1">
      <c r="A57" s="69"/>
      <c r="B57" s="7">
        <v>10</v>
      </c>
      <c r="C57" s="39"/>
      <c r="D57" s="24" t="s">
        <v>161</v>
      </c>
      <c r="E57" s="24" t="s">
        <v>162</v>
      </c>
      <c r="F57" s="26" t="s">
        <v>342</v>
      </c>
    </row>
    <row r="58" spans="1:6" ht="16" customHeight="1" thickBot="1">
      <c r="A58" s="70"/>
      <c r="B58" s="8">
        <v>11</v>
      </c>
      <c r="C58" s="40"/>
      <c r="D58" s="10" t="s">
        <v>331</v>
      </c>
      <c r="E58" s="10" t="s">
        <v>332</v>
      </c>
      <c r="F58" s="35" t="s">
        <v>235</v>
      </c>
    </row>
    <row r="59" spans="1:6" ht="17" customHeight="1">
      <c r="A59" s="66" t="s">
        <v>92</v>
      </c>
      <c r="B59" s="3">
        <v>1</v>
      </c>
      <c r="C59" s="41">
        <v>7</v>
      </c>
      <c r="D59" s="25" t="s">
        <v>133</v>
      </c>
      <c r="E59" s="25" t="s">
        <v>134</v>
      </c>
      <c r="F59" s="56" t="s">
        <v>249</v>
      </c>
    </row>
    <row r="60" spans="1:6" ht="16" customHeight="1">
      <c r="A60" s="67"/>
      <c r="B60" s="7">
        <v>2</v>
      </c>
      <c r="C60" s="39"/>
      <c r="D60" s="24" t="s">
        <v>291</v>
      </c>
      <c r="E60" s="24" t="s">
        <v>292</v>
      </c>
      <c r="F60" s="54" t="s">
        <v>293</v>
      </c>
    </row>
    <row r="61" spans="1:6" ht="16" customHeight="1">
      <c r="A61" s="67"/>
      <c r="B61" s="7">
        <v>3</v>
      </c>
      <c r="C61" s="39">
        <v>1</v>
      </c>
      <c r="D61" s="24" t="s">
        <v>300</v>
      </c>
      <c r="E61" s="24" t="s">
        <v>301</v>
      </c>
      <c r="F61" s="54" t="s">
        <v>255</v>
      </c>
    </row>
    <row r="62" spans="1:6" ht="16" customHeight="1">
      <c r="A62" s="67"/>
      <c r="B62" s="7">
        <v>4</v>
      </c>
      <c r="C62" s="39"/>
      <c r="D62" s="24" t="s">
        <v>183</v>
      </c>
      <c r="E62" s="24" t="s">
        <v>184</v>
      </c>
      <c r="F62" s="54" t="s">
        <v>229</v>
      </c>
    </row>
    <row r="63" spans="1:6" ht="16" customHeight="1">
      <c r="A63" s="67"/>
      <c r="B63" s="7">
        <v>5</v>
      </c>
      <c r="C63" s="39"/>
      <c r="D63" s="24" t="s">
        <v>163</v>
      </c>
      <c r="E63" s="24" t="s">
        <v>164</v>
      </c>
      <c r="F63" s="54" t="s">
        <v>335</v>
      </c>
    </row>
    <row r="64" spans="1:6" ht="16" customHeight="1">
      <c r="A64" s="67"/>
      <c r="B64" s="7">
        <v>6</v>
      </c>
      <c r="C64" s="39">
        <v>6</v>
      </c>
      <c r="D64" s="24" t="s">
        <v>145</v>
      </c>
      <c r="E64" s="24" t="s">
        <v>146</v>
      </c>
      <c r="F64" s="54" t="s">
        <v>302</v>
      </c>
    </row>
    <row r="65" spans="1:6" ht="16" customHeight="1">
      <c r="A65" s="67"/>
      <c r="B65" s="7">
        <v>7</v>
      </c>
      <c r="C65" s="39">
        <v>1</v>
      </c>
      <c r="D65" s="24" t="s">
        <v>179</v>
      </c>
      <c r="E65" s="24" t="s">
        <v>180</v>
      </c>
      <c r="F65" s="54" t="s">
        <v>255</v>
      </c>
    </row>
    <row r="66" spans="1:6" ht="16" customHeight="1">
      <c r="A66" s="67"/>
      <c r="B66" s="7">
        <v>8</v>
      </c>
      <c r="C66" s="39"/>
      <c r="D66" s="24" t="s">
        <v>296</v>
      </c>
      <c r="E66" s="24" t="s">
        <v>297</v>
      </c>
      <c r="F66" s="54" t="s">
        <v>240</v>
      </c>
    </row>
    <row r="67" spans="1:6" ht="16" customHeight="1">
      <c r="A67" s="67"/>
      <c r="B67" s="7">
        <v>9</v>
      </c>
      <c r="C67" s="39"/>
      <c r="D67" s="24" t="s">
        <v>185</v>
      </c>
      <c r="E67" s="24" t="s">
        <v>186</v>
      </c>
      <c r="F67" s="54" t="s">
        <v>310</v>
      </c>
    </row>
    <row r="68" spans="1:6" ht="16" customHeight="1">
      <c r="A68" s="67"/>
      <c r="B68" s="7">
        <v>10</v>
      </c>
      <c r="C68" s="39"/>
      <c r="D68" s="24" t="s">
        <v>303</v>
      </c>
      <c r="E68" s="24" t="s">
        <v>304</v>
      </c>
      <c r="F68" s="54" t="s">
        <v>305</v>
      </c>
    </row>
    <row r="69" spans="1:6" ht="17" customHeight="1">
      <c r="A69" s="67"/>
      <c r="B69" s="7">
        <v>11</v>
      </c>
      <c r="C69" s="39">
        <v>2</v>
      </c>
      <c r="D69" s="24" t="s">
        <v>364</v>
      </c>
      <c r="E69" s="24" t="s">
        <v>144</v>
      </c>
      <c r="F69" s="54" t="s">
        <v>230</v>
      </c>
    </row>
  </sheetData>
  <autoFilter ref="A4:F69" xr:uid="{3C3F4729-9117-3644-A7BB-622AC91F53B7}"/>
  <sortState xmlns:xlrd2="http://schemas.microsoft.com/office/spreadsheetml/2017/richdata2" ref="C5:I69">
    <sortCondition ref="I5:I69"/>
  </sortState>
  <mergeCells count="6">
    <mergeCell ref="A59:A69"/>
    <mergeCell ref="A5:A14"/>
    <mergeCell ref="A15:A25"/>
    <mergeCell ref="A26:A36"/>
    <mergeCell ref="A37:A47"/>
    <mergeCell ref="A48:A58"/>
  </mergeCells>
  <phoneticPr fontId="2"/>
  <conditionalFormatting sqref="D70:G72 G5:G34 G36:G67 F68:G69">
    <cfRule type="duplicateValues" dxfId="12" priority="8"/>
  </conditionalFormatting>
  <printOptions horizontalCentered="1"/>
  <pageMargins left="1" right="1" top="1" bottom="1" header="0.5" footer="0.5"/>
  <pageSetup paperSize="9" scale="78" fitToHeight="0" orientation="portrait" r:id="rId1"/>
  <rowBreaks count="1" manualBreakCount="1">
    <brk id="47"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F60"/>
  <sheetViews>
    <sheetView showGridLines="0" view="pageBreakPreview" zoomScaleNormal="100" zoomScaleSheetLayoutView="100" workbookViewId="0">
      <selection activeCell="T24" sqref="T24"/>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3">
      <c r="A1" s="59" t="s">
        <v>516</v>
      </c>
      <c r="B1" s="43"/>
      <c r="C1" s="43"/>
      <c r="D1" s="43"/>
      <c r="E1" s="43"/>
      <c r="F1" s="4"/>
    </row>
    <row r="2" spans="1:6" ht="20">
      <c r="A2" s="43" t="s">
        <v>203</v>
      </c>
      <c r="B2" s="43"/>
      <c r="C2" s="43"/>
      <c r="D2" s="43"/>
      <c r="E2" s="43"/>
      <c r="F2" s="4"/>
    </row>
    <row r="3" spans="1:6" ht="21" thickBot="1">
      <c r="A3" s="5"/>
      <c r="B3" s="5"/>
      <c r="C3" s="5"/>
      <c r="D3" s="5"/>
      <c r="E3" s="5"/>
      <c r="F3" s="4"/>
    </row>
    <row r="4" spans="1:6" ht="17" thickBot="1">
      <c r="A4" s="13" t="s">
        <v>1</v>
      </c>
      <c r="B4" s="14" t="s">
        <v>2</v>
      </c>
      <c r="C4" s="14" t="s">
        <v>4</v>
      </c>
      <c r="D4" s="14" t="s">
        <v>5</v>
      </c>
      <c r="E4" s="15" t="s">
        <v>6</v>
      </c>
    </row>
    <row r="5" spans="1:6" ht="16" customHeight="1">
      <c r="A5" s="76" t="s">
        <v>7</v>
      </c>
      <c r="B5" s="74">
        <v>1</v>
      </c>
      <c r="C5" s="9" t="s">
        <v>278</v>
      </c>
      <c r="D5" s="45" t="str">
        <f>_xlfn.XLOOKUP(C5,'IND MEN'!$D:$D,'IND MEN'!$E:$E)</f>
        <v>ワタナベ カズキ</v>
      </c>
      <c r="E5" s="46" t="str">
        <f>_xlfn.XLOOKUP(C5,'IND MEN'!$D:$D,'IND MEN'!$F:$F)</f>
        <v>静岡産業大学クラブ</v>
      </c>
    </row>
    <row r="6" spans="1:6" ht="17" customHeight="1" thickBot="1">
      <c r="A6" s="77"/>
      <c r="B6" s="75"/>
      <c r="C6" s="10" t="s">
        <v>97</v>
      </c>
      <c r="D6" s="10" t="str">
        <f>_xlfn.XLOOKUP(C6,'IND MEN'!$D:$D,'IND MEN'!$E:$E)</f>
        <v>ヨコサワ ハルキ</v>
      </c>
      <c r="E6" s="47" t="str">
        <f>_xlfn.XLOOKUP(C6,'IND MEN'!$D:$D,'IND MEN'!$F:$F)</f>
        <v>金沢学院大学クラブ</v>
      </c>
    </row>
    <row r="7" spans="1:6" ht="16" customHeight="1">
      <c r="A7" s="77"/>
      <c r="B7" s="74">
        <v>2</v>
      </c>
      <c r="C7" s="9" t="s">
        <v>105</v>
      </c>
      <c r="D7" s="45" t="str">
        <f>_xlfn.XLOOKUP(C7,'IND MEN'!$D:$D,'IND MEN'!$E:$E)</f>
        <v>バンショ ハヤト</v>
      </c>
      <c r="E7" s="46" t="str">
        <f>_xlfn.XLOOKUP(C7,'IND MEN'!$D:$D,'IND MEN'!$F:$F)</f>
        <v>星稜クラブ</v>
      </c>
    </row>
    <row r="8" spans="1:6" ht="17" customHeight="1" thickBot="1">
      <c r="A8" s="77"/>
      <c r="B8" s="75"/>
      <c r="C8" s="10" t="s">
        <v>18</v>
      </c>
      <c r="D8" s="10" t="str">
        <f>_xlfn.XLOOKUP(C8,'IND MEN'!$D:$D,'IND MEN'!$E:$E)</f>
        <v>マツオカ リュウゴ</v>
      </c>
      <c r="E8" s="47" t="str">
        <f>_xlfn.XLOOKUP(C8,'IND MEN'!$D:$D,'IND MEN'!$F:$F)</f>
        <v>星稜クラブ</v>
      </c>
    </row>
    <row r="9" spans="1:6" ht="16" customHeight="1">
      <c r="A9" s="77"/>
      <c r="B9" s="74">
        <v>3</v>
      </c>
      <c r="C9" s="9" t="s">
        <v>33</v>
      </c>
      <c r="D9" s="45" t="str">
        <f>_xlfn.XLOOKUP(C9,'IND MEN'!$D:$D,'IND MEN'!$E:$E)</f>
        <v>ミヤノ ハヤト</v>
      </c>
      <c r="E9" s="46" t="str">
        <f>_xlfn.XLOOKUP(C9,'IND MEN'!$D:$D,'IND MEN'!$F:$F)</f>
        <v>金沢学院大学クラブ</v>
      </c>
    </row>
    <row r="10" spans="1:6" ht="17" customHeight="1" thickBot="1">
      <c r="A10" s="77"/>
      <c r="B10" s="75"/>
      <c r="C10" s="10" t="s">
        <v>60</v>
      </c>
      <c r="D10" s="10" t="str">
        <f>_xlfn.XLOOKUP(C10,'IND MEN'!$D:$D,'IND MEN'!$E:$E)</f>
        <v>イシカワ ヤマト</v>
      </c>
      <c r="E10" s="47" t="str">
        <f>_xlfn.XLOOKUP(C10,'IND MEN'!$D:$D,'IND MEN'!$F:$F)</f>
        <v>ヒロセホールディングス株式会社</v>
      </c>
    </row>
    <row r="11" spans="1:6" ht="16" customHeight="1">
      <c r="A11" s="77"/>
      <c r="B11" s="74">
        <v>4</v>
      </c>
      <c r="C11" s="9" t="s">
        <v>31</v>
      </c>
      <c r="D11" s="45" t="str">
        <f>_xlfn.XLOOKUP(C11,'IND MEN'!$D:$D,'IND MEN'!$E:$E)</f>
        <v>ブンゴ テルミチ</v>
      </c>
      <c r="E11" s="46" t="str">
        <f>_xlfn.XLOOKUP(C11,'IND MEN'!$D:$D,'IND MEN'!$F:$F)</f>
        <v>星稜クラブ</v>
      </c>
    </row>
    <row r="12" spans="1:6" ht="17" customHeight="1" thickBot="1">
      <c r="A12" s="77"/>
      <c r="B12" s="75"/>
      <c r="C12" s="10" t="s">
        <v>23</v>
      </c>
      <c r="D12" s="10" t="str">
        <f>_xlfn.XLOOKUP(C12,'IND MEN'!$D:$D,'IND MEN'!$E:$E)</f>
        <v>ヤマザキ リク</v>
      </c>
      <c r="E12" s="47" t="str">
        <f>_xlfn.XLOOKUP(C12,'IND MEN'!$D:$D,'IND MEN'!$F:$F)</f>
        <v>星稜クラブ</v>
      </c>
    </row>
    <row r="13" spans="1:6" ht="16" customHeight="1">
      <c r="A13" s="77"/>
      <c r="B13" s="74">
        <v>5</v>
      </c>
      <c r="C13" s="9" t="s">
        <v>21</v>
      </c>
      <c r="D13" s="45" t="str">
        <f>_xlfn.XLOOKUP(C13,'IND MEN'!$D:$D,'IND MEN'!$E:$E)</f>
        <v>フジタ リュウノスケ</v>
      </c>
      <c r="E13" s="46" t="str">
        <f>_xlfn.XLOOKUP(C13,'IND MEN'!$D:$D,'IND MEN'!$F:$F)</f>
        <v>三木プーリ/フリーエアースポーツクラブ</v>
      </c>
    </row>
    <row r="14" spans="1:6" ht="17" customHeight="1" thickBot="1">
      <c r="A14" s="77"/>
      <c r="B14" s="75"/>
      <c r="C14" s="10" t="s">
        <v>84</v>
      </c>
      <c r="D14" s="10" t="str">
        <f>_xlfn.XLOOKUP(C14,'IND MEN'!$D:$D,'IND MEN'!$E:$E)</f>
        <v>ヤマダ ヒロト</v>
      </c>
      <c r="E14" s="47" t="str">
        <f>_xlfn.XLOOKUP(C14,'IND MEN'!$D:$D,'IND MEN'!$F:$F)</f>
        <v>フリーエアースポーツクラブ/ダイドードリンコ株式会社</v>
      </c>
    </row>
    <row r="15" spans="1:6" ht="16" customHeight="1">
      <c r="A15" s="77"/>
      <c r="B15" s="74">
        <v>6</v>
      </c>
      <c r="C15" s="9" t="s">
        <v>76</v>
      </c>
      <c r="D15" s="45" t="str">
        <f>_xlfn.XLOOKUP(C15,'IND MEN'!$D:$D,'IND MEN'!$E:$E)</f>
        <v>タニグチ リョウヘイ</v>
      </c>
      <c r="E15" s="46" t="str">
        <f>_xlfn.XLOOKUP(C15,'IND MEN'!$D:$D,'IND MEN'!$F:$F)</f>
        <v>たにぐちりょうへいトランポリンクラブ/第一商事株式会社</v>
      </c>
    </row>
    <row r="16" spans="1:6" ht="17" customHeight="1" thickBot="1">
      <c r="A16" s="77"/>
      <c r="B16" s="75"/>
      <c r="C16" s="10" t="s">
        <v>101</v>
      </c>
      <c r="D16" s="10" t="str">
        <f>_xlfn.XLOOKUP(C16,'IND MEN'!$D:$D,'IND MEN'!$E:$E)</f>
        <v>ナガタ シンヤ</v>
      </c>
      <c r="E16" s="47" t="str">
        <f>_xlfn.XLOOKUP(C16,'IND MEN'!$D:$D,'IND MEN'!$F:$F)</f>
        <v>極東油業株式会社/アベノジュニアトランポリンクラブ</v>
      </c>
    </row>
    <row r="17" spans="1:5" ht="16" customHeight="1">
      <c r="A17" s="77"/>
      <c r="B17" s="74">
        <v>7</v>
      </c>
      <c r="C17" s="9" t="s">
        <v>263</v>
      </c>
      <c r="D17" s="45" t="str">
        <f>_xlfn.XLOOKUP(C17,'IND MEN'!$D:$D,'IND MEN'!$E:$E)</f>
        <v>イシハラ タクミ</v>
      </c>
      <c r="E17" s="46" t="str">
        <f>_xlfn.XLOOKUP(C17,'IND MEN'!$D:$D,'IND MEN'!$F:$F)</f>
        <v>金沢学院大学クラブ</v>
      </c>
    </row>
    <row r="18" spans="1:5" ht="17" customHeight="1" thickBot="1">
      <c r="A18" s="77"/>
      <c r="B18" s="75"/>
      <c r="C18" s="10" t="s">
        <v>245</v>
      </c>
      <c r="D18" s="10" t="str">
        <f>_xlfn.XLOOKUP(C18,'IND MEN'!$D:$D,'IND MEN'!$E:$E)</f>
        <v>クマガイ テンジ</v>
      </c>
      <c r="E18" s="47" t="str">
        <f>_xlfn.XLOOKUP(C18,'IND MEN'!$D:$D,'IND MEN'!$F:$F)</f>
        <v>金沢学院大学クラブ</v>
      </c>
    </row>
    <row r="19" spans="1:5" ht="16" customHeight="1">
      <c r="A19" s="77"/>
      <c r="B19" s="74">
        <v>8</v>
      </c>
      <c r="C19" s="9" t="s">
        <v>80</v>
      </c>
      <c r="D19" s="45" t="str">
        <f>_xlfn.XLOOKUP(C19,'IND MEN'!$D:$D,'IND MEN'!$E:$E)</f>
        <v>トヨダ シュウマ</v>
      </c>
      <c r="E19" s="46" t="str">
        <f>_xlfn.XLOOKUP(C19,'IND MEN'!$D:$D,'IND MEN'!$F:$F)</f>
        <v>大泉スワロー体育クラブ</v>
      </c>
    </row>
    <row r="20" spans="1:5" ht="17" customHeight="1" thickBot="1">
      <c r="A20" s="77"/>
      <c r="B20" s="75"/>
      <c r="C20" s="10" t="s">
        <v>99</v>
      </c>
      <c r="D20" s="10" t="str">
        <f>_xlfn.XLOOKUP(C20,'IND MEN'!$D:$D,'IND MEN'!$E:$E)</f>
        <v>ミヤウチ タクミ</v>
      </c>
      <c r="E20" s="47" t="str">
        <f>_xlfn.XLOOKUP(C20,'IND MEN'!$D:$D,'IND MEN'!$F:$F)</f>
        <v>大泉スワロー体育クラブ</v>
      </c>
    </row>
    <row r="21" spans="1:5" ht="17" customHeight="1">
      <c r="A21" s="77"/>
      <c r="B21" s="74">
        <v>9</v>
      </c>
      <c r="C21" s="9" t="s">
        <v>82</v>
      </c>
      <c r="D21" s="45" t="str">
        <f>_xlfn.XLOOKUP(C21,'IND MEN'!$D:$D,'IND MEN'!$E:$E)</f>
        <v>ミタ ヤスフミ</v>
      </c>
      <c r="E21" s="46" t="str">
        <f>_xlfn.XLOOKUP(C21,'IND MEN'!$D:$D,'IND MEN'!$F:$F)</f>
        <v>星稜クラブ</v>
      </c>
    </row>
    <row r="22" spans="1:5" ht="18" customHeight="1" thickBot="1">
      <c r="A22" s="78"/>
      <c r="B22" s="75"/>
      <c r="C22" s="10" t="s">
        <v>222</v>
      </c>
      <c r="D22" s="10" t="str">
        <f>_xlfn.XLOOKUP(C22,'IND MEN'!$D:$D,'IND MEN'!$E:$E)</f>
        <v>ツヅク カナト</v>
      </c>
      <c r="E22" s="47" t="str">
        <f>_xlfn.XLOOKUP(C22,'IND MEN'!$D:$D,'IND MEN'!$F:$F)</f>
        <v>星稜クラブ</v>
      </c>
    </row>
    <row r="23" spans="1:5" ht="16" customHeight="1">
      <c r="A23" s="76" t="s">
        <v>20</v>
      </c>
      <c r="B23" s="74">
        <v>1</v>
      </c>
      <c r="C23" s="9" t="s">
        <v>37</v>
      </c>
      <c r="D23" s="45" t="str">
        <f>_xlfn.XLOOKUP(C23,'IND MEN'!$D:$D,'IND MEN'!$E:$E)</f>
        <v>ホリエ ケンセイ</v>
      </c>
      <c r="E23" s="46" t="str">
        <f>_xlfn.XLOOKUP(C23,'IND MEN'!$D:$D,'IND MEN'!$F:$F)</f>
        <v>金沢学院大学クラブ</v>
      </c>
    </row>
    <row r="24" spans="1:5" ht="17" customHeight="1" thickBot="1">
      <c r="A24" s="77"/>
      <c r="B24" s="75"/>
      <c r="C24" s="10" t="s">
        <v>86</v>
      </c>
      <c r="D24" s="10" t="str">
        <f>_xlfn.XLOOKUP(C24,'IND MEN'!$D:$D,'IND MEN'!$E:$E)</f>
        <v>マツモト コウショウ</v>
      </c>
      <c r="E24" s="47" t="str">
        <f>_xlfn.XLOOKUP(C24,'IND MEN'!$D:$D,'IND MEN'!$F:$F)</f>
        <v>金沢学院大学クラブ</v>
      </c>
    </row>
    <row r="25" spans="1:5" ht="16" customHeight="1">
      <c r="A25" s="77"/>
      <c r="B25" s="74">
        <v>2</v>
      </c>
      <c r="C25" s="9" t="s">
        <v>71</v>
      </c>
      <c r="D25" s="45" t="str">
        <f>_xlfn.XLOOKUP(C25,'IND MEN'!$D:$D,'IND MEN'!$E:$E)</f>
        <v>ヨシムラ マサキ</v>
      </c>
      <c r="E25" s="46" t="str">
        <f>_xlfn.XLOOKUP(C25,'IND MEN'!$D:$D,'IND MEN'!$F:$F)</f>
        <v>アベノジュニアトランポリンクラブ</v>
      </c>
    </row>
    <row r="26" spans="1:5" ht="17" customHeight="1" thickBot="1">
      <c r="A26" s="77"/>
      <c r="B26" s="75"/>
      <c r="C26" s="10" t="s">
        <v>58</v>
      </c>
      <c r="D26" s="10" t="str">
        <f>_xlfn.XLOOKUP(C26,'IND MEN'!$D:$D,'IND MEN'!$E:$E)</f>
        <v>ハヤシ リュウガ</v>
      </c>
      <c r="E26" s="47" t="str">
        <f>_xlfn.XLOOKUP(C26,'IND MEN'!$D:$D,'IND MEN'!$F:$F)</f>
        <v>アベノジュニアトランポリンクラブ</v>
      </c>
    </row>
    <row r="27" spans="1:5" ht="16" customHeight="1">
      <c r="A27" s="77"/>
      <c r="B27" s="74">
        <v>3</v>
      </c>
      <c r="C27" s="9" t="s">
        <v>107</v>
      </c>
      <c r="D27" s="45" t="str">
        <f>_xlfn.XLOOKUP(C27,'IND MEN'!$D:$D,'IND MEN'!$E:$E)</f>
        <v>カタオカ ユウキ</v>
      </c>
      <c r="E27" s="46" t="str">
        <f>_xlfn.XLOOKUP(C27,'IND MEN'!$D:$D,'IND MEN'!$F:$F)</f>
        <v>Phoenix Trampoline School/てんとう虫パーク</v>
      </c>
    </row>
    <row r="28" spans="1:5" ht="17" customHeight="1" thickBot="1">
      <c r="A28" s="77"/>
      <c r="B28" s="75"/>
      <c r="C28" s="10" t="s">
        <v>267</v>
      </c>
      <c r="D28" s="10" t="str">
        <f>_xlfn.XLOOKUP(C28,'IND MEN'!$D:$D,'IND MEN'!$E:$E)</f>
        <v>ナカイ ヤマト</v>
      </c>
      <c r="E28" s="47" t="str">
        <f>_xlfn.XLOOKUP(C28,'IND MEN'!$D:$D,'IND MEN'!$F:$F)</f>
        <v>Phoenix Trampoline School</v>
      </c>
    </row>
    <row r="29" spans="1:5" ht="16" customHeight="1">
      <c r="A29" s="77"/>
      <c r="B29" s="74">
        <v>4</v>
      </c>
      <c r="C29" s="9" t="s">
        <v>44</v>
      </c>
      <c r="D29" s="45" t="str">
        <f>_xlfn.XLOOKUP(C29,'IND MEN'!$D:$D,'IND MEN'!$E:$E)</f>
        <v>ハリウ ジュンペイ</v>
      </c>
      <c r="E29" s="46" t="str">
        <f>_xlfn.XLOOKUP(C29,'IND MEN'!$D:$D,'IND MEN'!$F:$F)</f>
        <v>金沢学院大学クラブ</v>
      </c>
    </row>
    <row r="30" spans="1:5" ht="17" customHeight="1" thickBot="1">
      <c r="A30" s="77"/>
      <c r="B30" s="75"/>
      <c r="C30" s="10" t="s">
        <v>64</v>
      </c>
      <c r="D30" s="10" t="str">
        <f>_xlfn.XLOOKUP(C30,'IND MEN'!$D:$D,'IND MEN'!$E:$E)</f>
        <v>ナカヤマ モトキ</v>
      </c>
      <c r="E30" s="47" t="str">
        <f>_xlfn.XLOOKUP(C30,'IND MEN'!$D:$D,'IND MEN'!$F:$F)</f>
        <v>阪南大学クラブ</v>
      </c>
    </row>
    <row r="31" spans="1:5" ht="16" customHeight="1">
      <c r="A31" s="77"/>
      <c r="B31" s="74">
        <v>5</v>
      </c>
      <c r="C31" s="9" t="s">
        <v>40</v>
      </c>
      <c r="D31" s="45" t="str">
        <f>_xlfn.XLOOKUP(C31,'IND MEN'!$D:$D,'IND MEN'!$E:$E)</f>
        <v>ハタ ソウシ</v>
      </c>
      <c r="E31" s="46" t="str">
        <f>_xlfn.XLOOKUP(C31,'IND MEN'!$D:$D,'IND MEN'!$F:$F)</f>
        <v>星稜クラブ</v>
      </c>
    </row>
    <row r="32" spans="1:5" ht="17" customHeight="1" thickBot="1">
      <c r="A32" s="77"/>
      <c r="B32" s="75"/>
      <c r="C32" s="10" t="s">
        <v>220</v>
      </c>
      <c r="D32" s="10" t="str">
        <f>_xlfn.XLOOKUP(C32,'IND MEN'!$D:$D,'IND MEN'!$E:$E)</f>
        <v>ナカヤマ ヨリト</v>
      </c>
      <c r="E32" s="47" t="str">
        <f>_xlfn.XLOOKUP(C32,'IND MEN'!$D:$D,'IND MEN'!$F:$F)</f>
        <v>星稜クラブ</v>
      </c>
    </row>
    <row r="33" spans="1:5" ht="16" customHeight="1">
      <c r="A33" s="77"/>
      <c r="B33" s="74">
        <v>6</v>
      </c>
      <c r="C33" s="9" t="s">
        <v>12</v>
      </c>
      <c r="D33" s="45" t="str">
        <f>_xlfn.XLOOKUP(C33,'IND MEN'!$D:$D,'IND MEN'!$E:$E)</f>
        <v>イシダ タカシ</v>
      </c>
      <c r="E33" s="46" t="str">
        <f>_xlfn.XLOOKUP(C33,'IND MEN'!$D:$D,'IND MEN'!$F:$F)</f>
        <v>金沢学院大学クラブ</v>
      </c>
    </row>
    <row r="34" spans="1:5" ht="17" customHeight="1" thickBot="1">
      <c r="A34" s="77"/>
      <c r="B34" s="75"/>
      <c r="C34" s="10" t="s">
        <v>29</v>
      </c>
      <c r="D34" s="10" t="str">
        <f>_xlfn.XLOOKUP(C34,'IND MEN'!$D:$D,'IND MEN'!$E:$E)</f>
        <v>オオウチ ハヤタ</v>
      </c>
      <c r="E34" s="47" t="str">
        <f>_xlfn.XLOOKUP(C34,'IND MEN'!$D:$D,'IND MEN'!$F:$F)</f>
        <v>CRAZY-TRAMPOLINE</v>
      </c>
    </row>
    <row r="35" spans="1:5" ht="16" customHeight="1">
      <c r="A35" s="77"/>
      <c r="B35" s="74">
        <v>7</v>
      </c>
      <c r="C35" s="9" t="s">
        <v>90</v>
      </c>
      <c r="D35" s="45" t="str">
        <f>_xlfn.XLOOKUP(C35,'IND MEN'!$D:$D,'IND MEN'!$E:$E)</f>
        <v>ウエダ ノイ</v>
      </c>
      <c r="E35" s="46" t="str">
        <f>_xlfn.XLOOKUP(C35,'IND MEN'!$D:$D,'IND MEN'!$F:$F)</f>
        <v>慶應義塾大学</v>
      </c>
    </row>
    <row r="36" spans="1:5" ht="17" customHeight="1" thickBot="1">
      <c r="A36" s="77"/>
      <c r="B36" s="75"/>
      <c r="C36" s="10" t="s">
        <v>260</v>
      </c>
      <c r="D36" s="10" t="str">
        <f>_xlfn.XLOOKUP(C36,'IND MEN'!$D:$D,'IND MEN'!$E:$E)</f>
        <v>イシイ ユウガ</v>
      </c>
      <c r="E36" s="47" t="str">
        <f>_xlfn.XLOOKUP(C36,'IND MEN'!$D:$D,'IND MEN'!$F:$F)</f>
        <v>エアリアルドリームスポーツクラブ</v>
      </c>
    </row>
    <row r="37" spans="1:5" ht="16" customHeight="1">
      <c r="A37" s="77"/>
      <c r="B37" s="74">
        <v>8</v>
      </c>
      <c r="C37" s="9" t="s">
        <v>232</v>
      </c>
      <c r="D37" s="45" t="str">
        <f>_xlfn.XLOOKUP(C37,'IND MEN'!$D:$D,'IND MEN'!$E:$E)</f>
        <v>ヨコイシ ルイ</v>
      </c>
      <c r="E37" s="46" t="str">
        <f>_xlfn.XLOOKUP(C37,'IND MEN'!$D:$D,'IND MEN'!$F:$F)</f>
        <v>アベノジュニアトランポリンクラブ</v>
      </c>
    </row>
    <row r="38" spans="1:5" ht="17" customHeight="1" thickBot="1">
      <c r="A38" s="77"/>
      <c r="B38" s="75"/>
      <c r="C38" s="10" t="s">
        <v>253</v>
      </c>
      <c r="D38" s="10" t="str">
        <f>_xlfn.XLOOKUP(C38,'IND MEN'!$D:$D,'IND MEN'!$E:$E)</f>
        <v>サキハマ ネオ</v>
      </c>
      <c r="E38" s="47" t="str">
        <f>_xlfn.XLOOKUP(C38,'IND MEN'!$D:$D,'IND MEN'!$F:$F)</f>
        <v>Atsugibonfire</v>
      </c>
    </row>
    <row r="39" spans="1:5" ht="17" customHeight="1">
      <c r="A39" s="77"/>
      <c r="B39" s="74">
        <v>9</v>
      </c>
      <c r="C39" s="9" t="s">
        <v>272</v>
      </c>
      <c r="D39" s="45" t="str">
        <f>_xlfn.XLOOKUP(C39,'IND MEN'!$D:$D,'IND MEN'!$E:$E)</f>
        <v>ハセガワ アオト</v>
      </c>
      <c r="E39" s="46" t="str">
        <f>_xlfn.XLOOKUP(C39,'IND MEN'!$D:$D,'IND MEN'!$F:$F)</f>
        <v>星稜クラブ</v>
      </c>
    </row>
    <row r="40" spans="1:5" ht="18" customHeight="1" thickBot="1">
      <c r="A40" s="77"/>
      <c r="B40" s="79"/>
      <c r="C40" s="10" t="s">
        <v>346</v>
      </c>
      <c r="D40" s="10" t="str">
        <f>_xlfn.XLOOKUP(C40,'IND MEN'!$D:$D,'IND MEN'!$E:$E)</f>
        <v>タヤマ ユウキ</v>
      </c>
      <c r="E40" s="47" t="str">
        <f>_xlfn.XLOOKUP(C40,'IND MEN'!$D:$D,'IND MEN'!$F:$F)</f>
        <v>星稜クラブ</v>
      </c>
    </row>
    <row r="41" spans="1:5" ht="16" customHeight="1">
      <c r="A41" s="71" t="s">
        <v>204</v>
      </c>
      <c r="B41" s="74">
        <v>1</v>
      </c>
      <c r="C41" s="9" t="s">
        <v>54</v>
      </c>
      <c r="D41" s="45" t="str">
        <f>_xlfn.XLOOKUP(C41,'IND MEN'!$D:$D,'IND MEN'!$E:$E)</f>
        <v>カタオカ タクロウ</v>
      </c>
      <c r="E41" s="46" t="str">
        <f>_xlfn.XLOOKUP(C41,'IND MEN'!$D:$D,'IND MEN'!$F:$F)</f>
        <v>日本体育大学トランポリンクラブ</v>
      </c>
    </row>
    <row r="42" spans="1:5" ht="17" customHeight="1" thickBot="1">
      <c r="A42" s="72"/>
      <c r="B42" s="75"/>
      <c r="C42" s="10" t="s">
        <v>227</v>
      </c>
      <c r="D42" s="10" t="str">
        <f>_xlfn.XLOOKUP(C42,'IND MEN'!$D:$D,'IND MEN'!$E:$E)</f>
        <v>イトウ ユウマ</v>
      </c>
      <c r="E42" s="47" t="str">
        <f>_xlfn.XLOOKUP(C42,'IND MEN'!$D:$D,'IND MEN'!$F:$F)</f>
        <v>日本体育大学トランポリンクラブ</v>
      </c>
    </row>
    <row r="43" spans="1:5" ht="16" customHeight="1">
      <c r="A43" s="72"/>
      <c r="B43" s="74">
        <v>2</v>
      </c>
      <c r="C43" s="9" t="s">
        <v>66</v>
      </c>
      <c r="D43" s="45" t="str">
        <f>_xlfn.XLOOKUP(C43,'IND MEN'!$D:$D,'IND MEN'!$E:$E)</f>
        <v>オクヤマ タイガ</v>
      </c>
      <c r="E43" s="46" t="str">
        <f>_xlfn.XLOOKUP(C43,'IND MEN'!$D:$D,'IND MEN'!$F:$F)</f>
        <v>金沢学院大学クラブ</v>
      </c>
    </row>
    <row r="44" spans="1:5" ht="17" customHeight="1" thickBot="1">
      <c r="A44" s="72"/>
      <c r="B44" s="75"/>
      <c r="C44" s="10" t="s">
        <v>16</v>
      </c>
      <c r="D44" s="10" t="str">
        <f>_xlfn.XLOOKUP(C44,'IND MEN'!$D:$D,'IND MEN'!$E:$E)</f>
        <v>ナカタ ユウキ</v>
      </c>
      <c r="E44" s="47" t="str">
        <f>_xlfn.XLOOKUP(C44,'IND MEN'!$D:$D,'IND MEN'!$F:$F)</f>
        <v>金沢学院大学クラブ</v>
      </c>
    </row>
    <row r="45" spans="1:5" ht="16" customHeight="1">
      <c r="A45" s="72"/>
      <c r="B45" s="74">
        <v>3</v>
      </c>
      <c r="C45" s="9" t="s">
        <v>274</v>
      </c>
      <c r="D45" s="45" t="str">
        <f>_xlfn.XLOOKUP(C45,'IND MEN'!$D:$D,'IND MEN'!$E:$E)</f>
        <v>タグチ ガク</v>
      </c>
      <c r="E45" s="46" t="str">
        <f>_xlfn.XLOOKUP(C45,'IND MEN'!$D:$D,'IND MEN'!$F:$F)</f>
        <v>Gale</v>
      </c>
    </row>
    <row r="46" spans="1:5" ht="17" customHeight="1" thickBot="1">
      <c r="A46" s="72"/>
      <c r="B46" s="75"/>
      <c r="C46" s="10" t="s">
        <v>247</v>
      </c>
      <c r="D46" s="10" t="str">
        <f>_xlfn.XLOOKUP(C46,'IND MEN'!$D:$D,'IND MEN'!$E:$E)</f>
        <v>エジリ マナト</v>
      </c>
      <c r="E46" s="47" t="str">
        <f>_xlfn.XLOOKUP(C46,'IND MEN'!$D:$D,'IND MEN'!$F:$F)</f>
        <v>フリーエアースポーツクラブ</v>
      </c>
    </row>
    <row r="47" spans="1:5" ht="16" customHeight="1">
      <c r="A47" s="72"/>
      <c r="B47" s="74">
        <v>4</v>
      </c>
      <c r="C47" s="9" t="s">
        <v>88</v>
      </c>
      <c r="D47" s="45" t="str">
        <f>_xlfn.XLOOKUP(C47,'IND MEN'!$D:$D,'IND MEN'!$E:$E)</f>
        <v>イセキ シュンタ</v>
      </c>
      <c r="E47" s="46" t="str">
        <f>_xlfn.XLOOKUP(C47,'IND MEN'!$D:$D,'IND MEN'!$F:$F)</f>
        <v>星稜クラブ</v>
      </c>
    </row>
    <row r="48" spans="1:5" ht="17" customHeight="1" thickBot="1">
      <c r="A48" s="72"/>
      <c r="B48" s="75"/>
      <c r="C48" s="10" t="s">
        <v>103</v>
      </c>
      <c r="D48" s="10" t="str">
        <f>_xlfn.XLOOKUP(C48,'IND MEN'!$D:$D,'IND MEN'!$E:$E)</f>
        <v>サカイ リョウスケ</v>
      </c>
      <c r="E48" s="47" t="str">
        <f>_xlfn.XLOOKUP(C48,'IND MEN'!$D:$D,'IND MEN'!$F:$F)</f>
        <v>バンダイナムコアミューズメント</v>
      </c>
    </row>
    <row r="49" spans="1:5" ht="16" customHeight="1">
      <c r="A49" s="72"/>
      <c r="B49" s="74">
        <v>5</v>
      </c>
      <c r="C49" s="9" t="s">
        <v>50</v>
      </c>
      <c r="D49" s="45" t="str">
        <f>_xlfn.XLOOKUP(C49,'IND MEN'!$D:$D,'IND MEN'!$E:$E)</f>
        <v>ミヤノ トウマ</v>
      </c>
      <c r="E49" s="46" t="str">
        <f>_xlfn.XLOOKUP(C49,'IND MEN'!$D:$D,'IND MEN'!$F:$F)</f>
        <v>相好トランポリンクラブ</v>
      </c>
    </row>
    <row r="50" spans="1:5" ht="17" customHeight="1" thickBot="1">
      <c r="A50" s="72"/>
      <c r="B50" s="75"/>
      <c r="C50" s="10" t="s">
        <v>78</v>
      </c>
      <c r="D50" s="10" t="str">
        <f>_xlfn.XLOOKUP(C50,'IND MEN'!$D:$D,'IND MEN'!$E:$E)</f>
        <v>ウンノ ヒロト</v>
      </c>
      <c r="E50" s="47" t="str">
        <f>_xlfn.XLOOKUP(C50,'IND MEN'!$D:$D,'IND MEN'!$F:$F)</f>
        <v>静岡産業大学クラブ/株式会社サン</v>
      </c>
    </row>
    <row r="51" spans="1:5" ht="16" customHeight="1">
      <c r="A51" s="72"/>
      <c r="B51" s="74">
        <v>6</v>
      </c>
      <c r="C51" s="9" t="s">
        <v>27</v>
      </c>
      <c r="D51" s="45" t="str">
        <f>_xlfn.XLOOKUP(C51,'IND MEN'!$D:$D,'IND MEN'!$E:$E)</f>
        <v>カミヤマ クウガ</v>
      </c>
      <c r="E51" s="46" t="str">
        <f>_xlfn.XLOOKUP(C51,'IND MEN'!$D:$D,'IND MEN'!$F:$F)</f>
        <v>Ambitious</v>
      </c>
    </row>
    <row r="52" spans="1:5" ht="17" customHeight="1" thickBot="1">
      <c r="A52" s="72"/>
      <c r="B52" s="75"/>
      <c r="C52" s="10" t="s">
        <v>62</v>
      </c>
      <c r="D52" s="10" t="str">
        <f>_xlfn.XLOOKUP(C52,'IND MEN'!$D:$D,'IND MEN'!$E:$E)</f>
        <v>タカギ ジュンペイ</v>
      </c>
      <c r="E52" s="47" t="str">
        <f>_xlfn.XLOOKUP(C52,'IND MEN'!$D:$D,'IND MEN'!$F:$F)</f>
        <v>大泉スワロー体育クラブ</v>
      </c>
    </row>
    <row r="53" spans="1:5" ht="16" customHeight="1">
      <c r="A53" s="72"/>
      <c r="B53" s="74">
        <v>7</v>
      </c>
      <c r="C53" s="9" t="s">
        <v>95</v>
      </c>
      <c r="D53" s="45" t="str">
        <f>_xlfn.XLOOKUP(C53,'IND MEN'!$D:$D,'IND MEN'!$E:$E)</f>
        <v>スズキ ソウタ</v>
      </c>
      <c r="E53" s="46" t="str">
        <f>_xlfn.XLOOKUP(C53,'IND MEN'!$D:$D,'IND MEN'!$F:$F)</f>
        <v>日本体育大学トランポリンクラブ</v>
      </c>
    </row>
    <row r="54" spans="1:5" ht="17" customHeight="1" thickBot="1">
      <c r="A54" s="72"/>
      <c r="B54" s="75"/>
      <c r="C54" s="10" t="s">
        <v>8</v>
      </c>
      <c r="D54" s="10" t="str">
        <f>_xlfn.XLOOKUP(C54,'IND MEN'!$D:$D,'IND MEN'!$E:$E)</f>
        <v>ユウキ リキ</v>
      </c>
      <c r="E54" s="47" t="str">
        <f>_xlfn.XLOOKUP(C54,'IND MEN'!$D:$D,'IND MEN'!$F:$F)</f>
        <v>日本体育大学トランポリンクラブ</v>
      </c>
    </row>
    <row r="55" spans="1:5" ht="16" customHeight="1">
      <c r="A55" s="72"/>
      <c r="B55" s="74">
        <v>8</v>
      </c>
      <c r="C55" s="9" t="s">
        <v>93</v>
      </c>
      <c r="D55" s="45" t="str">
        <f>_xlfn.XLOOKUP(C55,'IND MEN'!$D:$D,'IND MEN'!$E:$E)</f>
        <v>イチカワ モユル</v>
      </c>
      <c r="E55" s="46" t="str">
        <f>_xlfn.XLOOKUP(C55,'IND MEN'!$D:$D,'IND MEN'!$F:$F)</f>
        <v>静岡産業大学クラブ</v>
      </c>
    </row>
    <row r="56" spans="1:5" ht="17" customHeight="1" thickBot="1">
      <c r="A56" s="72"/>
      <c r="B56" s="75"/>
      <c r="C56" s="10" t="s">
        <v>236</v>
      </c>
      <c r="D56" s="10" t="str">
        <f>_xlfn.XLOOKUP(C56,'IND MEN'!$D:$D,'IND MEN'!$E:$E)</f>
        <v>カサハラ タツアキ</v>
      </c>
      <c r="E56" s="47" t="str">
        <f>_xlfn.XLOOKUP(C56,'IND MEN'!$D:$D,'IND MEN'!$F:$F)</f>
        <v>レインボージムナスティックス大潟</v>
      </c>
    </row>
    <row r="57" spans="1:5" ht="16" customHeight="1">
      <c r="A57" s="72"/>
      <c r="B57" s="74">
        <v>9</v>
      </c>
      <c r="C57" s="9" t="s">
        <v>42</v>
      </c>
      <c r="D57" s="45" t="str">
        <f>_xlfn.XLOOKUP(C57,'IND MEN'!$D:$D,'IND MEN'!$E:$E)</f>
        <v>マツモト ユウセイ</v>
      </c>
      <c r="E57" s="46" t="str">
        <f>_xlfn.XLOOKUP(C57,'IND MEN'!$D:$D,'IND MEN'!$F:$F)</f>
        <v>金沢学院大学クラブ</v>
      </c>
    </row>
    <row r="58" spans="1:5" ht="17" customHeight="1" thickBot="1">
      <c r="A58" s="72"/>
      <c r="B58" s="75"/>
      <c r="C58" s="10" t="s">
        <v>14</v>
      </c>
      <c r="D58" s="10" t="str">
        <f>_xlfn.XLOOKUP(C58,'IND MEN'!$D:$D,'IND MEN'!$E:$E)</f>
        <v>ムラカミ ハルト</v>
      </c>
      <c r="E58" s="47" t="str">
        <f>_xlfn.XLOOKUP(C58,'IND MEN'!$D:$D,'IND MEN'!$F:$F)</f>
        <v>アベノジュニアトランポリンクラブ</v>
      </c>
    </row>
    <row r="59" spans="1:5">
      <c r="A59" s="72"/>
      <c r="B59" s="74">
        <v>10</v>
      </c>
      <c r="C59" s="9" t="s">
        <v>25</v>
      </c>
      <c r="D59" s="45" t="str">
        <f>_xlfn.XLOOKUP(C59,'IND MEN'!$D:$D,'IND MEN'!$E:$E)</f>
        <v>キシ ダイキ</v>
      </c>
      <c r="E59" s="46" t="str">
        <f>_xlfn.XLOOKUP(C59,'IND MEN'!$D:$D,'IND MEN'!$F:$F)</f>
        <v>株式会社ポピンズ</v>
      </c>
    </row>
    <row r="60" spans="1:5" ht="17" thickBot="1">
      <c r="A60" s="73"/>
      <c r="B60" s="75"/>
      <c r="C60" s="10" t="s">
        <v>46</v>
      </c>
      <c r="D60" s="10" t="str">
        <f>_xlfn.XLOOKUP(C60,'IND MEN'!$D:$D,'IND MEN'!$E:$E)</f>
        <v>ナカゾノ タカト</v>
      </c>
      <c r="E60" s="47" t="str">
        <f>_xlfn.XLOOKUP(C60,'IND MEN'!$D:$D,'IND MEN'!$F:$F)</f>
        <v>ユニフォームネクスト株式会社</v>
      </c>
    </row>
  </sheetData>
  <sortState xmlns:xlrd2="http://schemas.microsoft.com/office/spreadsheetml/2017/richdata2" ref="C5:H60">
    <sortCondition ref="H5:H60"/>
  </sortState>
  <mergeCells count="31">
    <mergeCell ref="A5:A22"/>
    <mergeCell ref="B51:B52"/>
    <mergeCell ref="B53:B54"/>
    <mergeCell ref="B47:B48"/>
    <mergeCell ref="B27:B28"/>
    <mergeCell ref="B29:B30"/>
    <mergeCell ref="B37:B38"/>
    <mergeCell ref="B33:B34"/>
    <mergeCell ref="B35:B36"/>
    <mergeCell ref="B31:B32"/>
    <mergeCell ref="B45:B46"/>
    <mergeCell ref="A23:A40"/>
    <mergeCell ref="B39:B40"/>
    <mergeCell ref="B25:B26"/>
    <mergeCell ref="B17:B18"/>
    <mergeCell ref="B19:B20"/>
    <mergeCell ref="B23:B24"/>
    <mergeCell ref="B5:B6"/>
    <mergeCell ref="B7:B8"/>
    <mergeCell ref="B9:B10"/>
    <mergeCell ref="B11:B12"/>
    <mergeCell ref="B13:B14"/>
    <mergeCell ref="B15:B16"/>
    <mergeCell ref="B21:B22"/>
    <mergeCell ref="A41:A60"/>
    <mergeCell ref="B59:B60"/>
    <mergeCell ref="B41:B42"/>
    <mergeCell ref="B43:B44"/>
    <mergeCell ref="B49:B50"/>
    <mergeCell ref="B55:B56"/>
    <mergeCell ref="B57:B58"/>
  </mergeCells>
  <phoneticPr fontId="2"/>
  <conditionalFormatting sqref="C5:C60">
    <cfRule type="duplicateValues" dxfId="11" priority="22"/>
  </conditionalFormatting>
  <printOptions horizontalCentered="1"/>
  <pageMargins left="0.71" right="0.71" top="0.75000000000000011" bottom="0.75000000000000011" header="0.31" footer="0.31"/>
  <pageSetup paperSize="9" scale="72" orientation="portrait" r:id="rId1"/>
  <rowBreaks count="1" manualBreakCount="1">
    <brk id="55" max="16383" man="1"/>
  </rowBreaks>
  <colBreaks count="1" manualBreakCount="1">
    <brk id="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M54"/>
  <sheetViews>
    <sheetView showGridLines="0" view="pageBreakPreview" zoomScaleNormal="142" zoomScaleSheetLayoutView="100" workbookViewId="0">
      <selection activeCell="T24" sqref="T24"/>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3">
      <c r="A1" s="59" t="s">
        <v>516</v>
      </c>
      <c r="B1" s="43"/>
      <c r="C1" s="43"/>
      <c r="D1" s="43"/>
      <c r="E1" s="43"/>
      <c r="F1" s="4"/>
    </row>
    <row r="2" spans="1:12" ht="20">
      <c r="A2" s="43" t="s">
        <v>205</v>
      </c>
      <c r="B2" s="43"/>
      <c r="C2" s="43"/>
      <c r="D2" s="43"/>
      <c r="E2" s="43"/>
      <c r="F2" s="4"/>
    </row>
    <row r="3" spans="1:12" ht="21" thickBot="1">
      <c r="A3" s="5"/>
      <c r="B3" s="5"/>
      <c r="C3" s="5"/>
      <c r="D3" s="5"/>
      <c r="E3" s="5"/>
    </row>
    <row r="4" spans="1:12" s="2" customFormat="1" ht="17" thickBot="1">
      <c r="A4" s="13" t="s">
        <v>1</v>
      </c>
      <c r="B4" s="14" t="s">
        <v>2</v>
      </c>
      <c r="C4" s="14" t="s">
        <v>4</v>
      </c>
      <c r="D4" s="14" t="s">
        <v>5</v>
      </c>
      <c r="E4" s="15" t="s">
        <v>6</v>
      </c>
      <c r="I4"/>
      <c r="J4"/>
      <c r="K4"/>
      <c r="L4"/>
    </row>
    <row r="5" spans="1:12" ht="16" customHeight="1">
      <c r="A5" s="80" t="s">
        <v>7</v>
      </c>
      <c r="B5" s="74">
        <v>1</v>
      </c>
      <c r="C5" s="9" t="s">
        <v>289</v>
      </c>
      <c r="D5" s="9" t="str">
        <f>_xlfn.XLOOKUP(C5,'IND WOMEN'!$D:$D,'IND WOMEN'!$E:$E)</f>
        <v>ハデワラ サクラ</v>
      </c>
      <c r="E5" s="19" t="str">
        <f>_xlfn.XLOOKUP(C5,'IND WOMEN'!$D:$D,'IND WOMEN'!$F:$F)</f>
        <v>アベノジュニアトランポリンクラブ</v>
      </c>
      <c r="I5" s="11"/>
      <c r="J5"/>
      <c r="K5"/>
      <c r="L5"/>
    </row>
    <row r="6" spans="1:12" ht="17" customHeight="1" thickBot="1">
      <c r="A6" s="81"/>
      <c r="B6" s="75"/>
      <c r="C6" s="10" t="s">
        <v>349</v>
      </c>
      <c r="D6" s="10" t="str">
        <f>_xlfn.XLOOKUP(C6,'IND WOMEN'!$D:$D,'IND WOMEN'!$E:$E)</f>
        <v>ツジタ カリン</v>
      </c>
      <c r="E6" s="47" t="str">
        <f>_xlfn.XLOOKUP(C6,'IND WOMEN'!$D:$D,'IND WOMEN'!$F:$F)</f>
        <v>アベノジュニアトランポリンクラブ</v>
      </c>
      <c r="I6" s="11"/>
      <c r="J6"/>
      <c r="K6"/>
      <c r="L6"/>
    </row>
    <row r="7" spans="1:12" ht="16" customHeight="1">
      <c r="A7" s="81"/>
      <c r="B7" s="74">
        <v>2</v>
      </c>
      <c r="C7" s="9" t="s">
        <v>153</v>
      </c>
      <c r="D7" s="9" t="str">
        <f>_xlfn.XLOOKUP(C7,'IND WOMEN'!$D:$D,'IND WOMEN'!$E:$E)</f>
        <v>タカギ ユミ</v>
      </c>
      <c r="E7" s="19" t="str">
        <f>_xlfn.XLOOKUP(C7,'IND WOMEN'!$D:$D,'IND WOMEN'!$F:$F)</f>
        <v>金沢学院大学クラブ</v>
      </c>
      <c r="I7" s="11"/>
      <c r="J7"/>
      <c r="K7"/>
      <c r="L7"/>
    </row>
    <row r="8" spans="1:12" ht="17" customHeight="1" thickBot="1">
      <c r="A8" s="81"/>
      <c r="B8" s="75"/>
      <c r="C8" s="10" t="s">
        <v>177</v>
      </c>
      <c r="D8" s="10" t="str">
        <f>_xlfn.XLOOKUP(C8,'IND WOMEN'!$D:$D,'IND WOMEN'!$E:$E)</f>
        <v>ヒガシ アヤノ</v>
      </c>
      <c r="E8" s="47" t="str">
        <f>_xlfn.XLOOKUP(C8,'IND WOMEN'!$D:$D,'IND WOMEN'!$F:$F)</f>
        <v>トランポリンクラブRARA/鹿児島県スポーツ協会</v>
      </c>
      <c r="I8" s="11"/>
      <c r="J8"/>
      <c r="K8"/>
      <c r="L8"/>
    </row>
    <row r="9" spans="1:12" ht="16" customHeight="1">
      <c r="A9" s="81"/>
      <c r="B9" s="74">
        <v>3</v>
      </c>
      <c r="C9" s="9" t="s">
        <v>358</v>
      </c>
      <c r="D9" s="9" t="str">
        <f>_xlfn.XLOOKUP(C9,'IND WOMEN'!$D:$D,'IND WOMEN'!$E:$E)</f>
        <v>ハヤシ リナ</v>
      </c>
      <c r="E9" s="19" t="str">
        <f>_xlfn.XLOOKUP(C9,'IND WOMEN'!$D:$D,'IND WOMEN'!$F:$F)</f>
        <v>阪南大学クラブ</v>
      </c>
      <c r="I9" s="11"/>
      <c r="J9"/>
      <c r="K9"/>
      <c r="L9"/>
    </row>
    <row r="10" spans="1:12" ht="17" customHeight="1" thickBot="1">
      <c r="A10" s="81"/>
      <c r="B10" s="75"/>
      <c r="C10" s="10" t="s">
        <v>348</v>
      </c>
      <c r="D10" s="10" t="str">
        <f>_xlfn.XLOOKUP(C10,'IND WOMEN'!$D:$D,'IND WOMEN'!$E:$E)</f>
        <v>オオニシ カエデ</v>
      </c>
      <c r="E10" s="47" t="str">
        <f>_xlfn.XLOOKUP(C10,'IND WOMEN'!$D:$D,'IND WOMEN'!$F:$F)</f>
        <v>阪南大学クラブ</v>
      </c>
      <c r="I10" s="11"/>
      <c r="J10"/>
      <c r="K10"/>
      <c r="L10"/>
    </row>
    <row r="11" spans="1:12" ht="16" customHeight="1">
      <c r="A11" s="81"/>
      <c r="B11" s="74">
        <v>4</v>
      </c>
      <c r="C11" s="9" t="s">
        <v>129</v>
      </c>
      <c r="D11" s="9" t="str">
        <f>_xlfn.XLOOKUP(C11,'IND WOMEN'!$D:$D,'IND WOMEN'!$E:$E)</f>
        <v>ヨシムラ アカネ</v>
      </c>
      <c r="E11" s="19" t="str">
        <f>_xlfn.XLOOKUP(C11,'IND WOMEN'!$D:$D,'IND WOMEN'!$F:$F)</f>
        <v>星稜クラブ</v>
      </c>
      <c r="I11" s="11"/>
      <c r="J11"/>
      <c r="K11"/>
      <c r="L11"/>
    </row>
    <row r="12" spans="1:12" ht="17" customHeight="1" thickBot="1">
      <c r="A12" s="81"/>
      <c r="B12" s="75"/>
      <c r="C12" s="10" t="s">
        <v>135</v>
      </c>
      <c r="D12" s="10" t="str">
        <f>_xlfn.XLOOKUP(C12,'IND WOMEN'!$D:$D,'IND WOMEN'!$E:$E)</f>
        <v>ツボイ ユキナ</v>
      </c>
      <c r="E12" s="47" t="str">
        <f>_xlfn.XLOOKUP(C12,'IND WOMEN'!$D:$D,'IND WOMEN'!$F:$F)</f>
        <v>静岡産業大学クラブ/浜名流通サービス</v>
      </c>
      <c r="I12" s="11"/>
      <c r="J12"/>
      <c r="K12"/>
      <c r="L12"/>
    </row>
    <row r="13" spans="1:12" ht="16" customHeight="1">
      <c r="A13" s="81"/>
      <c r="B13" s="74">
        <v>5</v>
      </c>
      <c r="C13" s="9" t="s">
        <v>167</v>
      </c>
      <c r="D13" s="9" t="str">
        <f>_xlfn.XLOOKUP(C13,'IND WOMEN'!$D:$D,'IND WOMEN'!$E:$E)</f>
        <v>イシザカ レン</v>
      </c>
      <c r="E13" s="19" t="str">
        <f>_xlfn.XLOOKUP(C13,'IND WOMEN'!$D:$D,'IND WOMEN'!$F:$F)</f>
        <v>金沢学院大学クラブ</v>
      </c>
      <c r="I13" s="11"/>
      <c r="J13"/>
      <c r="K13"/>
      <c r="L13"/>
    </row>
    <row r="14" spans="1:12" ht="17" customHeight="1" thickBot="1">
      <c r="A14" s="81"/>
      <c r="B14" s="75"/>
      <c r="C14" s="10" t="s">
        <v>329</v>
      </c>
      <c r="D14" s="10" t="str">
        <f>_xlfn.XLOOKUP(C14,'IND WOMEN'!$D:$D,'IND WOMEN'!$E:$E)</f>
        <v>トミオカ リホ</v>
      </c>
      <c r="E14" s="47" t="str">
        <f>_xlfn.XLOOKUP(C14,'IND WOMEN'!$D:$D,'IND WOMEN'!$F:$F)</f>
        <v>金沢学院大学クラブ</v>
      </c>
      <c r="I14" s="11"/>
      <c r="J14"/>
      <c r="K14"/>
      <c r="L14"/>
    </row>
    <row r="15" spans="1:12" ht="16" customHeight="1">
      <c r="A15" s="81"/>
      <c r="B15" s="74">
        <v>6</v>
      </c>
      <c r="C15" s="9" t="s">
        <v>169</v>
      </c>
      <c r="D15" s="9" t="str">
        <f>_xlfn.XLOOKUP(C15,'IND WOMEN'!$D:$D,'IND WOMEN'!$E:$E)</f>
        <v>キムラ コハル</v>
      </c>
      <c r="E15" s="19" t="str">
        <f>_xlfn.XLOOKUP(C15,'IND WOMEN'!$D:$D,'IND WOMEN'!$F:$F)</f>
        <v>星稜クラブ</v>
      </c>
      <c r="I15" s="11"/>
      <c r="J15"/>
      <c r="K15"/>
      <c r="L15"/>
    </row>
    <row r="16" spans="1:12" ht="17" customHeight="1" thickBot="1">
      <c r="A16" s="81"/>
      <c r="B16" s="75"/>
      <c r="C16" s="10" t="s">
        <v>143</v>
      </c>
      <c r="D16" s="10" t="str">
        <f>_xlfn.XLOOKUP(C16,'IND WOMEN'!$D:$D,'IND WOMEN'!$E:$E)</f>
        <v>イブキ チユ</v>
      </c>
      <c r="E16" s="47" t="str">
        <f>_xlfn.XLOOKUP(C16,'IND WOMEN'!$D:$D,'IND WOMEN'!$F:$F)</f>
        <v>星稜クラブ</v>
      </c>
      <c r="I16" s="11"/>
      <c r="J16"/>
      <c r="K16"/>
      <c r="L16"/>
    </row>
    <row r="17" spans="1:12" ht="16" customHeight="1">
      <c r="A17" s="81"/>
      <c r="B17" s="74">
        <v>7</v>
      </c>
      <c r="C17" s="9" t="s">
        <v>171</v>
      </c>
      <c r="D17" s="9" t="str">
        <f>_xlfn.XLOOKUP(C17,'IND WOMEN'!$D:$D,'IND WOMEN'!$E:$E)</f>
        <v>サトウ ユウナ</v>
      </c>
      <c r="E17" s="19" t="str">
        <f>_xlfn.XLOOKUP(C17,'IND WOMEN'!$D:$D,'IND WOMEN'!$F:$F)</f>
        <v>FIPS/フリーエアースポーツクラブ</v>
      </c>
      <c r="I17" s="11"/>
      <c r="J17"/>
      <c r="K17"/>
      <c r="L17"/>
    </row>
    <row r="18" spans="1:12" ht="17" customHeight="1" thickBot="1">
      <c r="A18" s="81"/>
      <c r="B18" s="75"/>
      <c r="C18" s="10" t="s">
        <v>118</v>
      </c>
      <c r="D18" s="10" t="str">
        <f>_xlfn.XLOOKUP(C18,'IND WOMEN'!$D:$D,'IND WOMEN'!$E:$E)</f>
        <v>タムラ ナルミ</v>
      </c>
      <c r="E18" s="47" t="str">
        <f>_xlfn.XLOOKUP(C18,'IND WOMEN'!$D:$D,'IND WOMEN'!$F:$F)</f>
        <v>相好トランポリンクラブ</v>
      </c>
      <c r="I18" s="11"/>
      <c r="J18"/>
      <c r="K18"/>
      <c r="L18"/>
    </row>
    <row r="19" spans="1:12" ht="16" customHeight="1">
      <c r="A19" s="81"/>
      <c r="B19" s="74">
        <v>8</v>
      </c>
      <c r="C19" s="9" t="s">
        <v>308</v>
      </c>
      <c r="D19" s="9" t="str">
        <f>_xlfn.XLOOKUP(C19,'IND WOMEN'!$D:$D,'IND WOMEN'!$E:$E)</f>
        <v>マツモト ヒマリ</v>
      </c>
      <c r="E19" s="19" t="str">
        <f>_xlfn.XLOOKUP(C19,'IND WOMEN'!$D:$D,'IND WOMEN'!$F:$F)</f>
        <v>金沢学院大学クラブ</v>
      </c>
      <c r="I19" s="11"/>
      <c r="J19"/>
      <c r="K19"/>
      <c r="L19"/>
    </row>
    <row r="20" spans="1:12" ht="17" customHeight="1" thickBot="1">
      <c r="A20" s="82"/>
      <c r="B20" s="75"/>
      <c r="C20" s="10" t="s">
        <v>296</v>
      </c>
      <c r="D20" s="10" t="str">
        <f>_xlfn.XLOOKUP(C20,'IND WOMEN'!$D:$D,'IND WOMEN'!$E:$E)</f>
        <v>エガミ ルナ</v>
      </c>
      <c r="E20" s="47" t="str">
        <f>_xlfn.XLOOKUP(C20,'IND WOMEN'!$D:$D,'IND WOMEN'!$F:$F)</f>
        <v>大泉スワロー体育クラブ</v>
      </c>
      <c r="I20" s="11"/>
      <c r="J20"/>
      <c r="K20"/>
      <c r="L20"/>
    </row>
    <row r="21" spans="1:12" ht="16" customHeight="1">
      <c r="A21" s="80" t="s">
        <v>206</v>
      </c>
      <c r="B21" s="74">
        <v>1</v>
      </c>
      <c r="C21" s="9" t="s">
        <v>110</v>
      </c>
      <c r="D21" s="9" t="str">
        <f>_xlfn.XLOOKUP(C21,'IND WOMEN'!$D:$D,'IND WOMEN'!$E:$E)</f>
        <v>キシノ ココロ</v>
      </c>
      <c r="E21" s="19" t="str">
        <f>_xlfn.XLOOKUP(C21,'IND WOMEN'!$D:$D,'IND WOMEN'!$F:$F)</f>
        <v>アベノジュニアトランポリンクラブ</v>
      </c>
      <c r="I21" s="11"/>
      <c r="J21"/>
      <c r="K21"/>
      <c r="L21"/>
    </row>
    <row r="22" spans="1:12" ht="17" customHeight="1" thickBot="1">
      <c r="A22" s="81"/>
      <c r="B22" s="75"/>
      <c r="C22" s="10" t="s">
        <v>357</v>
      </c>
      <c r="D22" s="10" t="str">
        <f>_xlfn.XLOOKUP(C22,'IND WOMEN'!$D:$D,'IND WOMEN'!$E:$E)</f>
        <v>ノムラ ナツミ</v>
      </c>
      <c r="E22" s="47" t="str">
        <f>_xlfn.XLOOKUP(C22,'IND WOMEN'!$D:$D,'IND WOMEN'!$F:$F)</f>
        <v>アベノジュニアトランポリンクラブ</v>
      </c>
      <c r="I22" s="11"/>
      <c r="J22"/>
      <c r="K22"/>
      <c r="L22"/>
    </row>
    <row r="23" spans="1:12" ht="16" customHeight="1">
      <c r="A23" s="81"/>
      <c r="B23" s="74">
        <v>2</v>
      </c>
      <c r="C23" s="9" t="s">
        <v>147</v>
      </c>
      <c r="D23" s="9" t="str">
        <f>_xlfn.XLOOKUP(C23,'IND WOMEN'!$D:$D,'IND WOMEN'!$E:$E)</f>
        <v>サワダ モモ</v>
      </c>
      <c r="E23" s="19" t="str">
        <f>_xlfn.XLOOKUP(C23,'IND WOMEN'!$D:$D,'IND WOMEN'!$F:$F)</f>
        <v>星稜クラブ</v>
      </c>
      <c r="I23" s="11"/>
      <c r="J23"/>
      <c r="K23"/>
      <c r="L23"/>
    </row>
    <row r="24" spans="1:12" ht="17" customHeight="1" thickBot="1">
      <c r="A24" s="81"/>
      <c r="B24" s="75"/>
      <c r="C24" s="10" t="s">
        <v>352</v>
      </c>
      <c r="D24" s="10" t="str">
        <f>_xlfn.XLOOKUP(C24,'IND WOMEN'!$D:$D,'IND WOMEN'!$E:$E)</f>
        <v>オオドウ アヤ</v>
      </c>
      <c r="E24" s="47" t="str">
        <f>_xlfn.XLOOKUP(C24,'IND WOMEN'!$D:$D,'IND WOMEN'!$F:$F)</f>
        <v>星稜クラブ</v>
      </c>
      <c r="I24" s="11"/>
      <c r="J24"/>
      <c r="K24"/>
      <c r="L24"/>
    </row>
    <row r="25" spans="1:12" ht="16" customHeight="1">
      <c r="A25" s="81"/>
      <c r="B25" s="74">
        <v>3</v>
      </c>
      <c r="C25" s="9" t="s">
        <v>503</v>
      </c>
      <c r="D25" s="9" t="str">
        <f>_xlfn.XLOOKUP(C25,'IND WOMEN'!$D:$D,'IND WOMEN'!$E:$E)</f>
        <v>クシビキ コノン</v>
      </c>
      <c r="E25" s="19" t="str">
        <f>_xlfn.XLOOKUP(C25,'IND WOMEN'!$D:$D,'IND WOMEN'!$F:$F)</f>
        <v>スポーツクラブ　テン・フォーティー</v>
      </c>
      <c r="I25" s="11"/>
      <c r="J25"/>
      <c r="K25"/>
      <c r="L25"/>
    </row>
    <row r="26" spans="1:12" ht="17" customHeight="1" thickBot="1">
      <c r="A26" s="81"/>
      <c r="B26" s="75"/>
      <c r="C26" s="10" t="s">
        <v>504</v>
      </c>
      <c r="D26" s="10" t="str">
        <f>_xlfn.XLOOKUP(C26,'IND WOMEN'!$D:$D,'IND WOMEN'!$E:$E)</f>
        <v>ミツモト チサト</v>
      </c>
      <c r="E26" s="47" t="str">
        <f>_xlfn.XLOOKUP(C26,'IND WOMEN'!$D:$D,'IND WOMEN'!$F:$F)</f>
        <v>焼津高校Saltar/早稲田大学</v>
      </c>
      <c r="I26" s="11"/>
      <c r="J26"/>
      <c r="K26"/>
      <c r="L26"/>
    </row>
    <row r="27" spans="1:12" ht="16" customHeight="1">
      <c r="A27" s="81"/>
      <c r="B27" s="74">
        <v>4</v>
      </c>
      <c r="C27" s="9" t="s">
        <v>141</v>
      </c>
      <c r="D27" s="9" t="str">
        <f>_xlfn.XLOOKUP(C27,'IND WOMEN'!$D:$D,'IND WOMEN'!$E:$E)</f>
        <v>サクライ エナ</v>
      </c>
      <c r="E27" s="19" t="str">
        <f>_xlfn.XLOOKUP(C27,'IND WOMEN'!$D:$D,'IND WOMEN'!$F:$F)</f>
        <v>金沢学院大学クラブ</v>
      </c>
      <c r="I27" s="11"/>
      <c r="J27"/>
      <c r="K27"/>
      <c r="L27"/>
    </row>
    <row r="28" spans="1:12" ht="17" customHeight="1" thickBot="1">
      <c r="A28" s="81"/>
      <c r="B28" s="75"/>
      <c r="C28" s="10" t="s">
        <v>195</v>
      </c>
      <c r="D28" s="10" t="str">
        <f>_xlfn.XLOOKUP(C28,'IND WOMEN'!$D:$D,'IND WOMEN'!$E:$E)</f>
        <v>タナカ キコ</v>
      </c>
      <c r="E28" s="47" t="str">
        <f>_xlfn.XLOOKUP(C28,'IND WOMEN'!$D:$D,'IND WOMEN'!$F:$F)</f>
        <v>金沢学院大学クラブ</v>
      </c>
      <c r="I28" s="11"/>
      <c r="J28"/>
      <c r="K28"/>
      <c r="L28"/>
    </row>
    <row r="29" spans="1:12" ht="16" customHeight="1">
      <c r="A29" s="81"/>
      <c r="B29" s="74">
        <v>5</v>
      </c>
      <c r="C29" s="9" t="s">
        <v>354</v>
      </c>
      <c r="D29" s="9" t="str">
        <f>_xlfn.XLOOKUP(C29,'IND WOMEN'!$D:$D,'IND WOMEN'!$E:$E)</f>
        <v>オオキ アヤ</v>
      </c>
      <c r="E29" s="19" t="str">
        <f>_xlfn.XLOOKUP(C29,'IND WOMEN'!$D:$D,'IND WOMEN'!$F:$F)</f>
        <v>日本大学豊山女子中学高等学校体操部/Les Fiertés</v>
      </c>
      <c r="I29" s="11"/>
      <c r="J29"/>
      <c r="K29"/>
      <c r="L29"/>
    </row>
    <row r="30" spans="1:12" ht="17" customHeight="1" thickBot="1">
      <c r="A30" s="81"/>
      <c r="B30" s="75"/>
      <c r="C30" s="10" t="s">
        <v>114</v>
      </c>
      <c r="D30" s="10" t="str">
        <f>_xlfn.XLOOKUP(C30,'IND WOMEN'!$D:$D,'IND WOMEN'!$E:$E)</f>
        <v>ミサワ ユウカ</v>
      </c>
      <c r="E30" s="47" t="str">
        <f>_xlfn.XLOOKUP(C30,'IND WOMEN'!$D:$D,'IND WOMEN'!$F:$F)</f>
        <v>Les Fiertés</v>
      </c>
      <c r="I30" s="11"/>
      <c r="J30"/>
      <c r="K30"/>
      <c r="L30"/>
    </row>
    <row r="31" spans="1:12" ht="16" customHeight="1">
      <c r="A31" s="81"/>
      <c r="B31" s="74">
        <v>6</v>
      </c>
      <c r="C31" s="9" t="s">
        <v>193</v>
      </c>
      <c r="D31" s="9" t="str">
        <f>_xlfn.XLOOKUP(C31,'IND WOMEN'!$D:$D,'IND WOMEN'!$E:$E)</f>
        <v>ハリマ ココネ</v>
      </c>
      <c r="E31" s="19" t="str">
        <f>_xlfn.XLOOKUP(C31,'IND WOMEN'!$D:$D,'IND WOMEN'!$F:$F)</f>
        <v>金沢学院大学クラブ</v>
      </c>
      <c r="I31" s="11"/>
      <c r="J31"/>
      <c r="K31"/>
      <c r="L31"/>
    </row>
    <row r="32" spans="1:12" ht="17" customHeight="1" thickBot="1">
      <c r="A32" s="81"/>
      <c r="B32" s="75"/>
      <c r="C32" s="10" t="s">
        <v>155</v>
      </c>
      <c r="D32" s="10" t="str">
        <f>_xlfn.XLOOKUP(C32,'IND WOMEN'!$D:$D,'IND WOMEN'!$E:$E)</f>
        <v>イシダ ミサキ</v>
      </c>
      <c r="E32" s="47" t="str">
        <f>_xlfn.XLOOKUP(C32,'IND WOMEN'!$D:$D,'IND WOMEN'!$F:$F)</f>
        <v>金沢学院大学クラブ</v>
      </c>
      <c r="I32" s="11"/>
      <c r="J32"/>
      <c r="K32"/>
      <c r="L32"/>
    </row>
    <row r="33" spans="1:13" ht="16" customHeight="1">
      <c r="A33" s="81"/>
      <c r="B33" s="74">
        <v>7</v>
      </c>
      <c r="C33" s="9" t="s">
        <v>325</v>
      </c>
      <c r="D33" s="9" t="str">
        <f>_xlfn.XLOOKUP(C33,'IND WOMEN'!$D:$D,'IND WOMEN'!$E:$E)</f>
        <v>ツカモト リコ</v>
      </c>
      <c r="E33" s="19" t="str">
        <f>_xlfn.XLOOKUP(C33,'IND WOMEN'!$D:$D,'IND WOMEN'!$F:$F)</f>
        <v>金沢クリール</v>
      </c>
      <c r="I33" s="11"/>
      <c r="J33"/>
      <c r="K33"/>
      <c r="L33"/>
    </row>
    <row r="34" spans="1:13" ht="17" customHeight="1" thickBot="1">
      <c r="A34" s="81"/>
      <c r="B34" s="75"/>
      <c r="C34" s="10" t="s">
        <v>317</v>
      </c>
      <c r="D34" s="10" t="str">
        <f>_xlfn.XLOOKUP(C34,'IND WOMEN'!$D:$D,'IND WOMEN'!$E:$E)</f>
        <v>タニヨシ マコト</v>
      </c>
      <c r="E34" s="47" t="str">
        <f>_xlfn.XLOOKUP(C34,'IND WOMEN'!$D:$D,'IND WOMEN'!$F:$F)</f>
        <v>相好トランポリンクラブ</v>
      </c>
      <c r="I34" s="11"/>
      <c r="J34"/>
      <c r="K34"/>
      <c r="L34"/>
    </row>
    <row r="35" spans="1:13" ht="16" customHeight="1">
      <c r="A35" s="81"/>
      <c r="B35" s="74">
        <v>8</v>
      </c>
      <c r="C35" s="9" t="s">
        <v>356</v>
      </c>
      <c r="D35" s="9" t="str">
        <f>_xlfn.XLOOKUP(C35,'IND WOMEN'!$D:$D,'IND WOMEN'!$E:$E)</f>
        <v>コバヤシ ナゴミ</v>
      </c>
      <c r="E35" s="19" t="str">
        <f>_xlfn.XLOOKUP(C35,'IND WOMEN'!$D:$D,'IND WOMEN'!$F:$F)</f>
        <v>金沢学院大学クラブ</v>
      </c>
      <c r="I35" s="11"/>
      <c r="J35"/>
      <c r="K35"/>
      <c r="L35"/>
    </row>
    <row r="36" spans="1:13" ht="17" customHeight="1" thickBot="1">
      <c r="A36" s="82"/>
      <c r="B36" s="75"/>
      <c r="C36" s="10" t="s">
        <v>306</v>
      </c>
      <c r="D36" s="10" t="str">
        <f>_xlfn.XLOOKUP(C36,'IND WOMEN'!$D:$D,'IND WOMEN'!$E:$E)</f>
        <v>コイシ ワカナ</v>
      </c>
      <c r="E36" s="47" t="str">
        <f>_xlfn.XLOOKUP(C36,'IND WOMEN'!$D:$D,'IND WOMEN'!$F:$F)</f>
        <v>金沢学院大学クラブ</v>
      </c>
      <c r="I36" s="11"/>
      <c r="J36"/>
      <c r="K36"/>
      <c r="L36"/>
    </row>
    <row r="37" spans="1:13" ht="16" customHeight="1">
      <c r="A37" s="63" t="s">
        <v>204</v>
      </c>
      <c r="B37" s="74">
        <v>1</v>
      </c>
      <c r="C37" s="9" t="s">
        <v>133</v>
      </c>
      <c r="D37" s="9" t="str">
        <f>_xlfn.XLOOKUP(C37,'IND WOMEN'!$D:$D,'IND WOMEN'!$E:$E)</f>
        <v>ヤマザキ カリン</v>
      </c>
      <c r="E37" s="19" t="str">
        <f>_xlfn.XLOOKUP(C37,'IND WOMEN'!$D:$D,'IND WOMEN'!$F:$F)</f>
        <v>フリーエアースポーツクラブ</v>
      </c>
      <c r="I37" s="11"/>
      <c r="J37"/>
      <c r="K37"/>
      <c r="L37"/>
    </row>
    <row r="38" spans="1:13" ht="17" customHeight="1" thickBot="1">
      <c r="A38" s="64"/>
      <c r="B38" s="75"/>
      <c r="C38" s="10" t="s">
        <v>505</v>
      </c>
      <c r="D38" s="10" t="str">
        <f>_xlfn.XLOOKUP(C38,'IND WOMEN'!$D:$D,'IND WOMEN'!$E:$E)</f>
        <v>カタオカ ミハネ</v>
      </c>
      <c r="E38" s="47" t="str">
        <f>_xlfn.XLOOKUP(C38,'IND WOMEN'!$D:$D,'IND WOMEN'!$F:$F)</f>
        <v>Phoenix Trampoline School</v>
      </c>
      <c r="I38" s="11"/>
      <c r="J38"/>
      <c r="K38"/>
      <c r="L38"/>
    </row>
    <row r="39" spans="1:13" ht="16" customHeight="1">
      <c r="A39" s="64"/>
      <c r="B39" s="74">
        <v>2</v>
      </c>
      <c r="C39" s="9" t="s">
        <v>353</v>
      </c>
      <c r="D39" s="9" t="str">
        <f>_xlfn.XLOOKUP(C39,'IND WOMEN'!$D:$D,'IND WOMEN'!$E:$E)</f>
        <v>ミナミ カンナ</v>
      </c>
      <c r="E39" s="19" t="s">
        <v>365</v>
      </c>
      <c r="I39" s="11"/>
      <c r="J39"/>
      <c r="K39"/>
      <c r="L39"/>
    </row>
    <row r="40" spans="1:13" ht="17" customHeight="1" thickBot="1">
      <c r="A40" s="64"/>
      <c r="B40" s="75"/>
      <c r="C40" s="10" t="s">
        <v>506</v>
      </c>
      <c r="D40" s="10" t="str">
        <f>_xlfn.XLOOKUP(C40,'IND WOMEN'!$D:$D,'IND WOMEN'!$E:$E)</f>
        <v>タカハシ アカリ</v>
      </c>
      <c r="E40" s="47" t="str">
        <f>_xlfn.XLOOKUP(C40,'IND WOMEN'!$D:$D,'IND WOMEN'!$F:$F)</f>
        <v>大泉スワロー体育クラブ</v>
      </c>
      <c r="I40" s="11"/>
      <c r="J40"/>
      <c r="K40"/>
      <c r="L40"/>
    </row>
    <row r="41" spans="1:13" ht="16" customHeight="1">
      <c r="A41" s="64"/>
      <c r="B41" s="74">
        <v>3</v>
      </c>
      <c r="C41" s="9" t="s">
        <v>507</v>
      </c>
      <c r="D41" s="9" t="str">
        <f>_xlfn.XLOOKUP(C41,'IND WOMEN'!$D:$D,'IND WOMEN'!$E:$E)</f>
        <v>ツヅク ユウカ</v>
      </c>
      <c r="E41" s="19" t="str">
        <f>_xlfn.XLOOKUP(C41,'IND WOMEN'!$D:$D,'IND WOMEN'!$F:$F)</f>
        <v>アベノジュニアトランポリンクラブ</v>
      </c>
      <c r="I41" s="11"/>
      <c r="J41"/>
      <c r="K41"/>
      <c r="L41"/>
      <c r="M41" s="1" t="s">
        <v>515</v>
      </c>
    </row>
    <row r="42" spans="1:13" ht="17" customHeight="1" thickBot="1">
      <c r="A42" s="64"/>
      <c r="B42" s="75"/>
      <c r="C42" s="10" t="s">
        <v>508</v>
      </c>
      <c r="D42" s="10" t="str">
        <f>_xlfn.XLOOKUP(C42,'IND WOMEN'!$D:$D,'IND WOMEN'!$E:$E)</f>
        <v>ヨコイシ ユメ</v>
      </c>
      <c r="E42" s="47" t="str">
        <f>_xlfn.XLOOKUP(C42,'IND WOMEN'!$D:$D,'IND WOMEN'!$F:$F)</f>
        <v>アベノジュニアトランポリンクラブ</v>
      </c>
      <c r="I42" s="11"/>
      <c r="J42"/>
      <c r="K42"/>
      <c r="L42"/>
    </row>
    <row r="43" spans="1:13" ht="16" customHeight="1">
      <c r="A43" s="64"/>
      <c r="B43" s="74">
        <v>4</v>
      </c>
      <c r="C43" s="9" t="s">
        <v>179</v>
      </c>
      <c r="D43" s="9" t="str">
        <f>_xlfn.XLOOKUP(C43,'IND WOMEN'!$D:$D,'IND WOMEN'!$E:$E)</f>
        <v>サトウ アユミ</v>
      </c>
      <c r="E43" s="19" t="str">
        <f>_xlfn.XLOOKUP(C43,'IND WOMEN'!$D:$D,'IND WOMEN'!$F:$F)</f>
        <v>Atsugibonfire</v>
      </c>
      <c r="I43" s="11"/>
      <c r="J43"/>
      <c r="K43"/>
      <c r="L43"/>
    </row>
    <row r="44" spans="1:13" ht="17" customHeight="1" thickBot="1">
      <c r="A44" s="64"/>
      <c r="B44" s="75"/>
      <c r="C44" s="10" t="s">
        <v>173</v>
      </c>
      <c r="D44" s="10" t="str">
        <f>_xlfn.XLOOKUP(C44,'IND WOMEN'!$D:$D,'IND WOMEN'!$E:$E)</f>
        <v>オカダ フウカ</v>
      </c>
      <c r="E44" s="47" t="str">
        <f>_xlfn.XLOOKUP(C44,'IND WOMEN'!$D:$D,'IND WOMEN'!$F:$F)</f>
        <v>Atsugibonfire</v>
      </c>
      <c r="I44" s="11"/>
      <c r="J44"/>
      <c r="K44"/>
      <c r="L44"/>
    </row>
    <row r="45" spans="1:13" ht="16" customHeight="1">
      <c r="A45" s="64"/>
      <c r="B45" s="74">
        <v>5</v>
      </c>
      <c r="C45" s="9" t="s">
        <v>509</v>
      </c>
      <c r="D45" s="9" t="str">
        <f>_xlfn.XLOOKUP(C45,'IND WOMEN'!$D:$D,'IND WOMEN'!$E:$E)</f>
        <v>スモウヤマ ミキ</v>
      </c>
      <c r="E45" s="19" t="str">
        <f>_xlfn.XLOOKUP(C45,'IND WOMEN'!$D:$D,'IND WOMEN'!$F:$F)</f>
        <v>南陽ジュニアトランポリンクラブ</v>
      </c>
      <c r="I45" s="11"/>
      <c r="J45"/>
      <c r="K45"/>
      <c r="L45"/>
    </row>
    <row r="46" spans="1:13" ht="17" customHeight="1" thickBot="1">
      <c r="A46" s="64"/>
      <c r="B46" s="75"/>
      <c r="C46" s="10" t="s">
        <v>333</v>
      </c>
      <c r="D46" s="10" t="str">
        <f>_xlfn.XLOOKUP(C46,'IND WOMEN'!$D:$D,'IND WOMEN'!$E:$E)</f>
        <v>タカハシ リン</v>
      </c>
      <c r="E46" s="47" t="str">
        <f>_xlfn.XLOOKUP(C46,'IND WOMEN'!$D:$D,'IND WOMEN'!$F:$F)</f>
        <v>南陽ジュニアトランポリンクラブ</v>
      </c>
      <c r="I46" s="11"/>
      <c r="J46"/>
      <c r="K46"/>
      <c r="L46"/>
    </row>
    <row r="47" spans="1:13" ht="16" customHeight="1">
      <c r="A47" s="64"/>
      <c r="B47" s="74">
        <v>6</v>
      </c>
      <c r="C47" s="9" t="s">
        <v>199</v>
      </c>
      <c r="D47" s="9" t="str">
        <f>_xlfn.XLOOKUP(C47,'IND WOMEN'!$D:$D,'IND WOMEN'!$E:$E)</f>
        <v>モリ ハッピ</v>
      </c>
      <c r="E47" s="19" t="str">
        <f>_xlfn.XLOOKUP(C47,'IND WOMEN'!$D:$D,'IND WOMEN'!$F:$F)</f>
        <v>静岡トランポリンクラブ/城南静岡高等学校</v>
      </c>
      <c r="I47" s="11"/>
      <c r="J47"/>
      <c r="K47"/>
      <c r="L47"/>
    </row>
    <row r="48" spans="1:13" ht="17" customHeight="1" thickBot="1">
      <c r="A48" s="64"/>
      <c r="B48" s="75"/>
      <c r="C48" s="10" t="s">
        <v>355</v>
      </c>
      <c r="D48" s="10" t="str">
        <f>_xlfn.XLOOKUP(C48,'IND WOMEN'!$D:$D,'IND WOMEN'!$E:$E)</f>
        <v>スエトミ ホノカ</v>
      </c>
      <c r="E48" s="47" t="str">
        <f>_xlfn.XLOOKUP(C48,'IND WOMEN'!$D:$D,'IND WOMEN'!$F:$F)</f>
        <v>静岡産業大学クラブ</v>
      </c>
      <c r="I48" s="11"/>
      <c r="J48"/>
      <c r="K48"/>
      <c r="L48"/>
    </row>
    <row r="49" spans="1:12" ht="16" customHeight="1">
      <c r="A49" s="64"/>
      <c r="B49" s="74">
        <v>7</v>
      </c>
      <c r="C49" s="9" t="s">
        <v>350</v>
      </c>
      <c r="D49" s="9" t="str">
        <f>_xlfn.XLOOKUP(C49,'IND WOMEN'!$D:$D,'IND WOMEN'!$E:$E)</f>
        <v>カツモリ アマネ</v>
      </c>
      <c r="E49" s="19" t="str">
        <f>_xlfn.XLOOKUP(C49,'IND WOMEN'!$D:$D,'IND WOMEN'!$F:$F)</f>
        <v>キタイスポーツクラブ</v>
      </c>
      <c r="I49" s="11"/>
      <c r="J49"/>
      <c r="K49"/>
      <c r="L49"/>
    </row>
    <row r="50" spans="1:12" ht="17" customHeight="1" thickBot="1">
      <c r="A50" s="64"/>
      <c r="B50" s="75"/>
      <c r="C50" s="10" t="s">
        <v>351</v>
      </c>
      <c r="D50" s="10" t="str">
        <f>_xlfn.XLOOKUP(C50,'IND WOMEN'!$D:$D,'IND WOMEN'!$E:$E)</f>
        <v>イシイ アミル</v>
      </c>
      <c r="E50" s="47" t="str">
        <f>_xlfn.XLOOKUP(C50,'IND WOMEN'!$D:$D,'IND WOMEN'!$F:$F)</f>
        <v>キタイスポーツクラブ</v>
      </c>
      <c r="I50" s="11"/>
      <c r="J50"/>
      <c r="K50"/>
      <c r="L50"/>
    </row>
    <row r="51" spans="1:12" ht="16" customHeight="1">
      <c r="A51" s="64"/>
      <c r="B51" s="74">
        <v>8</v>
      </c>
      <c r="C51" s="9" t="s">
        <v>510</v>
      </c>
      <c r="D51" s="9" t="str">
        <f>_xlfn.XLOOKUP(C51,'IND WOMEN'!$D:$D,'IND WOMEN'!$E:$E)</f>
        <v>ナガサワ モエカ</v>
      </c>
      <c r="E51" s="19" t="str">
        <f>_xlfn.XLOOKUP(C51,'IND WOMEN'!$D:$D,'IND WOMEN'!$F:$F)</f>
        <v>ｆｏｒｔｅＴＣ/RCクリエイティブグループ</v>
      </c>
      <c r="I51" s="11"/>
      <c r="J51"/>
      <c r="K51"/>
      <c r="L51"/>
    </row>
    <row r="52" spans="1:12" ht="17" customHeight="1" thickBot="1">
      <c r="A52" s="64"/>
      <c r="B52" s="75"/>
      <c r="C52" s="10" t="s">
        <v>319</v>
      </c>
      <c r="D52" s="10" t="str">
        <f>_xlfn.XLOOKUP(C52,'IND WOMEN'!$D:$D,'IND WOMEN'!$E:$E)</f>
        <v>タケザキ レナ</v>
      </c>
      <c r="E52" s="47" t="str">
        <f>_xlfn.XLOOKUP(C52,'IND WOMEN'!$D:$D,'IND WOMEN'!$F:$F)</f>
        <v>熊本トランポリンクラブ</v>
      </c>
      <c r="I52" s="11"/>
      <c r="J52"/>
      <c r="K52"/>
      <c r="L52"/>
    </row>
    <row r="53" spans="1:12" ht="16" customHeight="1">
      <c r="A53" s="64"/>
      <c r="B53" s="74">
        <v>9</v>
      </c>
      <c r="C53" s="9" t="s">
        <v>201</v>
      </c>
      <c r="D53" s="9" t="str">
        <f>_xlfn.XLOOKUP(C53,'IND WOMEN'!$D:$D,'IND WOMEN'!$E:$E)</f>
        <v>チバ ミサキ</v>
      </c>
      <c r="E53" s="19" t="str">
        <f>_xlfn.XLOOKUP(C53,'IND WOMEN'!$D:$D,'IND WOMEN'!$F:$F)</f>
        <v>フリーエアースポーツクラブ</v>
      </c>
    </row>
    <row r="54" spans="1:12" ht="17" customHeight="1" thickBot="1">
      <c r="A54" s="65"/>
      <c r="B54" s="75"/>
      <c r="C54" s="10" t="s">
        <v>511</v>
      </c>
      <c r="D54" s="10" t="str">
        <f>_xlfn.XLOOKUP(C54,'IND WOMEN'!$D:$D,'IND WOMEN'!$E:$E)</f>
        <v>ヤマダ アイカ</v>
      </c>
      <c r="E54" s="47" t="str">
        <f>_xlfn.XLOOKUP(C54,'IND WOMEN'!$D:$D,'IND WOMEN'!$F:$F)</f>
        <v>フリーエアースポーツクラブ</v>
      </c>
    </row>
  </sheetData>
  <sortState xmlns:xlrd2="http://schemas.microsoft.com/office/spreadsheetml/2017/richdata2" ref="C5:H54">
    <sortCondition ref="H5:H54"/>
  </sortState>
  <mergeCells count="28">
    <mergeCell ref="B19:B20"/>
    <mergeCell ref="B21:B22"/>
    <mergeCell ref="A5:A20"/>
    <mergeCell ref="A21:A36"/>
    <mergeCell ref="B11:B12"/>
    <mergeCell ref="B13:B14"/>
    <mergeCell ref="B35:B36"/>
    <mergeCell ref="B33:B34"/>
    <mergeCell ref="B23:B24"/>
    <mergeCell ref="B25:B26"/>
    <mergeCell ref="B27:B28"/>
    <mergeCell ref="B29:B30"/>
    <mergeCell ref="B31:B32"/>
    <mergeCell ref="B5:B6"/>
    <mergeCell ref="B7:B8"/>
    <mergeCell ref="B9:B10"/>
    <mergeCell ref="B15:B16"/>
    <mergeCell ref="B17:B18"/>
    <mergeCell ref="A37:A54"/>
    <mergeCell ref="B53:B54"/>
    <mergeCell ref="B41:B42"/>
    <mergeCell ref="B47:B48"/>
    <mergeCell ref="B51:B52"/>
    <mergeCell ref="B49:B50"/>
    <mergeCell ref="B43:B44"/>
    <mergeCell ref="B45:B46"/>
    <mergeCell ref="B37:B38"/>
    <mergeCell ref="B39:B40"/>
  </mergeCells>
  <phoneticPr fontId="2"/>
  <conditionalFormatting sqref="C5:C54">
    <cfRule type="duplicateValues" dxfId="10" priority="1"/>
    <cfRule type="duplicateValues" dxfId="9" priority="40"/>
  </conditionalFormatting>
  <printOptions horizontalCentered="1"/>
  <pageMargins left="0.71" right="0.71" top="0.75000000000000011" bottom="0.75000000000000011" header="0.31" footer="0.31"/>
  <pageSetup paperSize="9" scale="80" orientation="portrait" r:id="rId1"/>
  <rowBreaks count="1" manualBreakCount="1">
    <brk id="4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32"/>
  <sheetViews>
    <sheetView showGridLines="0" view="pageBreakPreview" zoomScaleNormal="100" zoomScaleSheetLayoutView="100" workbookViewId="0">
      <selection activeCell="T24" sqref="T24"/>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44" t="s">
        <v>516</v>
      </c>
      <c r="B1" s="44"/>
      <c r="C1" s="44"/>
      <c r="D1" s="4"/>
      <c r="E1" s="4"/>
      <c r="F1" s="4"/>
    </row>
    <row r="2" spans="1:6" ht="22" customHeight="1">
      <c r="A2" s="44" t="s">
        <v>513</v>
      </c>
      <c r="B2" s="58"/>
      <c r="C2" s="58"/>
    </row>
    <row r="3" spans="1:6" ht="22" customHeight="1" thickBot="1">
      <c r="C3" s="2"/>
    </row>
    <row r="4" spans="1:6" s="2" customFormat="1" ht="20" thickBot="1">
      <c r="A4" s="16" t="s">
        <v>207</v>
      </c>
      <c r="B4" s="17" t="s">
        <v>6</v>
      </c>
      <c r="C4" s="18" t="s">
        <v>4</v>
      </c>
    </row>
    <row r="5" spans="1:6" ht="20">
      <c r="A5" s="86" t="s">
        <v>57</v>
      </c>
      <c r="B5" s="83" t="str">
        <f>_xlfn.XLOOKUP(A5,'IND MEN'!$C:$C,'IND MEN'!$F:$F)</f>
        <v>日本体育大学トランポリンクラブ</v>
      </c>
      <c r="C5" s="28" t="s">
        <v>227</v>
      </c>
    </row>
    <row r="6" spans="1:6" ht="20">
      <c r="A6" s="87"/>
      <c r="B6" s="84"/>
      <c r="C6" s="29" t="s">
        <v>8</v>
      </c>
    </row>
    <row r="7" spans="1:6" ht="20">
      <c r="A7" s="87"/>
      <c r="B7" s="84"/>
      <c r="C7" s="29" t="s">
        <v>54</v>
      </c>
    </row>
    <row r="8" spans="1:6" ht="21" thickBot="1">
      <c r="A8" s="88"/>
      <c r="B8" s="85"/>
      <c r="C8" s="30" t="s">
        <v>95</v>
      </c>
    </row>
    <row r="9" spans="1:6" ht="20">
      <c r="A9" s="86" t="s">
        <v>209</v>
      </c>
      <c r="B9" s="83" t="str">
        <f>_xlfn.XLOOKUP(A9,'IND MEN'!$C:$C,'IND MEN'!$F:$F)</f>
        <v>星稜クラブ</v>
      </c>
      <c r="C9" s="28" t="s">
        <v>88</v>
      </c>
    </row>
    <row r="10" spans="1:6" ht="20">
      <c r="A10" s="87"/>
      <c r="B10" s="84"/>
      <c r="C10" s="29" t="s">
        <v>23</v>
      </c>
    </row>
    <row r="11" spans="1:6" ht="20">
      <c r="A11" s="87"/>
      <c r="B11" s="84"/>
      <c r="C11" s="29" t="s">
        <v>220</v>
      </c>
    </row>
    <row r="12" spans="1:6" ht="21" thickBot="1">
      <c r="A12" s="88"/>
      <c r="B12" s="85"/>
      <c r="C12" s="30" t="s">
        <v>222</v>
      </c>
    </row>
    <row r="13" spans="1:6" ht="20">
      <c r="A13" s="86" t="s">
        <v>517</v>
      </c>
      <c r="B13" s="83" t="s">
        <v>208</v>
      </c>
      <c r="C13" s="28" t="s">
        <v>101</v>
      </c>
    </row>
    <row r="14" spans="1:6" ht="20">
      <c r="A14" s="87"/>
      <c r="B14" s="84"/>
      <c r="C14" s="29" t="s">
        <v>71</v>
      </c>
    </row>
    <row r="15" spans="1:6" ht="20">
      <c r="A15" s="87"/>
      <c r="B15" s="84"/>
      <c r="C15" s="29" t="s">
        <v>14</v>
      </c>
    </row>
    <row r="16" spans="1:6" ht="21" thickBot="1">
      <c r="A16" s="88"/>
      <c r="B16" s="85"/>
      <c r="C16" s="30" t="s">
        <v>58</v>
      </c>
    </row>
    <row r="17" spans="1:3" ht="20">
      <c r="A17" s="86" t="s">
        <v>212</v>
      </c>
      <c r="B17" s="83" t="s">
        <v>359</v>
      </c>
      <c r="C17" s="28" t="s">
        <v>66</v>
      </c>
    </row>
    <row r="18" spans="1:3" ht="20">
      <c r="A18" s="87"/>
      <c r="B18" s="84"/>
      <c r="C18" s="29" t="s">
        <v>33</v>
      </c>
    </row>
    <row r="19" spans="1:3" ht="20">
      <c r="A19" s="87"/>
      <c r="B19" s="84"/>
      <c r="C19" s="29" t="s">
        <v>42</v>
      </c>
    </row>
    <row r="20" spans="1:3" ht="21" thickBot="1">
      <c r="A20" s="88"/>
      <c r="B20" s="85"/>
      <c r="C20" s="30" t="s">
        <v>12</v>
      </c>
    </row>
    <row r="21" spans="1:3" ht="20">
      <c r="A21" s="86" t="s">
        <v>213</v>
      </c>
      <c r="B21" s="83" t="s">
        <v>360</v>
      </c>
      <c r="C21" s="28" t="s">
        <v>78</v>
      </c>
    </row>
    <row r="22" spans="1:3" ht="20">
      <c r="A22" s="87"/>
      <c r="B22" s="84"/>
      <c r="C22" s="29" t="s">
        <v>93</v>
      </c>
    </row>
    <row r="23" spans="1:3" ht="20">
      <c r="A23" s="87"/>
      <c r="B23" s="84"/>
      <c r="C23" s="29" t="s">
        <v>278</v>
      </c>
    </row>
    <row r="24" spans="1:3" ht="21" thickBot="1">
      <c r="A24" s="88"/>
      <c r="B24" s="85"/>
      <c r="C24" s="30"/>
    </row>
    <row r="25" spans="1:3" ht="20">
      <c r="A25" s="86" t="s">
        <v>214</v>
      </c>
      <c r="B25" s="83" t="s">
        <v>361</v>
      </c>
      <c r="C25" s="28" t="s">
        <v>99</v>
      </c>
    </row>
    <row r="26" spans="1:3" ht="20">
      <c r="A26" s="87"/>
      <c r="B26" s="84"/>
      <c r="C26" s="29" t="s">
        <v>73</v>
      </c>
    </row>
    <row r="27" spans="1:3" ht="20">
      <c r="A27" s="87"/>
      <c r="B27" s="84"/>
      <c r="C27" s="29" t="s">
        <v>80</v>
      </c>
    </row>
    <row r="28" spans="1:3" ht="21" thickBot="1">
      <c r="A28" s="88"/>
      <c r="B28" s="85"/>
      <c r="C28" s="30" t="s">
        <v>62</v>
      </c>
    </row>
    <row r="29" spans="1:3" ht="20">
      <c r="A29" s="86" t="s">
        <v>217</v>
      </c>
      <c r="B29" s="83" t="s">
        <v>210</v>
      </c>
      <c r="C29" s="28" t="s">
        <v>247</v>
      </c>
    </row>
    <row r="30" spans="1:3" ht="20">
      <c r="A30" s="87"/>
      <c r="B30" s="84"/>
      <c r="C30" s="29" t="s">
        <v>84</v>
      </c>
    </row>
    <row r="31" spans="1:3" ht="20">
      <c r="A31" s="87"/>
      <c r="B31" s="84"/>
      <c r="C31" s="29" t="s">
        <v>21</v>
      </c>
    </row>
    <row r="32" spans="1:3" ht="21" thickBot="1">
      <c r="A32" s="88"/>
      <c r="B32" s="85"/>
      <c r="C32" s="30"/>
    </row>
  </sheetData>
  <mergeCells count="14">
    <mergeCell ref="A29:A32"/>
    <mergeCell ref="B29:B32"/>
    <mergeCell ref="A25:A28"/>
    <mergeCell ref="B25:B28"/>
    <mergeCell ref="A9:A12"/>
    <mergeCell ref="B9:B12"/>
    <mergeCell ref="B5:B8"/>
    <mergeCell ref="A5:A8"/>
    <mergeCell ref="A17:A20"/>
    <mergeCell ref="A21:A24"/>
    <mergeCell ref="B13:B16"/>
    <mergeCell ref="A13:A16"/>
    <mergeCell ref="B21:B24"/>
    <mergeCell ref="B17:B20"/>
  </mergeCells>
  <phoneticPr fontId="2"/>
  <conditionalFormatting sqref="C5:C11">
    <cfRule type="duplicateValues" dxfId="8" priority="21"/>
  </conditionalFormatting>
  <conditionalFormatting sqref="C12:C24">
    <cfRule type="duplicateValues" dxfId="7" priority="22"/>
  </conditionalFormatting>
  <conditionalFormatting sqref="C25:C32">
    <cfRule type="duplicateValues" dxfId="6"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2"/>
  <sheetViews>
    <sheetView showGridLines="0" view="pageBreakPreview" zoomScaleNormal="100" zoomScaleSheetLayoutView="100" workbookViewId="0">
      <selection activeCell="T24" sqref="T24"/>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44" t="s">
        <v>512</v>
      </c>
      <c r="B1" s="44"/>
      <c r="C1" s="44"/>
      <c r="D1" s="4"/>
      <c r="E1" s="4"/>
      <c r="F1" s="4"/>
    </row>
    <row r="2" spans="1:6" ht="22" customHeight="1">
      <c r="A2" s="44" t="s">
        <v>514</v>
      </c>
      <c r="B2" s="58"/>
      <c r="C2" s="58"/>
    </row>
    <row r="3" spans="1:6" ht="22" customHeight="1" thickBot="1">
      <c r="C3" s="2"/>
    </row>
    <row r="4" spans="1:6" s="2" customFormat="1" ht="20" thickBot="1">
      <c r="A4" s="16" t="s">
        <v>207</v>
      </c>
      <c r="B4" s="17" t="s">
        <v>6</v>
      </c>
      <c r="C4" s="18" t="s">
        <v>4</v>
      </c>
    </row>
    <row r="5" spans="1:6" ht="20">
      <c r="A5" s="86" t="s">
        <v>57</v>
      </c>
      <c r="B5" s="83" t="s">
        <v>218</v>
      </c>
      <c r="C5" s="28" t="s">
        <v>173</v>
      </c>
    </row>
    <row r="6" spans="1:6" ht="20">
      <c r="A6" s="87"/>
      <c r="B6" s="84"/>
      <c r="C6" s="29" t="s">
        <v>179</v>
      </c>
    </row>
    <row r="7" spans="1:6" ht="20">
      <c r="A7" s="87"/>
      <c r="B7" s="84"/>
      <c r="C7" s="29" t="s">
        <v>300</v>
      </c>
    </row>
    <row r="8" spans="1:6" ht="21" thickBot="1">
      <c r="A8" s="88"/>
      <c r="B8" s="85"/>
      <c r="C8" s="30"/>
    </row>
    <row r="9" spans="1:6" ht="20">
      <c r="A9" s="86" t="s">
        <v>209</v>
      </c>
      <c r="B9" s="83" t="s">
        <v>363</v>
      </c>
      <c r="C9" s="28" t="s">
        <v>143</v>
      </c>
    </row>
    <row r="10" spans="1:6" ht="20">
      <c r="A10" s="87"/>
      <c r="B10" s="84"/>
      <c r="C10" s="29" t="s">
        <v>129</v>
      </c>
    </row>
    <row r="11" spans="1:6" ht="20">
      <c r="A11" s="87"/>
      <c r="B11" s="84"/>
      <c r="C11" s="29" t="s">
        <v>169</v>
      </c>
    </row>
    <row r="12" spans="1:6" ht="21" thickBot="1">
      <c r="A12" s="88"/>
      <c r="B12" s="85"/>
      <c r="C12" s="30" t="s">
        <v>147</v>
      </c>
    </row>
    <row r="13" spans="1:6" ht="20">
      <c r="A13" s="86" t="s">
        <v>211</v>
      </c>
      <c r="B13" s="83" t="s">
        <v>208</v>
      </c>
      <c r="C13" s="28" t="s">
        <v>120</v>
      </c>
    </row>
    <row r="14" spans="1:6" ht="20">
      <c r="A14" s="87"/>
      <c r="B14" s="84"/>
      <c r="C14" s="29" t="s">
        <v>110</v>
      </c>
    </row>
    <row r="15" spans="1:6" ht="20">
      <c r="A15" s="87"/>
      <c r="B15" s="84"/>
      <c r="C15" s="29" t="s">
        <v>215</v>
      </c>
    </row>
    <row r="16" spans="1:6" ht="21" thickBot="1">
      <c r="A16" s="88"/>
      <c r="B16" s="85"/>
      <c r="C16" s="30" t="s">
        <v>124</v>
      </c>
    </row>
    <row r="17" spans="1:5" ht="20">
      <c r="A17" s="86" t="s">
        <v>212</v>
      </c>
      <c r="B17" s="83" t="s">
        <v>359</v>
      </c>
      <c r="C17" s="28" t="s">
        <v>155</v>
      </c>
      <c r="E17" s="33"/>
    </row>
    <row r="18" spans="1:5" ht="20">
      <c r="A18" s="87"/>
      <c r="B18" s="93"/>
      <c r="C18" s="31" t="s">
        <v>195</v>
      </c>
    </row>
    <row r="19" spans="1:5" ht="20">
      <c r="A19" s="87"/>
      <c r="B19" s="84"/>
      <c r="C19" s="29" t="s">
        <v>197</v>
      </c>
    </row>
    <row r="20" spans="1:5" ht="21" thickBot="1">
      <c r="A20" s="88"/>
      <c r="B20" s="85"/>
      <c r="C20" s="30" t="s">
        <v>141</v>
      </c>
    </row>
    <row r="21" spans="1:5" ht="20">
      <c r="A21" s="86" t="s">
        <v>213</v>
      </c>
      <c r="B21" s="89" t="s">
        <v>336</v>
      </c>
      <c r="C21" s="28" t="s">
        <v>139</v>
      </c>
    </row>
    <row r="22" spans="1:5" ht="20">
      <c r="A22" s="87"/>
      <c r="B22" s="90"/>
      <c r="C22" s="31" t="s">
        <v>114</v>
      </c>
    </row>
    <row r="23" spans="1:5" ht="20">
      <c r="A23" s="87"/>
      <c r="B23" s="91"/>
      <c r="C23" s="29" t="s">
        <v>314</v>
      </c>
    </row>
    <row r="24" spans="1:5" ht="21" thickBot="1">
      <c r="A24" s="88"/>
      <c r="B24" s="92"/>
      <c r="C24" s="30"/>
    </row>
    <row r="25" spans="1:5" ht="20">
      <c r="A25" s="86" t="s">
        <v>214</v>
      </c>
      <c r="B25" s="83" t="s">
        <v>216</v>
      </c>
      <c r="C25" s="28" t="s">
        <v>191</v>
      </c>
    </row>
    <row r="26" spans="1:5" ht="20">
      <c r="A26" s="87"/>
      <c r="B26" s="84"/>
      <c r="C26" s="29" t="s">
        <v>145</v>
      </c>
    </row>
    <row r="27" spans="1:5" ht="20">
      <c r="A27" s="87"/>
      <c r="B27" s="84"/>
      <c r="C27" s="29" t="s">
        <v>151</v>
      </c>
    </row>
    <row r="28" spans="1:5" ht="21" thickBot="1">
      <c r="A28" s="88"/>
      <c r="B28" s="85"/>
      <c r="C28" s="30"/>
    </row>
    <row r="29" spans="1:5" ht="20">
      <c r="A29" s="86" t="s">
        <v>502</v>
      </c>
      <c r="B29" s="83" t="s">
        <v>210</v>
      </c>
      <c r="C29" s="28" t="s">
        <v>501</v>
      </c>
    </row>
    <row r="30" spans="1:5" ht="20">
      <c r="A30" s="87"/>
      <c r="B30" s="84"/>
      <c r="C30" s="29" t="s">
        <v>133</v>
      </c>
    </row>
    <row r="31" spans="1:5" ht="20">
      <c r="A31" s="87"/>
      <c r="B31" s="84"/>
      <c r="C31" s="29" t="s">
        <v>157</v>
      </c>
    </row>
    <row r="32" spans="1:5" ht="21" thickBot="1">
      <c r="A32" s="88"/>
      <c r="B32" s="85"/>
      <c r="C32" s="30" t="s">
        <v>201</v>
      </c>
    </row>
  </sheetData>
  <mergeCells count="14">
    <mergeCell ref="B9:B12"/>
    <mergeCell ref="B5:B8"/>
    <mergeCell ref="A5:A8"/>
    <mergeCell ref="A9:A12"/>
    <mergeCell ref="A13:A16"/>
    <mergeCell ref="B13:B16"/>
    <mergeCell ref="A29:A32"/>
    <mergeCell ref="B29:B32"/>
    <mergeCell ref="A21:A24"/>
    <mergeCell ref="B21:B24"/>
    <mergeCell ref="A17:A20"/>
    <mergeCell ref="B17:B20"/>
    <mergeCell ref="A25:A28"/>
    <mergeCell ref="B25:B28"/>
  </mergeCells>
  <phoneticPr fontId="2"/>
  <conditionalFormatting sqref="C5:C8">
    <cfRule type="duplicateValues" dxfId="5" priority="39"/>
  </conditionalFormatting>
  <conditionalFormatting sqref="C9:C12">
    <cfRule type="duplicateValues" dxfId="4" priority="8"/>
  </conditionalFormatting>
  <conditionalFormatting sqref="C13:C16">
    <cfRule type="duplicateValues" dxfId="3" priority="6"/>
  </conditionalFormatting>
  <conditionalFormatting sqref="C17:C20">
    <cfRule type="duplicateValues" dxfId="2" priority="2"/>
  </conditionalFormatting>
  <conditionalFormatting sqref="C21:C24">
    <cfRule type="duplicateValues" dxfId="1" priority="38"/>
  </conditionalFormatting>
  <conditionalFormatting sqref="C25:C32">
    <cfRule type="duplicateValues" dxfId="0"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A1:F66"/>
  <sheetViews>
    <sheetView workbookViewId="0">
      <selection activeCell="C1" sqref="C1:C6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1" spans="1:6" ht="19">
      <c r="A1" s="48" t="s">
        <v>369</v>
      </c>
      <c r="B1" s="48" t="s">
        <v>370</v>
      </c>
      <c r="C1" s="49" t="str">
        <f>_xlfn.CONCAT(A1," ",B1)</f>
        <v>上山 容弘</v>
      </c>
      <c r="D1" s="48" t="str">
        <f>_xlfn.XLOOKUP(C1,'IND MEN'!$D:$D,'IND MEN'!$E:$E)</f>
        <v>ウエヤマ ヤスヒロ</v>
      </c>
      <c r="E1" s="50"/>
      <c r="F1" s="51" t="s">
        <v>256</v>
      </c>
    </row>
    <row r="2" spans="1:6" ht="19">
      <c r="A2" s="48" t="s">
        <v>371</v>
      </c>
      <c r="B2" s="48" t="s">
        <v>372</v>
      </c>
      <c r="C2" s="49" t="str">
        <f t="shared" ref="C2:C65" si="0">_xlfn.CONCAT(A2," ",B2)</f>
        <v>赤石 泰雅</v>
      </c>
      <c r="D2" s="48" t="str">
        <f>_xlfn.XLOOKUP(C2,'IND MEN'!$D:$D,'IND MEN'!$E:$E)</f>
        <v>アカイシ タイガ</v>
      </c>
      <c r="E2" s="50"/>
      <c r="F2" s="51" t="s">
        <v>230</v>
      </c>
    </row>
    <row r="3" spans="1:6" ht="19">
      <c r="A3" s="48" t="s">
        <v>373</v>
      </c>
      <c r="B3" s="48" t="s">
        <v>374</v>
      </c>
      <c r="C3" s="49" t="str">
        <f t="shared" si="0"/>
        <v>大内 颯</v>
      </c>
      <c r="D3" s="48" t="str">
        <f>_xlfn.XLOOKUP(C3,'IND MEN'!$D:$D,'IND MEN'!$E:$E)</f>
        <v>オオウチ ハヤタ</v>
      </c>
      <c r="E3" s="50"/>
      <c r="F3" s="51" t="s">
        <v>266</v>
      </c>
    </row>
    <row r="4" spans="1:6" ht="19">
      <c r="A4" s="48" t="s">
        <v>375</v>
      </c>
      <c r="B4" s="48" t="s">
        <v>376</v>
      </c>
      <c r="C4" s="49" t="str">
        <f t="shared" si="0"/>
        <v>石田 孝</v>
      </c>
      <c r="D4" s="48" t="str">
        <f>_xlfn.XLOOKUP(C4,'IND MEN'!$D:$D,'IND MEN'!$E:$E)</f>
        <v>イシダ タカシ</v>
      </c>
      <c r="E4" s="50"/>
      <c r="F4" s="51" t="s">
        <v>231</v>
      </c>
    </row>
    <row r="5" spans="1:6" ht="19">
      <c r="A5" s="48" t="s">
        <v>377</v>
      </c>
      <c r="B5" s="48" t="s">
        <v>378</v>
      </c>
      <c r="C5" s="49" t="str">
        <f t="shared" si="0"/>
        <v>市川 萌瑠</v>
      </c>
      <c r="D5" s="48" t="str">
        <f>_xlfn.XLOOKUP(C5,'IND MEN'!$D:$D,'IND MEN'!$E:$E)</f>
        <v>イチカワ モユル</v>
      </c>
      <c r="E5" s="50"/>
      <c r="F5" s="51" t="s">
        <v>235</v>
      </c>
    </row>
    <row r="6" spans="1:6" ht="19">
      <c r="A6" s="48" t="s">
        <v>379</v>
      </c>
      <c r="B6" s="48" t="s">
        <v>380</v>
      </c>
      <c r="C6" s="49" t="str">
        <f t="shared" si="0"/>
        <v>野村 綾之介</v>
      </c>
      <c r="D6" s="48" t="str">
        <f>_xlfn.XLOOKUP(C6,'IND MEN'!$D:$D,'IND MEN'!$E:$E)</f>
        <v>ノムラ リョウノスケ</v>
      </c>
      <c r="E6" s="50"/>
      <c r="F6" s="51" t="s">
        <v>381</v>
      </c>
    </row>
    <row r="7" spans="1:6" ht="19">
      <c r="A7" s="48" t="s">
        <v>382</v>
      </c>
      <c r="B7" s="48" t="s">
        <v>383</v>
      </c>
      <c r="C7" s="49" t="str">
        <f t="shared" si="0"/>
        <v>田山 雄貴</v>
      </c>
      <c r="D7" s="48" t="str">
        <f>_xlfn.XLOOKUP(C7,'IND MEN'!$D:$D,'IND MEN'!$E:$E)</f>
        <v>タヤマ ユウキ</v>
      </c>
      <c r="E7" s="50"/>
      <c r="F7" s="51" t="s">
        <v>230</v>
      </c>
    </row>
    <row r="8" spans="1:6" ht="19">
      <c r="A8" s="48" t="s">
        <v>384</v>
      </c>
      <c r="B8" s="48" t="s">
        <v>385</v>
      </c>
      <c r="C8" s="49" t="str">
        <f t="shared" si="0"/>
        <v>村上 遥音</v>
      </c>
      <c r="D8" s="48" t="str">
        <f>_xlfn.XLOOKUP(C8,'IND MEN'!$D:$D,'IND MEN'!$E:$E)</f>
        <v>ムラカミ ハルト</v>
      </c>
      <c r="E8" s="50"/>
      <c r="F8" s="51" t="s">
        <v>234</v>
      </c>
    </row>
    <row r="9" spans="1:6" ht="19">
      <c r="A9" s="48" t="s">
        <v>386</v>
      </c>
      <c r="B9" s="48" t="s">
        <v>387</v>
      </c>
      <c r="C9" s="49" t="str">
        <f t="shared" si="0"/>
        <v>豊後 輝道</v>
      </c>
      <c r="D9" s="48" t="str">
        <f>_xlfn.XLOOKUP(C9,'IND MEN'!$D:$D,'IND MEN'!$E:$E)</f>
        <v>ブンゴ テルミチ</v>
      </c>
      <c r="E9" s="50"/>
      <c r="F9" s="51" t="s">
        <v>230</v>
      </c>
    </row>
    <row r="10" spans="1:6" ht="19">
      <c r="A10" s="48" t="s">
        <v>388</v>
      </c>
      <c r="B10" s="48" t="s">
        <v>389</v>
      </c>
      <c r="C10" s="49" t="str">
        <f t="shared" si="0"/>
        <v>片岡 拓朗</v>
      </c>
      <c r="D10" s="48" t="str">
        <f>_xlfn.XLOOKUP(C10,'IND MEN'!$D:$D,'IND MEN'!$E:$E)</f>
        <v>カタオカ タクロウ</v>
      </c>
      <c r="E10" s="50"/>
      <c r="F10" s="51" t="s">
        <v>229</v>
      </c>
    </row>
    <row r="11" spans="1:6" ht="19">
      <c r="A11" s="48" t="s">
        <v>390</v>
      </c>
      <c r="B11" s="48" t="s">
        <v>391</v>
      </c>
      <c r="C11" s="49" t="str">
        <f t="shared" si="0"/>
        <v>横澤 晴稀</v>
      </c>
      <c r="D11" s="48" t="str">
        <f>_xlfn.XLOOKUP(C11,'IND MEN'!$D:$D,'IND MEN'!$E:$E)</f>
        <v>ヨコサワ ハルキ</v>
      </c>
      <c r="E11" s="50"/>
      <c r="F11" s="51" t="s">
        <v>231</v>
      </c>
    </row>
    <row r="12" spans="1:6" ht="19">
      <c r="A12" s="48" t="s">
        <v>392</v>
      </c>
      <c r="B12" s="48" t="s">
        <v>393</v>
      </c>
      <c r="C12" s="49" t="str">
        <f t="shared" si="0"/>
        <v>西岡 隆成</v>
      </c>
      <c r="D12" s="48" t="str">
        <f>_xlfn.XLOOKUP(C12,'IND MEN'!$D:$D,'IND MEN'!$E:$E)</f>
        <v>ニシオカ リュウセイ</v>
      </c>
      <c r="E12" s="50"/>
      <c r="F12" s="51" t="s">
        <v>259</v>
      </c>
    </row>
    <row r="13" spans="1:6" ht="19">
      <c r="A13" s="48" t="s">
        <v>394</v>
      </c>
      <c r="B13" s="48" t="s">
        <v>395</v>
      </c>
      <c r="C13" s="49" t="str">
        <f t="shared" si="0"/>
        <v>岸 大貴</v>
      </c>
      <c r="D13" s="48" t="str">
        <f>_xlfn.XLOOKUP(C13,'IND MEN'!$D:$D,'IND MEN'!$E:$E)</f>
        <v>キシ ダイキ</v>
      </c>
      <c r="E13" s="50"/>
      <c r="F13" s="51" t="s">
        <v>239</v>
      </c>
    </row>
    <row r="14" spans="1:6" ht="19">
      <c r="A14" s="48" t="s">
        <v>390</v>
      </c>
      <c r="B14" s="48" t="s">
        <v>391</v>
      </c>
      <c r="C14" s="49" t="str">
        <f t="shared" si="0"/>
        <v>横澤 晴稀</v>
      </c>
      <c r="D14" s="48" t="str">
        <f>_xlfn.XLOOKUP(C14,'IND MEN'!$D:$D,'IND MEN'!$E:$E)</f>
        <v>ヨコサワ ハルキ</v>
      </c>
      <c r="E14" s="50"/>
      <c r="F14" s="51" t="s">
        <v>231</v>
      </c>
    </row>
    <row r="15" spans="1:6" ht="19">
      <c r="A15" s="48" t="s">
        <v>396</v>
      </c>
      <c r="B15" s="48" t="s">
        <v>397</v>
      </c>
      <c r="C15" s="49" t="str">
        <f t="shared" si="0"/>
        <v>池田 是齊</v>
      </c>
      <c r="D15" s="48" t="e">
        <f>_xlfn.XLOOKUP(C15,'IND MEN'!$D:$D,'IND MEN'!$E:$E)</f>
        <v>#N/A</v>
      </c>
      <c r="E15" s="50"/>
      <c r="F15" s="51" t="s">
        <v>229</v>
      </c>
    </row>
    <row r="16" spans="1:6" ht="19">
      <c r="A16" s="48" t="s">
        <v>398</v>
      </c>
      <c r="B16" s="48" t="s">
        <v>399</v>
      </c>
      <c r="C16" s="49" t="str">
        <f t="shared" si="0"/>
        <v>鈴木 蒼大</v>
      </c>
      <c r="D16" s="48" t="str">
        <f>_xlfn.XLOOKUP(C16,'IND MEN'!$D:$D,'IND MEN'!$E:$E)</f>
        <v>スズキ ソウタ</v>
      </c>
      <c r="E16" s="50"/>
      <c r="F16" s="51" t="s">
        <v>229</v>
      </c>
    </row>
    <row r="17" spans="1:6" ht="19">
      <c r="A17" s="48" t="s">
        <v>400</v>
      </c>
      <c r="B17" s="48" t="s">
        <v>401</v>
      </c>
      <c r="C17" s="49" t="str">
        <f t="shared" si="0"/>
        <v>神山 空駕</v>
      </c>
      <c r="D17" s="48" t="str">
        <f>_xlfn.XLOOKUP(C17,'IND MEN'!$D:$D,'IND MEN'!$E:$E)</f>
        <v>カミヤマ クウガ</v>
      </c>
      <c r="E17" s="50"/>
      <c r="F17" s="51" t="s">
        <v>258</v>
      </c>
    </row>
    <row r="18" spans="1:6" ht="19">
      <c r="A18" s="48" t="s">
        <v>402</v>
      </c>
      <c r="B18" s="48" t="s">
        <v>403</v>
      </c>
      <c r="C18" s="49" t="str">
        <f t="shared" si="0"/>
        <v>針生 淳平</v>
      </c>
      <c r="D18" s="48" t="str">
        <f>_xlfn.XLOOKUP(C18,'IND MEN'!$D:$D,'IND MEN'!$E:$E)</f>
        <v>ハリウ ジュンペイ</v>
      </c>
      <c r="E18" s="50"/>
      <c r="F18" s="51" t="s">
        <v>231</v>
      </c>
    </row>
    <row r="19" spans="1:6" ht="19">
      <c r="A19" s="48" t="s">
        <v>404</v>
      </c>
      <c r="B19" s="48" t="s">
        <v>405</v>
      </c>
      <c r="C19" s="49" t="str">
        <f t="shared" si="0"/>
        <v>番所 駿斗</v>
      </c>
      <c r="D19" s="48" t="str">
        <f>_xlfn.XLOOKUP(C19,'IND MEN'!$D:$D,'IND MEN'!$E:$E)</f>
        <v>バンショ ハヤト</v>
      </c>
      <c r="E19" s="50"/>
      <c r="F19" s="51" t="s">
        <v>230</v>
      </c>
    </row>
    <row r="20" spans="1:6" ht="19">
      <c r="A20" s="48" t="s">
        <v>406</v>
      </c>
      <c r="B20" s="48" t="s">
        <v>407</v>
      </c>
      <c r="C20" s="49" t="str">
        <f t="shared" si="0"/>
        <v>秦 颯士</v>
      </c>
      <c r="D20" s="48" t="str">
        <f>_xlfn.XLOOKUP(C20,'IND MEN'!$D:$D,'IND MEN'!$E:$E)</f>
        <v>ハタ ソウシ</v>
      </c>
      <c r="E20" s="50"/>
      <c r="F20" s="51" t="s">
        <v>230</v>
      </c>
    </row>
    <row r="21" spans="1:6" ht="19">
      <c r="A21" s="48" t="s">
        <v>408</v>
      </c>
      <c r="B21" s="48" t="s">
        <v>409</v>
      </c>
      <c r="C21" s="49" t="str">
        <f t="shared" si="0"/>
        <v>石原 巧己</v>
      </c>
      <c r="D21" s="48" t="str">
        <f>_xlfn.XLOOKUP(C21,'IND MEN'!$D:$D,'IND MEN'!$E:$E)</f>
        <v>イシハラ タクミ</v>
      </c>
      <c r="E21" s="50"/>
      <c r="F21" s="51" t="s">
        <v>231</v>
      </c>
    </row>
    <row r="22" spans="1:6" ht="19">
      <c r="A22" s="48" t="s">
        <v>410</v>
      </c>
      <c r="B22" s="48" t="s">
        <v>411</v>
      </c>
      <c r="C22" s="49" t="str">
        <f t="shared" si="0"/>
        <v>渡部 夏寿貴</v>
      </c>
      <c r="D22" s="48" t="str">
        <f>_xlfn.XLOOKUP(C22,'IND MEN'!$D:$D,'IND MEN'!$E:$E)</f>
        <v>ワタナベ カズキ</v>
      </c>
      <c r="E22" s="50"/>
      <c r="F22" s="51" t="s">
        <v>235</v>
      </c>
    </row>
    <row r="23" spans="1:6" ht="19">
      <c r="A23" s="48" t="s">
        <v>412</v>
      </c>
      <c r="B23" s="48" t="s">
        <v>413</v>
      </c>
      <c r="C23" s="49" t="str">
        <f t="shared" si="0"/>
        <v>田口 楽</v>
      </c>
      <c r="D23" s="48" t="str">
        <f>_xlfn.XLOOKUP(C23,'IND MEN'!$D:$D,'IND MEN'!$E:$E)</f>
        <v>タグチ ガク</v>
      </c>
      <c r="E23" s="50"/>
      <c r="F23" s="51" t="s">
        <v>276</v>
      </c>
    </row>
    <row r="24" spans="1:6" ht="19">
      <c r="A24" s="48" t="s">
        <v>414</v>
      </c>
      <c r="B24" s="48" t="s">
        <v>415</v>
      </c>
      <c r="C24" s="49" t="str">
        <f t="shared" si="0"/>
        <v>山崎 凌空</v>
      </c>
      <c r="D24" s="48" t="str">
        <f>_xlfn.XLOOKUP(C24,'IND MEN'!$D:$D,'IND MEN'!$E:$E)</f>
        <v>ヤマザキ リク</v>
      </c>
      <c r="E24" s="50"/>
      <c r="F24" s="51" t="s">
        <v>230</v>
      </c>
    </row>
    <row r="25" spans="1:6" ht="19">
      <c r="A25" s="48" t="s">
        <v>416</v>
      </c>
      <c r="B25" s="48" t="s">
        <v>417</v>
      </c>
      <c r="C25" s="49" t="str">
        <f t="shared" si="0"/>
        <v>松岡 龍吾</v>
      </c>
      <c r="D25" s="48" t="str">
        <f>_xlfn.XLOOKUP(C25,'IND MEN'!$D:$D,'IND MEN'!$E:$E)</f>
        <v>マツオカ リュウゴ</v>
      </c>
      <c r="E25" s="50"/>
      <c r="F25" s="51" t="s">
        <v>230</v>
      </c>
    </row>
    <row r="26" spans="1:6" ht="19">
      <c r="A26" s="48" t="s">
        <v>418</v>
      </c>
      <c r="B26" s="48" t="s">
        <v>419</v>
      </c>
      <c r="C26" s="49" t="str">
        <f t="shared" si="0"/>
        <v>谷口 遼平</v>
      </c>
      <c r="D26" s="48" t="str">
        <f>_xlfn.XLOOKUP(C26,'IND MEN'!$D:$D,'IND MEN'!$E:$E)</f>
        <v>タニグチ リョウヘイ</v>
      </c>
      <c r="E26" s="50"/>
      <c r="F26" s="51" t="s">
        <v>420</v>
      </c>
    </row>
    <row r="27" spans="1:6" ht="19">
      <c r="A27" s="48" t="s">
        <v>421</v>
      </c>
      <c r="B27" s="48" t="s">
        <v>422</v>
      </c>
      <c r="C27" s="49" t="str">
        <f t="shared" si="0"/>
        <v>宮野 冬馬</v>
      </c>
      <c r="D27" s="48" t="str">
        <f>_xlfn.XLOOKUP(C27,'IND MEN'!$D:$D,'IND MEN'!$E:$E)</f>
        <v>ミヤノ トウマ</v>
      </c>
      <c r="E27" s="50"/>
      <c r="F27" s="51" t="s">
        <v>241</v>
      </c>
    </row>
    <row r="28" spans="1:6" ht="19">
      <c r="A28" s="48" t="s">
        <v>423</v>
      </c>
      <c r="B28" s="48" t="s">
        <v>424</v>
      </c>
      <c r="C28" s="49" t="str">
        <f t="shared" si="0"/>
        <v>中園 貴登</v>
      </c>
      <c r="D28" s="48" t="str">
        <f>_xlfn.XLOOKUP(C28,'IND MEN'!$D:$D,'IND MEN'!$E:$E)</f>
        <v>ナカゾノ タカト</v>
      </c>
      <c r="E28" s="50"/>
      <c r="F28" s="51" t="s">
        <v>270</v>
      </c>
    </row>
    <row r="29" spans="1:6" ht="19">
      <c r="A29" s="48" t="s">
        <v>425</v>
      </c>
      <c r="B29" s="48" t="s">
        <v>426</v>
      </c>
      <c r="C29" s="49" t="str">
        <f t="shared" si="0"/>
        <v>石井 祐雅</v>
      </c>
      <c r="D29" s="48" t="str">
        <f>_xlfn.XLOOKUP(C29,'IND MEN'!$D:$D,'IND MEN'!$E:$E)</f>
        <v>イシイ ユウガ</v>
      </c>
      <c r="E29" s="50"/>
      <c r="F29" s="51" t="s">
        <v>427</v>
      </c>
    </row>
    <row r="30" spans="1:6" ht="19">
      <c r="A30" s="48" t="s">
        <v>428</v>
      </c>
      <c r="B30" s="48" t="s">
        <v>429</v>
      </c>
      <c r="C30" s="49" t="str">
        <f t="shared" si="0"/>
        <v>中田 悠暉</v>
      </c>
      <c r="D30" s="48" t="str">
        <f>_xlfn.XLOOKUP(C30,'IND MEN'!$D:$D,'IND MEN'!$E:$E)</f>
        <v>ナカタ ユウキ</v>
      </c>
      <c r="E30" s="50"/>
      <c r="F30" s="51" t="s">
        <v>231</v>
      </c>
    </row>
    <row r="31" spans="1:6" ht="19">
      <c r="A31" s="48" t="s">
        <v>430</v>
      </c>
      <c r="B31" s="48" t="s">
        <v>431</v>
      </c>
      <c r="C31" s="49" t="str">
        <f t="shared" si="0"/>
        <v>江尻 愛翔</v>
      </c>
      <c r="D31" s="48" t="str">
        <f>_xlfn.XLOOKUP(C31,'IND MEN'!$D:$D,'IND MEN'!$E:$E)</f>
        <v>エジリ マナト</v>
      </c>
      <c r="E31" s="50"/>
      <c r="F31" s="51" t="s">
        <v>249</v>
      </c>
    </row>
    <row r="32" spans="1:6" ht="19">
      <c r="A32" s="48" t="s">
        <v>432</v>
      </c>
      <c r="B32" s="48" t="s">
        <v>433</v>
      </c>
      <c r="C32" s="49" t="str">
        <f t="shared" si="0"/>
        <v>熊谷 天慈</v>
      </c>
      <c r="D32" s="48" t="str">
        <f>_xlfn.XLOOKUP(C32,'IND MEN'!$D:$D,'IND MEN'!$E:$E)</f>
        <v>クマガイ テンジ</v>
      </c>
      <c r="E32" s="50"/>
      <c r="F32" s="51" t="s">
        <v>231</v>
      </c>
    </row>
    <row r="33" spans="1:6" ht="19">
      <c r="A33" s="48" t="s">
        <v>434</v>
      </c>
      <c r="B33" s="48" t="s">
        <v>435</v>
      </c>
      <c r="C33" s="49" t="str">
        <f t="shared" si="0"/>
        <v>村石 雄陽</v>
      </c>
      <c r="D33" s="48" t="str">
        <f>_xlfn.XLOOKUP(C33,'IND MEN'!$D:$D,'IND MEN'!$E:$E)</f>
        <v>ムライシ ユウヒ</v>
      </c>
      <c r="E33" s="50"/>
      <c r="F33" s="51" t="s">
        <v>240</v>
      </c>
    </row>
    <row r="34" spans="1:6" ht="19">
      <c r="A34" s="48" t="s">
        <v>436</v>
      </c>
      <c r="B34" s="48" t="s">
        <v>437</v>
      </c>
      <c r="C34" s="49" t="str">
        <f t="shared" si="0"/>
        <v>棟朝 銀河</v>
      </c>
      <c r="D34" s="48" t="str">
        <f>_xlfn.XLOOKUP(C34,'IND MEN'!$D:$D,'IND MEN'!$E:$E)</f>
        <v>ムネトモ ギンガ</v>
      </c>
      <c r="E34" s="50"/>
      <c r="F34" s="51" t="s">
        <v>280</v>
      </c>
    </row>
    <row r="35" spans="1:6" ht="19">
      <c r="A35" s="48" t="s">
        <v>438</v>
      </c>
      <c r="B35" s="48" t="s">
        <v>439</v>
      </c>
      <c r="C35" s="49" t="str">
        <f t="shared" si="0"/>
        <v>都竹 奏翔</v>
      </c>
      <c r="D35" s="48" t="str">
        <f>_xlfn.XLOOKUP(C35,'IND MEN'!$D:$D,'IND MEN'!$E:$E)</f>
        <v>ツヅク カナト</v>
      </c>
      <c r="E35" s="50"/>
      <c r="F35" s="51" t="s">
        <v>230</v>
      </c>
    </row>
    <row r="36" spans="1:6" ht="19">
      <c r="A36" s="48" t="s">
        <v>440</v>
      </c>
      <c r="B36" s="48" t="s">
        <v>441</v>
      </c>
      <c r="C36" s="49" t="str">
        <f t="shared" si="0"/>
        <v>豊田 秀真</v>
      </c>
      <c r="D36" s="48" t="str">
        <f>_xlfn.XLOOKUP(C36,'IND MEN'!$D:$D,'IND MEN'!$E:$E)</f>
        <v>トヨダ シュウマ</v>
      </c>
      <c r="E36" s="50"/>
      <c r="F36" s="51" t="s">
        <v>240</v>
      </c>
    </row>
    <row r="37" spans="1:6" ht="19">
      <c r="A37" s="48" t="s">
        <v>442</v>
      </c>
      <c r="B37" s="48" t="s">
        <v>443</v>
      </c>
      <c r="C37" s="49" t="str">
        <f t="shared" si="0"/>
        <v>美田 靖文</v>
      </c>
      <c r="D37" s="48" t="str">
        <f>_xlfn.XLOOKUP(C37,'IND MEN'!$D:$D,'IND MEN'!$E:$E)</f>
        <v>ミタ ヤスフミ</v>
      </c>
      <c r="E37" s="50"/>
      <c r="F37" s="51" t="s">
        <v>230</v>
      </c>
    </row>
    <row r="38" spans="1:6" ht="19">
      <c r="A38" s="48" t="s">
        <v>444</v>
      </c>
      <c r="B38" s="48" t="s">
        <v>445</v>
      </c>
      <c r="C38" s="49" t="str">
        <f t="shared" si="0"/>
        <v>山田 大翔</v>
      </c>
      <c r="D38" s="48" t="str">
        <f>_xlfn.XLOOKUP(C38,'IND MEN'!$D:$D,'IND MEN'!$E:$E)</f>
        <v>ヤマダ ヒロト</v>
      </c>
      <c r="E38" s="50"/>
      <c r="F38" s="51" t="s">
        <v>446</v>
      </c>
    </row>
    <row r="39" spans="1:6" ht="19">
      <c r="A39" s="48" t="s">
        <v>447</v>
      </c>
      <c r="B39" s="48" t="s">
        <v>448</v>
      </c>
      <c r="C39" s="49" t="str">
        <f t="shared" si="0"/>
        <v>長谷川 碧人</v>
      </c>
      <c r="D39" s="48" t="str">
        <f>_xlfn.XLOOKUP(C39,'IND MEN'!$D:$D,'IND MEN'!$E:$E)</f>
        <v>ハセガワ アオト</v>
      </c>
      <c r="E39" s="50"/>
      <c r="F39" s="51" t="s">
        <v>230</v>
      </c>
    </row>
    <row r="40" spans="1:6" ht="19">
      <c r="A40" s="48" t="s">
        <v>449</v>
      </c>
      <c r="B40" s="48" t="s">
        <v>450</v>
      </c>
      <c r="C40" s="49" t="str">
        <f t="shared" si="0"/>
        <v>崎浜 寧王</v>
      </c>
      <c r="D40" s="48" t="str">
        <f>_xlfn.XLOOKUP(C40,'IND MEN'!$D:$D,'IND MEN'!$E:$E)</f>
        <v>サキハマ ネオ</v>
      </c>
      <c r="E40" s="50"/>
      <c r="F40" s="51" t="s">
        <v>255</v>
      </c>
    </row>
    <row r="41" spans="1:6" ht="19">
      <c r="A41" s="48" t="s">
        <v>451</v>
      </c>
      <c r="B41" s="48" t="s">
        <v>452</v>
      </c>
      <c r="C41" s="49" t="str">
        <f t="shared" si="0"/>
        <v>井関 駿太</v>
      </c>
      <c r="D41" s="48" t="str">
        <f>_xlfn.XLOOKUP(C41,'IND MEN'!$D:$D,'IND MEN'!$E:$E)</f>
        <v>イセキ シュンタ</v>
      </c>
      <c r="E41" s="50"/>
      <c r="F41" s="51" t="s">
        <v>230</v>
      </c>
    </row>
    <row r="42" spans="1:6" ht="19">
      <c r="A42" s="48" t="s">
        <v>453</v>
      </c>
      <c r="B42" s="48" t="s">
        <v>454</v>
      </c>
      <c r="C42" s="49" t="str">
        <f t="shared" si="0"/>
        <v>林 竜雅</v>
      </c>
      <c r="D42" s="48" t="str">
        <f>_xlfn.XLOOKUP(C42,'IND MEN'!$D:$D,'IND MEN'!$E:$E)</f>
        <v>ハヤシ リュウガ</v>
      </c>
      <c r="E42" s="50"/>
      <c r="F42" s="51" t="s">
        <v>234</v>
      </c>
    </row>
    <row r="43" spans="1:6" ht="19">
      <c r="A43" s="48" t="s">
        <v>455</v>
      </c>
      <c r="B43" s="48" t="s">
        <v>456</v>
      </c>
      <c r="C43" s="49" t="str">
        <f t="shared" si="0"/>
        <v>藤田 隆之介</v>
      </c>
      <c r="D43" s="48" t="str">
        <f>_xlfn.XLOOKUP(C43,'IND MEN'!$D:$D,'IND MEN'!$E:$E)</f>
        <v>フジタ リュウノスケ</v>
      </c>
      <c r="E43" s="50"/>
      <c r="F43" s="51" t="s">
        <v>457</v>
      </c>
    </row>
    <row r="44" spans="1:6" ht="19">
      <c r="A44" s="48" t="s">
        <v>458</v>
      </c>
      <c r="B44" s="48" t="s">
        <v>445</v>
      </c>
      <c r="C44" s="49" t="str">
        <f t="shared" si="0"/>
        <v>中井 大翔</v>
      </c>
      <c r="D44" s="48" t="str">
        <f>_xlfn.XLOOKUP(C44,'IND MEN'!$D:$D,'IND MEN'!$E:$E)</f>
        <v>ナカイ ヤマト</v>
      </c>
      <c r="E44" s="50"/>
      <c r="F44" s="51" t="s">
        <v>269</v>
      </c>
    </row>
    <row r="45" spans="1:6" ht="19">
      <c r="A45" s="48" t="s">
        <v>459</v>
      </c>
      <c r="B45" s="48" t="s">
        <v>460</v>
      </c>
      <c r="C45" s="49" t="str">
        <f t="shared" si="0"/>
        <v>永田 信弥</v>
      </c>
      <c r="D45" s="48" t="str">
        <f>_xlfn.XLOOKUP(C45,'IND MEN'!$D:$D,'IND MEN'!$E:$E)</f>
        <v>ナガタ シンヤ</v>
      </c>
      <c r="E45" s="50"/>
      <c r="F45" s="51" t="s">
        <v>461</v>
      </c>
    </row>
    <row r="46" spans="1:6" ht="19">
      <c r="A46" s="48" t="s">
        <v>462</v>
      </c>
      <c r="B46" s="48" t="s">
        <v>463</v>
      </c>
      <c r="C46" s="49" t="str">
        <f t="shared" si="0"/>
        <v>笠原 武晃</v>
      </c>
      <c r="D46" s="48" t="str">
        <f>_xlfn.XLOOKUP(C46,'IND MEN'!$D:$D,'IND MEN'!$E:$E)</f>
        <v>カサハラ タツアキ</v>
      </c>
      <c r="E46" s="50"/>
      <c r="F46" s="51" t="s">
        <v>238</v>
      </c>
    </row>
    <row r="47" spans="1:6" ht="19">
      <c r="A47" s="48" t="s">
        <v>464</v>
      </c>
      <c r="B47" s="48" t="s">
        <v>465</v>
      </c>
      <c r="C47" s="49" t="str">
        <f t="shared" si="0"/>
        <v>松本 航翔</v>
      </c>
      <c r="D47" s="48" t="str">
        <f>_xlfn.XLOOKUP(C47,'IND MEN'!$D:$D,'IND MEN'!$E:$E)</f>
        <v>マツモト コウショウ</v>
      </c>
      <c r="E47" s="50"/>
      <c r="F47" s="51" t="s">
        <v>231</v>
      </c>
    </row>
    <row r="48" spans="1:6" ht="19">
      <c r="A48" s="48" t="s">
        <v>466</v>
      </c>
      <c r="B48" s="48" t="s">
        <v>467</v>
      </c>
      <c r="C48" s="49" t="str">
        <f t="shared" si="0"/>
        <v>奥山 大雅</v>
      </c>
      <c r="D48" s="48" t="str">
        <f>_xlfn.XLOOKUP(C48,'IND MEN'!$D:$D,'IND MEN'!$E:$E)</f>
        <v>オクヤマ タイガ</v>
      </c>
      <c r="E48" s="50"/>
      <c r="F48" s="51" t="s">
        <v>231</v>
      </c>
    </row>
    <row r="49" spans="1:6" ht="19">
      <c r="A49" s="48" t="s">
        <v>468</v>
      </c>
      <c r="B49" s="48" t="s">
        <v>469</v>
      </c>
      <c r="C49" s="49" t="str">
        <f t="shared" si="0"/>
        <v>伊藤 佑真</v>
      </c>
      <c r="D49" s="48" t="str">
        <f>_xlfn.XLOOKUP(C49,'IND MEN'!$D:$D,'IND MEN'!$E:$E)</f>
        <v>イトウ ユウマ</v>
      </c>
      <c r="E49" s="50"/>
      <c r="F49" s="51" t="s">
        <v>229</v>
      </c>
    </row>
    <row r="50" spans="1:6" ht="19">
      <c r="A50" s="48" t="s">
        <v>470</v>
      </c>
      <c r="B50" s="48" t="s">
        <v>471</v>
      </c>
      <c r="C50" s="49" t="str">
        <f t="shared" si="0"/>
        <v>堀江 兼世</v>
      </c>
      <c r="D50" s="48" t="str">
        <f>_xlfn.XLOOKUP(C50,'IND MEN'!$D:$D,'IND MEN'!$E:$E)</f>
        <v>ホリエ ケンセイ</v>
      </c>
      <c r="E50" s="50"/>
      <c r="F50" s="51" t="s">
        <v>231</v>
      </c>
    </row>
    <row r="51" spans="1:6" ht="19">
      <c r="A51" s="48" t="s">
        <v>388</v>
      </c>
      <c r="B51" s="48" t="s">
        <v>383</v>
      </c>
      <c r="C51" s="49" t="str">
        <f t="shared" si="0"/>
        <v>片岡 雄貴</v>
      </c>
      <c r="D51" s="48" t="str">
        <f>_xlfn.XLOOKUP(C51,'IND MEN'!$D:$D,'IND MEN'!$E:$E)</f>
        <v>カタオカ ユウキ</v>
      </c>
      <c r="E51" s="50"/>
      <c r="F51" s="51" t="s">
        <v>472</v>
      </c>
    </row>
    <row r="52" spans="1:6" ht="19">
      <c r="A52" s="48" t="s">
        <v>473</v>
      </c>
      <c r="B52" s="48" t="s">
        <v>474</v>
      </c>
      <c r="C52" s="49" t="str">
        <f t="shared" si="0"/>
        <v>中山 心輝</v>
      </c>
      <c r="D52" s="48" t="str">
        <f>_xlfn.XLOOKUP(C52,'IND MEN'!$D:$D,'IND MEN'!$E:$E)</f>
        <v>ナカヤマ モトキ</v>
      </c>
      <c r="E52" s="50"/>
      <c r="F52" s="51" t="s">
        <v>271</v>
      </c>
    </row>
    <row r="53" spans="1:6" ht="19">
      <c r="A53" s="48" t="s">
        <v>475</v>
      </c>
      <c r="B53" s="48" t="s">
        <v>476</v>
      </c>
      <c r="C53" s="49" t="str">
        <f t="shared" si="0"/>
        <v>宮内 翼光</v>
      </c>
      <c r="D53" s="48" t="str">
        <f>_xlfn.XLOOKUP(C53,'IND MEN'!$D:$D,'IND MEN'!$E:$E)</f>
        <v>ミヤウチ タクミ</v>
      </c>
      <c r="E53" s="50"/>
      <c r="F53" s="51" t="s">
        <v>240</v>
      </c>
    </row>
    <row r="54" spans="1:6" ht="19">
      <c r="A54" s="48" t="s">
        <v>473</v>
      </c>
      <c r="B54" s="48" t="s">
        <v>477</v>
      </c>
      <c r="C54" s="49" t="str">
        <f t="shared" si="0"/>
        <v>中山 偉人</v>
      </c>
      <c r="D54" s="48" t="e">
        <f>_xlfn.XLOOKUP(C54,'IND MEN'!$D:$D,'IND MEN'!$E:$E)</f>
        <v>#N/A</v>
      </c>
      <c r="E54" s="50"/>
      <c r="F54" s="51" t="s">
        <v>230</v>
      </c>
    </row>
    <row r="55" spans="1:6" ht="19">
      <c r="A55" s="48" t="s">
        <v>478</v>
      </c>
      <c r="B55" s="48" t="s">
        <v>479</v>
      </c>
      <c r="C55" s="49" t="str">
        <f t="shared" si="0"/>
        <v>上田 乃維</v>
      </c>
      <c r="D55" s="48" t="str">
        <f>_xlfn.XLOOKUP(C55,'IND MEN'!$D:$D,'IND MEN'!$E:$E)</f>
        <v>ウエダ ノイ</v>
      </c>
      <c r="E55" s="50"/>
      <c r="F55" s="51" t="s">
        <v>257</v>
      </c>
    </row>
    <row r="56" spans="1:6" ht="19">
      <c r="A56" s="48" t="s">
        <v>480</v>
      </c>
      <c r="B56" s="48" t="s">
        <v>481</v>
      </c>
      <c r="C56" s="49" t="str">
        <f t="shared" si="0"/>
        <v>結城 理輝</v>
      </c>
      <c r="D56" s="48" t="str">
        <f>_xlfn.XLOOKUP(C56,'IND MEN'!$D:$D,'IND MEN'!$E:$E)</f>
        <v>ユウキ リキ</v>
      </c>
      <c r="E56" s="50"/>
      <c r="F56" s="51" t="s">
        <v>229</v>
      </c>
    </row>
    <row r="57" spans="1:6" ht="19">
      <c r="A57" s="48" t="s">
        <v>482</v>
      </c>
      <c r="B57" s="48" t="s">
        <v>483</v>
      </c>
      <c r="C57" s="49" t="str">
        <f t="shared" si="0"/>
        <v>堺 亮介</v>
      </c>
      <c r="D57" s="48" t="str">
        <f>_xlfn.XLOOKUP(C57,'IND MEN'!$D:$D,'IND MEN'!$E:$E)</f>
        <v>サカイ リョウスケ</v>
      </c>
      <c r="E57" s="50"/>
      <c r="F57" s="51" t="s">
        <v>252</v>
      </c>
    </row>
    <row r="58" spans="1:6" ht="19">
      <c r="A58" s="48" t="s">
        <v>484</v>
      </c>
      <c r="B58" s="48" t="s">
        <v>485</v>
      </c>
      <c r="C58" s="49" t="str">
        <f t="shared" si="0"/>
        <v>横石 塁</v>
      </c>
      <c r="D58" s="48" t="str">
        <f>_xlfn.XLOOKUP(C58,'IND MEN'!$D:$D,'IND MEN'!$E:$E)</f>
        <v>ヨコイシ ルイ</v>
      </c>
      <c r="E58" s="50"/>
      <c r="F58" s="51" t="s">
        <v>234</v>
      </c>
    </row>
    <row r="59" spans="1:6" ht="19">
      <c r="A59" s="48" t="s">
        <v>421</v>
      </c>
      <c r="B59" s="48" t="s">
        <v>486</v>
      </c>
      <c r="C59" s="49" t="str">
        <f t="shared" si="0"/>
        <v>宮野 隼人</v>
      </c>
      <c r="D59" s="48" t="str">
        <f>_xlfn.XLOOKUP(C59,'IND MEN'!$D:$D,'IND MEN'!$E:$E)</f>
        <v>ミヤノ ハヤト</v>
      </c>
      <c r="E59" s="50"/>
      <c r="F59" s="51" t="s">
        <v>231</v>
      </c>
    </row>
    <row r="60" spans="1:6" ht="19">
      <c r="A60" s="48" t="s">
        <v>487</v>
      </c>
      <c r="B60" s="48" t="s">
        <v>488</v>
      </c>
      <c r="C60" s="49" t="str">
        <f t="shared" si="0"/>
        <v>海野 大透</v>
      </c>
      <c r="D60" s="48" t="str">
        <f>_xlfn.XLOOKUP(C60,'IND MEN'!$D:$D,'IND MEN'!$E:$E)</f>
        <v>ウンノ ヒロト</v>
      </c>
      <c r="E60" s="50"/>
      <c r="F60" s="51" t="s">
        <v>489</v>
      </c>
    </row>
    <row r="61" spans="1:6" ht="19">
      <c r="A61" s="48" t="s">
        <v>464</v>
      </c>
      <c r="B61" s="48" t="s">
        <v>490</v>
      </c>
      <c r="C61" s="49" t="str">
        <f t="shared" si="0"/>
        <v>松本 悠生</v>
      </c>
      <c r="D61" s="48" t="str">
        <f>_xlfn.XLOOKUP(C61,'IND MEN'!$D:$D,'IND MEN'!$E:$E)</f>
        <v>マツモト ユウセイ</v>
      </c>
      <c r="E61" s="50"/>
      <c r="F61" s="51" t="s">
        <v>231</v>
      </c>
    </row>
    <row r="62" spans="1:6" ht="19">
      <c r="A62" s="48" t="s">
        <v>491</v>
      </c>
      <c r="B62" s="48" t="s">
        <v>492</v>
      </c>
      <c r="C62" s="49" t="str">
        <f t="shared" si="0"/>
        <v>今本 修成</v>
      </c>
      <c r="D62" s="48" t="str">
        <f>_xlfn.XLOOKUP(C62,'IND MEN'!$D:$D,'IND MEN'!$E:$E)</f>
        <v>イマモト シュウセイ</v>
      </c>
      <c r="E62" s="50"/>
      <c r="F62" s="51" t="s">
        <v>230</v>
      </c>
    </row>
    <row r="63" spans="1:6" ht="19">
      <c r="A63" s="48" t="s">
        <v>493</v>
      </c>
      <c r="B63" s="48" t="s">
        <v>494</v>
      </c>
      <c r="C63" s="49" t="str">
        <f t="shared" si="0"/>
        <v>近藤 馨</v>
      </c>
      <c r="D63" s="48" t="str">
        <f>_xlfn.XLOOKUP(C63,'IND MEN'!$D:$D,'IND MEN'!$E:$E)</f>
        <v>コンドウ カオル</v>
      </c>
      <c r="E63" s="50"/>
      <c r="F63" s="51" t="s">
        <v>244</v>
      </c>
    </row>
    <row r="64" spans="1:6" ht="19">
      <c r="A64" s="48" t="s">
        <v>495</v>
      </c>
      <c r="B64" s="48" t="s">
        <v>496</v>
      </c>
      <c r="C64" s="49" t="str">
        <f t="shared" si="0"/>
        <v>吉村 匡貴</v>
      </c>
      <c r="D64" s="48" t="str">
        <f>_xlfn.XLOOKUP(C64,'IND MEN'!$D:$D,'IND MEN'!$E:$E)</f>
        <v>ヨシムラ マサキ</v>
      </c>
      <c r="E64" s="50"/>
      <c r="F64" s="51" t="s">
        <v>234</v>
      </c>
    </row>
    <row r="65" spans="1:6" ht="19">
      <c r="A65" s="48" t="s">
        <v>497</v>
      </c>
      <c r="B65" s="48" t="s">
        <v>498</v>
      </c>
      <c r="C65" s="49" t="str">
        <f t="shared" si="0"/>
        <v>髙木 惇平</v>
      </c>
      <c r="D65" s="48" t="str">
        <f>_xlfn.XLOOKUP(C65,'IND MEN'!$D:$D,'IND MEN'!$E:$E)</f>
        <v>タカギ ジュンペイ</v>
      </c>
      <c r="E65" s="50"/>
      <c r="F65" s="51" t="s">
        <v>240</v>
      </c>
    </row>
    <row r="66" spans="1:6" ht="19">
      <c r="A66" s="48" t="s">
        <v>499</v>
      </c>
      <c r="B66" s="48" t="s">
        <v>500</v>
      </c>
      <c r="C66" s="49" t="str">
        <f t="shared" ref="C66" si="1">_xlfn.CONCAT(A66," ",B66)</f>
        <v>石川 和</v>
      </c>
      <c r="D66" s="48" t="str">
        <f>_xlfn.XLOOKUP(C66,'IND MEN'!$D:$D,'IND MEN'!$E:$E)</f>
        <v>イシカワ ヤマト</v>
      </c>
      <c r="E66" s="50"/>
      <c r="F66" s="51" t="s">
        <v>265</v>
      </c>
    </row>
  </sheetData>
  <phoneticPr fontId="2"/>
  <hyperlinks>
    <hyperlink ref="F1" r:id="rId1" display="https://sporttech.io/events/f226973b-15bb-4b0e-6ceb-8a4161b272bf/participant/d31da264-d66d-49ef-7b2e-17c8c0de34e0" xr:uid="{08173CAA-FECA-3E42-BEE0-29FB1439C63A}"/>
    <hyperlink ref="F2" r:id="rId2" display="https://sporttech.io/events/f226973b-15bb-4b0e-6ceb-8a4161b272bf/participant/a5e00168-43da-44e6-5852-5b53d2f579ca" xr:uid="{49710DCA-D652-8B42-9825-52F314F14D5D}"/>
    <hyperlink ref="F3" r:id="rId3" display="https://sporttech.io/events/f226973b-15bb-4b0e-6ceb-8a4161b272bf/participant/aab66c7d-33fa-4098-718d-8570cdd53007" xr:uid="{12522143-B629-F949-8D52-7CB5D8ACB20A}"/>
    <hyperlink ref="F4" r:id="rId4" display="https://sporttech.io/events/f226973b-15bb-4b0e-6ceb-8a4161b272bf/participant/7502a966-f31a-40aa-6599-c95c38676ced" xr:uid="{F9D8F3D8-170A-7345-A451-8B04940772D0}"/>
    <hyperlink ref="F5" r:id="rId5" display="https://sporttech.io/events/f226973b-15bb-4b0e-6ceb-8a4161b272bf/participant/4d9ea31b-2efe-4dbe-76bf-58bb6dfa23ee" xr:uid="{E7C0ED25-0C80-FB4A-B632-37F51DC79D8B}"/>
    <hyperlink ref="F6" r:id="rId6" display="https://sporttech.io/events/f226973b-15bb-4b0e-6ceb-8a4161b272bf/participant/ae7eaebe-632c-4649-4fc8-f4cafeb01c46" xr:uid="{42969268-181B-7A4E-B336-3EDE3072BD29}"/>
    <hyperlink ref="F7" r:id="rId7" display="https://sporttech.io/events/f226973b-15bb-4b0e-6ceb-8a4161b272bf/participant/a5e00168-43da-44e6-5852-5b53d2f579ca" xr:uid="{CB7F4C09-90D5-864E-BAE6-8343D25C426F}"/>
    <hyperlink ref="F8" r:id="rId8" display="https://sporttech.io/events/f226973b-15bb-4b0e-6ceb-8a4161b272bf/participant/3356ea75-96bb-464d-449b-e0c90ae5dacb" xr:uid="{230DB3AA-7CFE-F640-A0D8-48513B936044}"/>
    <hyperlink ref="F9" r:id="rId9" display="https://sporttech.io/events/f226973b-15bb-4b0e-6ceb-8a4161b272bf/participant/a5e00168-43da-44e6-5852-5b53d2f579ca" xr:uid="{CDC6D134-824C-7D4E-BCF7-7E38D8172249}"/>
    <hyperlink ref="F10" r:id="rId10" display="https://sporttech.io/events/f226973b-15bb-4b0e-6ceb-8a4161b272bf/participant/94757a04-607d-4b78-7bd6-d1df5a61ad4f" xr:uid="{852C7704-E7D3-B44E-A386-4AD374AE0F13}"/>
    <hyperlink ref="F11" r:id="rId11" display="https://sporttech.io/events/f226973b-15bb-4b0e-6ceb-8a4161b272bf/participant/7502a966-f31a-40aa-6599-c95c38676ced" xr:uid="{79BF2A77-3964-7646-83C2-A747751E2E13}"/>
    <hyperlink ref="F12" r:id="rId12" display="https://sporttech.io/events/f226973b-15bb-4b0e-6ceb-8a4161b272bf/participant/0e616587-43b0-44f4-73f8-ccc3ae98a182" xr:uid="{629F2CEC-9BD0-0D46-BBA7-59E32BE8B106}"/>
    <hyperlink ref="F13" r:id="rId13" display="https://sporttech.io/events/f226973b-15bb-4b0e-6ceb-8a4161b272bf/participant/3b7d786c-7210-4e05-5d3c-28e3a88d391b" xr:uid="{F3092F86-F160-624B-B8E3-FA253BB22F97}"/>
    <hyperlink ref="F14" r:id="rId14" display="https://sporttech.io/events/f226973b-15bb-4b0e-6ceb-8a4161b272bf/participant/7502a966-f31a-40aa-6599-c95c38676ced" xr:uid="{B86F0A25-5D17-BD47-9A64-1AC6DB4719E6}"/>
    <hyperlink ref="F15" r:id="rId15" display="https://sporttech.io/events/f226973b-15bb-4b0e-6ceb-8a4161b272bf/participant/94757a04-607d-4b78-7bd6-d1df5a61ad4f" xr:uid="{C4DF47FA-8046-8645-8D8B-E4FFF8F2D6BD}"/>
    <hyperlink ref="F16" r:id="rId16" display="https://sporttech.io/events/f226973b-15bb-4b0e-6ceb-8a4161b272bf/participant/94757a04-607d-4b78-7bd6-d1df5a61ad4f" xr:uid="{70F6CB8C-E895-6C4A-8198-B093D4045C43}"/>
    <hyperlink ref="F17" r:id="rId17" display="https://sporttech.io/events/f226973b-15bb-4b0e-6ceb-8a4161b272bf/participant/d06e86b6-2e21-4963-71c2-1e8a8884b71a" xr:uid="{C09B6BD8-A040-D241-9326-B67D2FB27FA6}"/>
    <hyperlink ref="F18" r:id="rId18" display="https://sporttech.io/events/f226973b-15bb-4b0e-6ceb-8a4161b272bf/participant/7502a966-f31a-40aa-6599-c95c38676ced" xr:uid="{FB73CB19-CF07-2B46-BCCB-A192C5CC8D81}"/>
    <hyperlink ref="F19" r:id="rId19" display="https://sporttech.io/events/f226973b-15bb-4b0e-6ceb-8a4161b272bf/participant/a5e00168-43da-44e6-5852-5b53d2f579ca" xr:uid="{8095AF03-4922-5643-A928-7EBE5BDDE9F7}"/>
    <hyperlink ref="F20" r:id="rId20" display="https://sporttech.io/events/f226973b-15bb-4b0e-6ceb-8a4161b272bf/participant/a5e00168-43da-44e6-5852-5b53d2f579ca" xr:uid="{7A999F84-B8A2-434F-B56A-3292AEE05508}"/>
    <hyperlink ref="F21" r:id="rId21" display="https://sporttech.io/events/f226973b-15bb-4b0e-6ceb-8a4161b272bf/participant/7502a966-f31a-40aa-6599-c95c38676ced" xr:uid="{03AA83F5-DB34-3B4F-84C8-BAFC71050795}"/>
    <hyperlink ref="F22" r:id="rId22" display="https://sporttech.io/events/f226973b-15bb-4b0e-6ceb-8a4161b272bf/participant/4d9ea31b-2efe-4dbe-76bf-58bb6dfa23ee" xr:uid="{4ED66136-420C-284E-A906-37BFB77D65B7}"/>
    <hyperlink ref="F23" r:id="rId23" display="https://sporttech.io/events/f226973b-15bb-4b0e-6ceb-8a4161b272bf/participant/c00ecab9-2332-40d8-4ee4-339906dafb93" xr:uid="{D3214D88-D09A-3344-BB21-57B6A89DB050}"/>
    <hyperlink ref="F24" r:id="rId24" display="https://sporttech.io/events/f226973b-15bb-4b0e-6ceb-8a4161b272bf/participant/a5e00168-43da-44e6-5852-5b53d2f579ca" xr:uid="{0B8CD06D-C2AA-EF41-A14E-76AFC8F6FF34}"/>
    <hyperlink ref="F25" r:id="rId25" display="https://sporttech.io/events/f226973b-15bb-4b0e-6ceb-8a4161b272bf/participant/a5e00168-43da-44e6-5852-5b53d2f579ca" xr:uid="{CB2E07A9-784B-3D4F-877A-B9B9333E3DEF}"/>
    <hyperlink ref="F26" r:id="rId26" display="https://sporttech.io/events/f226973b-15bb-4b0e-6ceb-8a4161b272bf/participant/78f568df-8627-4980-5535-88bf2facd1e1" xr:uid="{39D8DD2A-1530-AC4F-B74E-EA179651904E}"/>
    <hyperlink ref="F27" r:id="rId27" display="https://sporttech.io/events/f226973b-15bb-4b0e-6ceb-8a4161b272bf/participant/9a471e65-76d8-4910-690e-fc1abdacad6b" xr:uid="{E5DA9EBA-A3DC-614F-8A87-4D452C95D827}"/>
    <hyperlink ref="F28" r:id="rId28" display="https://sporttech.io/events/f226973b-15bb-4b0e-6ceb-8a4161b272bf/participant/2f0e9b83-9594-4f7b-6de8-93861edd1702" xr:uid="{533C2720-EAB5-2F4C-B683-ABBB111F0C39}"/>
    <hyperlink ref="F29" r:id="rId29" display="https://sporttech.io/events/f226973b-15bb-4b0e-6ceb-8a4161b272bf/participant/190f9399-6b8a-48c2-482e-f0613f87725b" xr:uid="{7027A8F6-1B1B-E94F-B6E3-7216E518E50E}"/>
    <hyperlink ref="F30" r:id="rId30" display="https://sporttech.io/events/f226973b-15bb-4b0e-6ceb-8a4161b272bf/participant/7502a966-f31a-40aa-6599-c95c38676ced" xr:uid="{29C870CA-4410-7646-9558-E279AB29EB93}"/>
    <hyperlink ref="F31" r:id="rId31" display="https://sporttech.io/events/f226973b-15bb-4b0e-6ceb-8a4161b272bf/participant/4e2d45a9-e64c-4f95-5516-696c1a087aea" xr:uid="{85DC9CAB-84BF-BF4C-AA87-DEFEC442AC77}"/>
    <hyperlink ref="F32" r:id="rId32" display="https://sporttech.io/events/f226973b-15bb-4b0e-6ceb-8a4161b272bf/participant/7502a966-f31a-40aa-6599-c95c38676ced" xr:uid="{50FD6B89-16A5-B348-B431-0FB27F194791}"/>
    <hyperlink ref="F33" r:id="rId33" display="https://sporttech.io/events/f226973b-15bb-4b0e-6ceb-8a4161b272bf/participant/5dda2085-17c2-4164-498d-6bf6f40b1f33" xr:uid="{43F4BB1A-F28D-C242-ABE1-7AC760C75860}"/>
    <hyperlink ref="F34" r:id="rId34" display="https://sporttech.io/events/f226973b-15bb-4b0e-6ceb-8a4161b272bf/participant/63128280-fca2-4717-6586-a0258a987f00" xr:uid="{33A10183-3BD9-5749-A080-EC679877825D}"/>
    <hyperlink ref="F35" r:id="rId35" display="https://sporttech.io/events/f226973b-15bb-4b0e-6ceb-8a4161b272bf/participant/a5e00168-43da-44e6-5852-5b53d2f579ca" xr:uid="{0B4C74D4-8956-BB4E-B7EF-076D119BDECF}"/>
    <hyperlink ref="F36" r:id="rId36" display="https://sporttech.io/events/f226973b-15bb-4b0e-6ceb-8a4161b272bf/participant/5dda2085-17c2-4164-498d-6bf6f40b1f33" xr:uid="{4E4C5ECE-1C5A-9E41-B571-65530E2610EA}"/>
    <hyperlink ref="F37" r:id="rId37" display="https://sporttech.io/events/f226973b-15bb-4b0e-6ceb-8a4161b272bf/participant/a5e00168-43da-44e6-5852-5b53d2f579ca" xr:uid="{0245838E-7AAC-B645-8EE2-45524C1D8782}"/>
    <hyperlink ref="F38" r:id="rId38" display="https://sporttech.io/events/f226973b-15bb-4b0e-6ceb-8a4161b272bf/participant/e254d813-d9f4-447c-7ee8-aa52c34b0c3d" xr:uid="{236DBFC8-7357-8543-B03D-7E531B06BE2D}"/>
    <hyperlink ref="F39" r:id="rId39" display="https://sporttech.io/events/f226973b-15bb-4b0e-6ceb-8a4161b272bf/participant/a5e00168-43da-44e6-5852-5b53d2f579ca" xr:uid="{5AD7754C-911B-B449-B0A6-24B71ED5FFEF}"/>
    <hyperlink ref="F40" r:id="rId40" display="https://sporttech.io/events/f226973b-15bb-4b0e-6ceb-8a4161b272bf/participant/2e156547-3e73-49bc-4dfd-7d9cb32d7e37" xr:uid="{41C19697-0FEF-0D4D-A04B-60CC30CE4A72}"/>
    <hyperlink ref="F41" r:id="rId41" display="https://sporttech.io/events/f226973b-15bb-4b0e-6ceb-8a4161b272bf/participant/a5e00168-43da-44e6-5852-5b53d2f579ca" xr:uid="{26AD3DA0-64F7-BC46-8CB0-E0E0D878E2FC}"/>
    <hyperlink ref="F42" r:id="rId42" display="https://sporttech.io/events/f226973b-15bb-4b0e-6ceb-8a4161b272bf/participant/3356ea75-96bb-464d-449b-e0c90ae5dacb" xr:uid="{99165D0B-AC1F-E54E-9F45-F4FDE5F1D6B9}"/>
    <hyperlink ref="F43" r:id="rId43" display="https://sporttech.io/events/f226973b-15bb-4b0e-6ceb-8a4161b272bf/participant/c382f704-5b13-4ca6-5331-b7e8199705a5" xr:uid="{CE7ECBFB-C6EB-E649-9F20-7E8037A25385}"/>
    <hyperlink ref="F44" r:id="rId44" display="https://sporttech.io/events/f226973b-15bb-4b0e-6ceb-8a4161b272bf/participant/c2975ad3-6232-4c45-498d-3d01dc4b1e78" xr:uid="{CBD6F982-A702-9140-820A-7EF97E35A85A}"/>
    <hyperlink ref="F45" r:id="rId45" display="https://sporttech.io/events/f226973b-15bb-4b0e-6ceb-8a4161b272bf/participant/5317ccf8-abfc-4431-5ac6-380ae8a6bc60" xr:uid="{1FBEF649-6EBC-5B4B-9156-AA43AE537454}"/>
    <hyperlink ref="F46" r:id="rId46" display="https://sporttech.io/events/f226973b-15bb-4b0e-6ceb-8a4161b272bf/participant/8b37a5c8-3993-451a-5d2d-58298742040e" xr:uid="{5B6BCD10-1347-9C41-B276-8CD3E9443D61}"/>
    <hyperlink ref="F47" r:id="rId47" display="https://sporttech.io/events/f226973b-15bb-4b0e-6ceb-8a4161b272bf/participant/7502a966-f31a-40aa-6599-c95c38676ced" xr:uid="{3617BAB8-3A2C-D54C-8F44-31608ECB5DC0}"/>
    <hyperlink ref="F48" r:id="rId48" display="https://sporttech.io/events/f226973b-15bb-4b0e-6ceb-8a4161b272bf/participant/7502a966-f31a-40aa-6599-c95c38676ced" xr:uid="{4A38610D-7418-9742-A452-5A5D63866988}"/>
    <hyperlink ref="F49" r:id="rId49" display="https://sporttech.io/events/f226973b-15bb-4b0e-6ceb-8a4161b272bf/participant/94757a04-607d-4b78-7bd6-d1df5a61ad4f" xr:uid="{E1B983CC-64E7-B443-9096-83099D1D56BC}"/>
    <hyperlink ref="F50" r:id="rId50" display="https://sporttech.io/events/f226973b-15bb-4b0e-6ceb-8a4161b272bf/participant/7502a966-f31a-40aa-6599-c95c38676ced" xr:uid="{700A55AB-C3A9-3A4A-9C78-84DE8ACB982A}"/>
    <hyperlink ref="F51" r:id="rId51" display="https://sporttech.io/events/f226973b-15bb-4b0e-6ceb-8a4161b272bf/participant/70a64a80-e46c-49be-4d5b-27e2d2a9f83d" xr:uid="{D5ADC942-1F10-4640-86BC-55EFD29453D3}"/>
    <hyperlink ref="F52" r:id="rId52" display="https://sporttech.io/events/f226973b-15bb-4b0e-6ceb-8a4161b272bf/participant/5cf4cc3c-f57a-4ba9-7d19-8df711d7aa90" xr:uid="{2828137B-A738-DA40-A72A-6712B8A11EBB}"/>
    <hyperlink ref="F53" r:id="rId53" display="https://sporttech.io/events/f226973b-15bb-4b0e-6ceb-8a4161b272bf/participant/5dda2085-17c2-4164-498d-6bf6f40b1f33" xr:uid="{8541483C-94AC-4245-82B0-BEC77AA4951E}"/>
    <hyperlink ref="F54" r:id="rId54" display="https://sporttech.io/events/f226973b-15bb-4b0e-6ceb-8a4161b272bf/participant/a5e00168-43da-44e6-5852-5b53d2f579ca" xr:uid="{D2489245-E1D1-6740-A02D-6598D6FB9CD3}"/>
    <hyperlink ref="F55" r:id="rId55" display="https://sporttech.io/events/f226973b-15bb-4b0e-6ceb-8a4161b272bf/participant/653e4590-7f39-432f-45cd-607adb6925bb" xr:uid="{60DF927B-6645-3046-B8F5-7759E6F6B2DB}"/>
    <hyperlink ref="F56" r:id="rId56" display="https://sporttech.io/events/f226973b-15bb-4b0e-6ceb-8a4161b272bf/participant/94757a04-607d-4b78-7bd6-d1df5a61ad4f" xr:uid="{8EC1D742-2E05-E34F-AAA7-5E757FB52967}"/>
    <hyperlink ref="F57" r:id="rId57" display="https://sporttech.io/events/f226973b-15bb-4b0e-6ceb-8a4161b272bf/participant/5e35db07-d778-4366-53ec-0ac5b8b9d182" xr:uid="{523F7B55-8A37-A547-B5EB-12FA72995D12}"/>
    <hyperlink ref="F58" r:id="rId58" display="https://sporttech.io/events/f226973b-15bb-4b0e-6ceb-8a4161b272bf/participant/3356ea75-96bb-464d-449b-e0c90ae5dacb" xr:uid="{73051B43-318E-154F-B4F3-27CAB796F88B}"/>
    <hyperlink ref="F59" r:id="rId59" display="https://sporttech.io/events/f226973b-15bb-4b0e-6ceb-8a4161b272bf/participant/7502a966-f31a-40aa-6599-c95c38676ced" xr:uid="{9A65B7AA-C541-464B-A990-412482EFA421}"/>
    <hyperlink ref="F60" r:id="rId60" display="https://sporttech.io/events/f226973b-15bb-4b0e-6ceb-8a4161b272bf/participant/efb826b0-5217-4274-4169-45a35697229b" xr:uid="{7A1C548E-8861-E946-B5C5-B17EF18E4319}"/>
    <hyperlink ref="F61" r:id="rId61" display="https://sporttech.io/events/f226973b-15bb-4b0e-6ceb-8a4161b272bf/participant/7502a966-f31a-40aa-6599-c95c38676ced" xr:uid="{8748C16C-C519-CB42-A6CB-ED6BF27CFC44}"/>
    <hyperlink ref="F62" r:id="rId62" display="https://sporttech.io/events/f226973b-15bb-4b0e-6ceb-8a4161b272bf/participant/a5e00168-43da-44e6-5852-5b53d2f579ca" xr:uid="{A8BC9C07-4573-2F4E-BA13-73A48EDF181C}"/>
    <hyperlink ref="F63" r:id="rId63" display="https://sporttech.io/events/f226973b-15bb-4b0e-6ceb-8a4161b272bf/participant/b921b7f6-06b7-40fb-7dcc-3bfc120e3a40" xr:uid="{4CD6D6F5-FEA2-3F40-AB8E-6394E26BFA6C}"/>
    <hyperlink ref="F64" r:id="rId64" display="https://sporttech.io/events/f226973b-15bb-4b0e-6ceb-8a4161b272bf/participant/3356ea75-96bb-464d-449b-e0c90ae5dacb" xr:uid="{FD5A5733-B0FF-D043-BF1D-8680C989A2DC}"/>
    <hyperlink ref="F65" r:id="rId65" display="https://sporttech.io/events/f226973b-15bb-4b0e-6ceb-8a4161b272bf/participant/5dda2085-17c2-4164-498d-6bf6f40b1f33" xr:uid="{1D84A083-23D3-1747-BD8D-13BFF6A007D6}"/>
    <hyperlink ref="F66" r:id="rId66" display="https://sporttech.io/events/f226973b-15bb-4b0e-6ceb-8a4161b272bf/participant/0c80d900-e1e6-4b74-65e2-9c3e08c6266f" xr:uid="{E34BE10D-EB62-4642-A4B6-59F9469462C3}"/>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Props1.xml><?xml version="1.0" encoding="utf-8"?>
<ds:datastoreItem xmlns:ds="http://schemas.openxmlformats.org/officeDocument/2006/customXml" ds:itemID="{82E2AAF0-2B82-434E-941D-DDA77660856D}">
  <ds:schemaRefs>
    <ds:schemaRef ds:uri="http://schemas.microsoft.com/sharepoint/v3/contenttype/forms"/>
  </ds:schemaRefs>
</ds:datastoreItem>
</file>

<file path=customXml/itemProps2.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297B6E-17FE-4143-BFBF-159E92404910}">
  <ds:schemaRefs>
    <ds:schemaRef ds:uri="952e7e5e-963e-4d92-84b7-491b93135911"/>
    <ds:schemaRef ds:uri="http://schemas.microsoft.com/office/2006/documentManagement/types"/>
    <ds:schemaRef ds:uri="http://purl.org/dc/dcmitype/"/>
    <ds:schemaRef ds:uri="http://schemas.microsoft.com/office/2006/metadata/properties"/>
    <ds:schemaRef ds:uri="http://purl.org/dc/elements/1.1/"/>
    <ds:schemaRef ds:uri="http://purl.org/dc/terms/"/>
    <ds:schemaRef ds:uri="1b7a6422-acb0-42a5-b83e-dbe86ecd454b"/>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2023-09-23T00:46:48Z</cp:lastPrinted>
  <dcterms:created xsi:type="dcterms:W3CDTF">2014-11-04T03:06:03Z</dcterms:created>
  <dcterms:modified xsi:type="dcterms:W3CDTF">2023-09-27T21:31:09Z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