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jpngym.sharepoint.com/sites/TRA885/Shared Documents/03_全日本選手権/2022/01_Docs/02_WorkPlan/"/>
    </mc:Choice>
  </mc:AlternateContent>
  <xr:revisionPtr revIDLastSave="67" documentId="14_{BE0BB6BB-CB54-4369-A767-6CEFF57D7D4C}" xr6:coauthVersionLast="47" xr6:coauthVersionMax="47" xr10:uidLastSave="{E2BA4F15-A9AE-CC40-807D-C0BF8C82DF95}"/>
  <bookViews>
    <workbookView xWindow="0" yWindow="500" windowWidth="45820" windowHeight="28300" xr2:uid="{00000000-000D-0000-FFFF-FFFF00000000}"/>
  </bookViews>
  <sheets>
    <sheet name="使用しない Revise" sheetId="6" r:id="rId1"/>
    <sheet name="競技日程 全体" sheetId="4" r:id="rId2"/>
    <sheet name="タイムテーブル" sheetId="1" r:id="rId3"/>
    <sheet name="公式トレグループ" sheetId="5" r:id="rId4"/>
    <sheet name="使用しない 公式トレ時程" sheetId="3" r:id="rId5"/>
  </sheets>
  <definedNames>
    <definedName name="_xlnm.Print_Area" localSheetId="2">タイムテーブル!$A$1:$AH$70</definedName>
    <definedName name="_xlnm.Print_Area" localSheetId="1">'競技日程 全体'!$B$1:$H$174</definedName>
    <definedName name="_xlnm.Print_Area" localSheetId="3">公式トレグループ!$A$1:$H$51</definedName>
    <definedName name="_xlnm.Print_Area" localSheetId="0">'使用しない Revise'!$A$1:$B$12</definedName>
    <definedName name="_xlnm.Print_Area" localSheetId="4">'使用しない 公式トレ時程'!$A$1:$AB$13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4" i="1" l="1"/>
  <c r="AA44" i="1"/>
  <c r="AG35" i="1"/>
  <c r="AD35" i="1"/>
  <c r="X35" i="1"/>
  <c r="U29" i="1"/>
  <c r="AA29" i="1"/>
  <c r="X29" i="1"/>
  <c r="AG24" i="1"/>
  <c r="AD24" i="1"/>
  <c r="AD21" i="1"/>
  <c r="AG21" i="1"/>
  <c r="AG44" i="1"/>
  <c r="AD45" i="1" s="1"/>
  <c r="H38" i="5" l="1"/>
  <c r="H22" i="5"/>
  <c r="D15" i="5"/>
  <c r="D38" i="5"/>
  <c r="H30" i="5"/>
  <c r="D30" i="5"/>
  <c r="U12" i="1"/>
  <c r="P5" i="3"/>
  <c r="L5" i="3" s="1"/>
  <c r="I5" i="3" s="1"/>
  <c r="E5" i="3" s="1"/>
  <c r="H15" i="5"/>
  <c r="H49" i="5"/>
  <c r="D49" i="5"/>
  <c r="D43" i="5"/>
  <c r="H43" i="5"/>
  <c r="D22" i="5"/>
  <c r="O17" i="1" l="1"/>
  <c r="O16" i="1"/>
  <c r="O14" i="1"/>
  <c r="O13" i="1"/>
  <c r="H13" i="1"/>
  <c r="H14" i="1"/>
  <c r="H16" i="1"/>
  <c r="H17" i="1"/>
  <c r="E6" i="3"/>
  <c r="I6" i="3" l="1"/>
  <c r="E7" i="3" s="1"/>
  <c r="I7" i="3" s="1"/>
  <c r="E8" i="3" s="1"/>
  <c r="I8" i="3" s="1"/>
  <c r="E9" i="3" l="1"/>
  <c r="I9" i="3" s="1"/>
  <c r="E10" i="3" l="1"/>
  <c r="I10" i="3" s="1"/>
  <c r="AG45" i="1"/>
  <c r="X51" i="1" s="1"/>
  <c r="U44" i="1"/>
  <c r="U16" i="1"/>
  <c r="R17" i="1" s="1"/>
  <c r="U17" i="1" s="1"/>
  <c r="R18" i="1" s="1"/>
  <c r="AA51" i="1" l="1"/>
  <c r="U51" i="1"/>
  <c r="R51" i="1" s="1"/>
  <c r="AD51" i="1"/>
  <c r="AG51" i="1" s="1"/>
  <c r="E11" i="3"/>
  <c r="I11" i="3" s="1"/>
  <c r="X44" i="1"/>
  <c r="R45" i="1"/>
  <c r="U45" i="1" s="1"/>
  <c r="X45" i="1" s="1"/>
  <c r="AA45" i="1" s="1"/>
  <c r="R30" i="1"/>
  <c r="U30" i="1" s="1"/>
  <c r="R31" i="1" s="1"/>
  <c r="U31" i="1" s="1"/>
  <c r="R13" i="1"/>
  <c r="U13" i="1" s="1"/>
  <c r="R14" i="1" s="1"/>
  <c r="U14" i="1" s="1"/>
  <c r="X14" i="1" s="1"/>
  <c r="U18" i="1"/>
  <c r="AA12" i="1"/>
  <c r="X60" i="1" l="1"/>
  <c r="AD54" i="1"/>
  <c r="AG54" i="1" s="1"/>
  <c r="X57" i="1" s="1"/>
  <c r="X13" i="1"/>
  <c r="AA13" i="1" s="1"/>
  <c r="AD12" i="1"/>
  <c r="AG16" i="1"/>
  <c r="AD17" i="1" s="1"/>
  <c r="AG17" i="1" s="1"/>
  <c r="AD18" i="1" s="1"/>
  <c r="AG18" i="1" s="1"/>
  <c r="AA16" i="1"/>
  <c r="X17" i="1" s="1"/>
  <c r="AA17" i="1" s="1"/>
  <c r="X18" i="1" s="1"/>
  <c r="AA18" i="1" s="1"/>
  <c r="AD57" i="1" l="1"/>
  <c r="AA57" i="1"/>
  <c r="AG57" i="1"/>
  <c r="X65" i="1" s="1"/>
  <c r="AA65" i="1" s="1"/>
  <c r="AA14" i="1"/>
  <c r="AD14" i="1" s="1"/>
  <c r="AD13" i="1"/>
  <c r="AG12" i="1"/>
  <c r="U65" i="1" l="1"/>
  <c r="R65" i="1" s="1"/>
  <c r="AG13" i="1"/>
  <c r="AG14" i="1" s="1"/>
  <c r="AD29" i="1"/>
  <c r="X30" i="1"/>
  <c r="AA30" i="1" s="1"/>
  <c r="X31" i="1" s="1"/>
  <c r="AA31" i="1" s="1"/>
  <c r="AD65" i="1" l="1"/>
  <c r="AG65" i="1" s="1"/>
  <c r="AG29" i="1"/>
  <c r="AD30" i="1" s="1"/>
  <c r="AG30" i="1" s="1"/>
  <c r="AD31" i="1" s="1"/>
  <c r="AG31" i="1" s="1"/>
  <c r="L6" i="3"/>
  <c r="P6" i="3" s="1"/>
  <c r="W5" i="3"/>
  <c r="AD68" i="1" l="1"/>
  <c r="AG68" i="1" s="1"/>
  <c r="AA60" i="1"/>
  <c r="S6" i="3"/>
  <c r="W6" i="3" s="1"/>
  <c r="L7" i="3"/>
  <c r="P7" i="3" s="1"/>
  <c r="S7" i="3" l="1"/>
  <c r="W7" i="3" s="1"/>
  <c r="L8" i="3"/>
  <c r="P8" i="3" s="1"/>
  <c r="S8" i="3" l="1"/>
  <c r="W8" i="3" s="1"/>
  <c r="L9" i="3"/>
  <c r="P9" i="3" s="1"/>
  <c r="S9" i="3" l="1"/>
  <c r="W9" i="3" s="1"/>
  <c r="L10" i="3"/>
  <c r="P10" i="3" s="1"/>
  <c r="S10" i="3" l="1"/>
  <c r="W10" i="3" s="1"/>
  <c r="L11" i="3"/>
  <c r="P11" i="3" s="1"/>
  <c r="S11" i="3" s="1"/>
  <c r="W11" i="3" s="1"/>
</calcChain>
</file>

<file path=xl/sharedStrings.xml><?xml version="1.0" encoding="utf-8"?>
<sst xmlns="http://schemas.openxmlformats.org/spreadsheetml/2006/main" count="298" uniqueCount="128">
  <si>
    <t>第59回全日本トランポリン競技選手権大会</t>
  </si>
  <si>
    <t>競技日程</t>
    <rPh sb="0" eb="2">
      <t xml:space="preserve">キョウギ </t>
    </rPh>
    <rPh sb="2" eb="4">
      <t xml:space="preserve">ニッテイ </t>
    </rPh>
    <phoneticPr fontId="22"/>
  </si>
  <si>
    <t>10月</t>
    <phoneticPr fontId="22"/>
  </si>
  <si>
    <t>14日</t>
  </si>
  <si>
    <t>15日</t>
  </si>
  <si>
    <t>10月</t>
    <rPh sb="2" eb="3">
      <t xml:space="preserve">ガツ </t>
    </rPh>
    <phoneticPr fontId="22"/>
  </si>
  <si>
    <t>16日</t>
  </si>
  <si>
    <t>金曜日</t>
  </si>
  <si>
    <t>土曜日</t>
    <rPh sb="0" eb="3">
      <t xml:space="preserve">ドヨウビ </t>
    </rPh>
    <phoneticPr fontId="1"/>
  </si>
  <si>
    <t>日曜日</t>
    <rPh sb="0" eb="3">
      <t xml:space="preserve">ニチヨウビ </t>
    </rPh>
    <phoneticPr fontId="1"/>
  </si>
  <si>
    <t>1日目</t>
    <phoneticPr fontId="1"/>
  </si>
  <si>
    <t>2日目</t>
    <phoneticPr fontId="1"/>
  </si>
  <si>
    <t>3日目</t>
    <phoneticPr fontId="1"/>
  </si>
  <si>
    <t>タイムスケジュール</t>
    <phoneticPr fontId="2"/>
  </si>
  <si>
    <t>10/14（金）会場設営・公式トレーニング・審判本部会議</t>
    <rPh sb="0" eb="8">
      <t>キン</t>
    </rPh>
    <phoneticPr fontId="2"/>
  </si>
  <si>
    <t>10月15日（土）</t>
    <rPh sb="0" eb="9">
      <t>ツキヒド</t>
    </rPh>
    <phoneticPr fontId="2"/>
  </si>
  <si>
    <t>個人競技 予選</t>
    <rPh sb="0" eb="2">
      <t>コジンヨセン</t>
    </rPh>
    <phoneticPr fontId="2"/>
  </si>
  <si>
    <t>G</t>
    <phoneticPr fontId="1"/>
  </si>
  <si>
    <t>男子台</t>
    <rPh sb="0" eb="2">
      <t>ダンシ</t>
    </rPh>
    <phoneticPr fontId="2"/>
  </si>
  <si>
    <t>男子</t>
    <rPh sb="0" eb="2">
      <t xml:space="preserve">ダンシ </t>
    </rPh>
    <phoneticPr fontId="2"/>
  </si>
  <si>
    <t>女子台</t>
    <rPh sb="0" eb="2">
      <t>ジョシ</t>
    </rPh>
    <phoneticPr fontId="2"/>
  </si>
  <si>
    <t>女子</t>
    <rPh sb="0" eb="2">
      <t xml:space="preserve">ジョシ </t>
    </rPh>
    <phoneticPr fontId="2"/>
  </si>
  <si>
    <t>ウォームアップエリア</t>
    <phoneticPr fontId="1"/>
  </si>
  <si>
    <t>ウォームアップホール</t>
    <phoneticPr fontId="1"/>
  </si>
  <si>
    <t>FOP</t>
    <phoneticPr fontId="1"/>
  </si>
  <si>
    <t>G1</t>
    <phoneticPr fontId="1"/>
  </si>
  <si>
    <t>～</t>
    <phoneticPr fontId="2"/>
  </si>
  <si>
    <t>～</t>
    <phoneticPr fontId="1"/>
  </si>
  <si>
    <t>G2</t>
    <phoneticPr fontId="1"/>
  </si>
  <si>
    <t>G3</t>
  </si>
  <si>
    <t>昼食・休憩</t>
    <rPh sb="0" eb="2">
      <t>チュウショク</t>
    </rPh>
    <rPh sb="3" eb="5">
      <t>キュウケイ</t>
    </rPh>
    <phoneticPr fontId="2"/>
  </si>
  <si>
    <t>〜</t>
    <phoneticPr fontId="1"/>
  </si>
  <si>
    <t>G4</t>
    <phoneticPr fontId="1"/>
  </si>
  <si>
    <t>G5</t>
  </si>
  <si>
    <t>G6</t>
  </si>
  <si>
    <t>＊ウォームアップホールにて40分間アップ。FOPにて１タッチ後 自由演技1・自由演技2</t>
    <rPh sb="0" eb="27">
      <t>フンカンゴダイジユウダイジユウシギ</t>
    </rPh>
    <rPh sb="30" eb="31">
      <t xml:space="preserve">ゴ </t>
    </rPh>
    <rPh sb="32" eb="36">
      <t xml:space="preserve">ジユウエンギ </t>
    </rPh>
    <rPh sb="38" eb="42">
      <t xml:space="preserve">ジユウエンギ </t>
    </rPh>
    <phoneticPr fontId="2"/>
  </si>
  <si>
    <t>シンクロナイズド競技出場者
フリー練習</t>
    <rPh sb="8" eb="10">
      <t xml:space="preserve">キョウギ </t>
    </rPh>
    <rPh sb="10" eb="13">
      <t xml:space="preserve">シュツジョウシャ </t>
    </rPh>
    <rPh sb="13" eb="15">
      <t>レンシュウ</t>
    </rPh>
    <phoneticPr fontId="2"/>
  </si>
  <si>
    <t>シンクロナイズド競技 予選</t>
    <rPh sb="0" eb="2">
      <t>キョウギ</t>
    </rPh>
    <phoneticPr fontId="2"/>
  </si>
  <si>
    <t>G2</t>
  </si>
  <si>
    <t>個人競技予選2・シンクロナイズド競技決勝進出者
フリー練習</t>
    <rPh sb="0" eb="2">
      <t xml:space="preserve">コジｎ </t>
    </rPh>
    <rPh sb="2" eb="4">
      <t xml:space="preserve">キョウギ </t>
    </rPh>
    <rPh sb="4" eb="6">
      <t xml:space="preserve">ヨセン </t>
    </rPh>
    <rPh sb="16" eb="18">
      <t xml:space="preserve">キョウギ </t>
    </rPh>
    <rPh sb="18" eb="20">
      <t>シンシュツ</t>
    </rPh>
    <rPh sb="20" eb="21">
      <t>シャ</t>
    </rPh>
    <rPh sb="23" eb="25">
      <t>レンシュウ</t>
    </rPh>
    <phoneticPr fontId="2"/>
  </si>
  <si>
    <t>10月16日（日）</t>
    <rPh sb="0" eb="9">
      <t>ツキヒニチ</t>
    </rPh>
    <phoneticPr fontId="2"/>
  </si>
  <si>
    <t>個人競技 予選2</t>
    <rPh sb="0" eb="4">
      <t xml:space="preserve">コジンキョウギ </t>
    </rPh>
    <rPh sb="5" eb="7">
      <t xml:space="preserve">ヨセン </t>
    </rPh>
    <phoneticPr fontId="2"/>
  </si>
  <si>
    <t>*ウォームアップホールにて25分間アップ。選手紹介後1タッチ、決勝自由演技、男女交互進行</t>
    <rPh sb="0" eb="1">
      <t>ゴフンカンゴセンシュショウカイケッショウダイジユウエンギ</t>
    </rPh>
    <rPh sb="33" eb="35">
      <t xml:space="preserve">ジユウ </t>
    </rPh>
    <rPh sb="38" eb="40">
      <t xml:space="preserve">ダンジョ </t>
    </rPh>
    <rPh sb="40" eb="44">
      <t xml:space="preserve">コウゴシンコウ </t>
    </rPh>
    <phoneticPr fontId="1"/>
  </si>
  <si>
    <t>シンクロナイズド競技 決勝</t>
    <rPh sb="11" eb="13">
      <t>ケッショウ</t>
    </rPh>
    <phoneticPr fontId="2"/>
  </si>
  <si>
    <t>個人決勝進出者フリー練習</t>
    <rPh sb="0" eb="2">
      <t>コジン</t>
    </rPh>
    <rPh sb="2" eb="4">
      <t>ケッショウ</t>
    </rPh>
    <rPh sb="4" eb="6">
      <t>シンシュツ</t>
    </rPh>
    <rPh sb="6" eb="7">
      <t>シャ</t>
    </rPh>
    <rPh sb="10" eb="12">
      <t>レンシュウ</t>
    </rPh>
    <phoneticPr fontId="2"/>
  </si>
  <si>
    <t>個人競技 決勝</t>
    <rPh sb="0" eb="2">
      <t>コジン</t>
    </rPh>
    <rPh sb="2" eb="4">
      <t xml:space="preserve">キョウギ </t>
    </rPh>
    <rPh sb="5" eb="7">
      <t>ケッショウ</t>
    </rPh>
    <phoneticPr fontId="2"/>
  </si>
  <si>
    <t>*ウォームアップホールにて20分間アップ。選手紹介後1タッチ、決勝自由演技、男女交互進行</t>
    <rPh sb="0" eb="1">
      <t>ゴフンカンゴセンシュショウカイケッショウダイジユウエンギ</t>
    </rPh>
    <rPh sb="38" eb="40">
      <t xml:space="preserve">ダンジョ </t>
    </rPh>
    <rPh sb="40" eb="44">
      <t xml:space="preserve">コウゴシンコウ </t>
    </rPh>
    <phoneticPr fontId="1"/>
  </si>
  <si>
    <t xml:space="preserve"> </t>
    <phoneticPr fontId="2"/>
  </si>
  <si>
    <t>公式トレーニング グループ</t>
    <rPh sb="0" eb="1">
      <t>コウシキ</t>
    </rPh>
    <phoneticPr fontId="1"/>
  </si>
  <si>
    <t>男  子</t>
    <rPh sb="0" eb="4">
      <t>ダンシ</t>
    </rPh>
    <phoneticPr fontId="1"/>
  </si>
  <si>
    <t>人数</t>
    <rPh sb="0" eb="2">
      <t>ニンズウ</t>
    </rPh>
    <phoneticPr fontId="1"/>
  </si>
  <si>
    <t>合計</t>
    <rPh sb="0" eb="2">
      <t>ゴウケイ</t>
    </rPh>
    <phoneticPr fontId="1"/>
  </si>
  <si>
    <t>女  子</t>
    <rPh sb="0" eb="1">
      <t>ジョシダンシ</t>
    </rPh>
    <phoneticPr fontId="1"/>
  </si>
  <si>
    <t>Phoenix Trampoline School</t>
  </si>
  <si>
    <t>アベノジュニアトランポリンクラブ</t>
  </si>
  <si>
    <t>阪南大学クラブ</t>
  </si>
  <si>
    <t>相好トランポリンクラブ</t>
  </si>
  <si>
    <t>キタイスポーツクラブ</t>
  </si>
  <si>
    <t>静岡産業大学クラブ</t>
  </si>
  <si>
    <t>焼津高校Saltar</t>
  </si>
  <si>
    <t>金沢トランポリンクラブ</t>
  </si>
  <si>
    <t>バンダイナムコアミューズメント</t>
  </si>
  <si>
    <t>TOKYO SPORTS ACADEMY</t>
  </si>
  <si>
    <t>金沢学院大学クラブ</t>
  </si>
  <si>
    <t>星稜クラブ</t>
  </si>
  <si>
    <t>小松イルカクラブ</t>
  </si>
  <si>
    <t>ｆｏｒｔｅＴＣ</t>
  </si>
  <si>
    <t>厚木FUSiONスポーツクラブ</t>
  </si>
  <si>
    <t>G5</t>
    <phoneticPr fontId="1"/>
  </si>
  <si>
    <t>セイコー</t>
  </si>
  <si>
    <t>Atsugibonfire</t>
  </si>
  <si>
    <t>FIPS</t>
  </si>
  <si>
    <t>ヒロセホールディングス株式会社</t>
  </si>
  <si>
    <t>株式会社ポピンズ</t>
  </si>
  <si>
    <t>エアリアルドリーム</t>
  </si>
  <si>
    <t>三木プーリ</t>
  </si>
  <si>
    <t>フリーエアースポーツクラブ</t>
  </si>
  <si>
    <t>株式会社ジーケーライン</t>
  </si>
  <si>
    <t>G6</t>
    <phoneticPr fontId="1"/>
  </si>
  <si>
    <t>大泉スワロー体育クラブ</t>
  </si>
  <si>
    <t>日本体育大学トランポリンクラブ</t>
  </si>
  <si>
    <t>Les Fiertés</t>
  </si>
  <si>
    <t>交通事情など、やむを得ない事情により練習が出来なかった選手用グループ。事前申請が必要</t>
    <phoneticPr fontId="1"/>
  </si>
  <si>
    <t>10月1日 (金)</t>
    <rPh sb="0" eb="1">
      <t>ガツ</t>
    </rPh>
    <phoneticPr fontId="1"/>
  </si>
  <si>
    <t>10月14日 (金)</t>
    <rPh sb="0" eb="1">
      <t>ガツ</t>
    </rPh>
    <phoneticPr fontId="1"/>
  </si>
  <si>
    <t>八代トランポリンクラブ</t>
  </si>
  <si>
    <t>九州国際大学付属高等学校</t>
  </si>
  <si>
    <t>Ambitious</t>
  </si>
  <si>
    <t>極東油業株式会社</t>
  </si>
  <si>
    <t>CRAZY-TRAMPOLINE</t>
  </si>
  <si>
    <t>イアス</t>
  </si>
  <si>
    <t>株式会社prima</t>
  </si>
  <si>
    <t>慶應義塾大学</t>
  </si>
  <si>
    <t>TOKIOインカラミ</t>
  </si>
  <si>
    <t>株式会社プリモ</t>
  </si>
  <si>
    <t>三菱電機株式会社</t>
  </si>
  <si>
    <t>TG</t>
    <phoneticPr fontId="1"/>
  </si>
  <si>
    <t>TG1</t>
    <phoneticPr fontId="1"/>
  </si>
  <si>
    <t>TG2</t>
    <phoneticPr fontId="1"/>
  </si>
  <si>
    <t>TG3</t>
    <phoneticPr fontId="1"/>
  </si>
  <si>
    <t>TG4</t>
    <phoneticPr fontId="1"/>
  </si>
  <si>
    <t>TG5</t>
    <phoneticPr fontId="1"/>
  </si>
  <si>
    <t>TG6</t>
    <phoneticPr fontId="1"/>
  </si>
  <si>
    <t>TG7</t>
    <phoneticPr fontId="1"/>
  </si>
  <si>
    <t>ユニフォームネクスト株式会社</t>
  </si>
  <si>
    <t>ｆｅｌｉｚ．ｍｉｌａｎｏ</t>
  </si>
  <si>
    <t>スポーツクラブ　テン・フォーティー</t>
  </si>
  <si>
    <t>株式会社こよみ</t>
  </si>
  <si>
    <t>Pureトランポリンクラブ</t>
  </si>
  <si>
    <t xml:space="preserve"> ポディウムトレーニング</t>
    <phoneticPr fontId="1"/>
  </si>
  <si>
    <t>トレーニンググループ</t>
    <phoneticPr fontId="1"/>
  </si>
  <si>
    <t>10/15（土）開始式・審判会議・個人競技 予選1 ・シンクロナイズド競技 予選</t>
    <rPh sb="0" eb="8">
      <t>ド</t>
    </rPh>
    <rPh sb="22" eb="24">
      <t xml:space="preserve">ヨセン </t>
    </rPh>
    <phoneticPr fontId="2"/>
  </si>
  <si>
    <t>シンクロナイズド競技 メダルセレモニー</t>
    <rPh sb="8" eb="10">
      <t xml:space="preserve">キョウギ </t>
    </rPh>
    <phoneticPr fontId="2"/>
  </si>
  <si>
    <t>個人競技 メダルセレモニー</t>
    <rPh sb="0" eb="2">
      <t xml:space="preserve">コジン </t>
    </rPh>
    <rPh sb="2" eb="4">
      <t xml:space="preserve">キョウギ </t>
    </rPh>
    <phoneticPr fontId="2"/>
  </si>
  <si>
    <t>たにぐちりょうへいトランポリンクラブ</t>
    <phoneticPr fontId="1"/>
  </si>
  <si>
    <t>静岡トランポリンクラブ</t>
    <phoneticPr fontId="1"/>
  </si>
  <si>
    <t>団体競技 メダルセレモニー</t>
    <rPh sb="0" eb="2">
      <t xml:space="preserve">ダンタイ </t>
    </rPh>
    <rPh sb="2" eb="4">
      <t xml:space="preserve">キョウギ </t>
    </rPh>
    <phoneticPr fontId="2"/>
  </si>
  <si>
    <t>＊メダルセレモニー終了後 閉会式 (全日程終了後 会場撤収予定)</t>
    <rPh sb="9" eb="12">
      <t xml:space="preserve">シュウリョウゴ </t>
    </rPh>
    <rPh sb="13" eb="16">
      <t>ヘイカイシキ</t>
    </rPh>
    <rPh sb="18" eb="19">
      <t xml:space="preserve">ゼン </t>
    </rPh>
    <rPh sb="19" eb="21">
      <t xml:space="preserve">ニッテイ </t>
    </rPh>
    <rPh sb="21" eb="24">
      <t xml:space="preserve">シュウリョウゴ </t>
    </rPh>
    <rPh sb="25" eb="27">
      <t xml:space="preserve">カイジョウ </t>
    </rPh>
    <rPh sb="27" eb="29">
      <t xml:space="preserve">テッシュウ </t>
    </rPh>
    <rPh sb="29" eb="31">
      <t xml:space="preserve">ヨテイ </t>
    </rPh>
    <phoneticPr fontId="2"/>
  </si>
  <si>
    <t>　</t>
    <phoneticPr fontId="1"/>
  </si>
  <si>
    <t>*ウォームアップホールにて25分間アップ。選手紹介後1タッチ、自由演技、男女交互進行</t>
    <rPh sb="0" eb="1">
      <t>ゴフンカンゴセンシュショウカイケッショウダイジユウエンギ</t>
    </rPh>
    <rPh sb="31" eb="33">
      <t xml:space="preserve">ジユウ </t>
    </rPh>
    <rPh sb="36" eb="38">
      <t xml:space="preserve">ダンジョ </t>
    </rPh>
    <rPh sb="38" eb="42">
      <t xml:space="preserve">コウゴシンコウ </t>
    </rPh>
    <phoneticPr fontId="1"/>
  </si>
  <si>
    <t>10/16（日）個人競技 予選2・シンクロナイズド競技 決勝・個人競技 決勝・閉会式</t>
    <rPh sb="0" eb="8">
      <t>ヒ</t>
    </rPh>
    <rPh sb="13" eb="15">
      <t xml:space="preserve">ヨセン </t>
    </rPh>
    <phoneticPr fontId="2"/>
  </si>
  <si>
    <t>修正履歴</t>
    <rPh sb="0" eb="4">
      <t xml:space="preserve">シュウセイリレキ </t>
    </rPh>
    <phoneticPr fontId="1"/>
  </si>
  <si>
    <t>　　　　　</t>
    <phoneticPr fontId="1"/>
  </si>
  <si>
    <t>2022.09.28</t>
    <phoneticPr fontId="1"/>
  </si>
  <si>
    <t>10月16日 (日) 個人競技 予選2 G1 のW/H での時間が10分となっていた</t>
    <rPh sb="8" eb="9">
      <t xml:space="preserve">ニチ </t>
    </rPh>
    <rPh sb="11" eb="13">
      <t xml:space="preserve">コジン </t>
    </rPh>
    <rPh sb="13" eb="15">
      <t xml:space="preserve">キョウギ </t>
    </rPh>
    <rPh sb="16" eb="18">
      <t xml:space="preserve">ヨセン </t>
    </rPh>
    <rPh sb="30" eb="32">
      <t xml:space="preserve">ジカン </t>
    </rPh>
    <phoneticPr fontId="1"/>
  </si>
  <si>
    <t>ため、25分間に修正。全体的に15分の時間調整を行った</t>
    <rPh sb="8" eb="10">
      <t xml:space="preserve">シュウセイ </t>
    </rPh>
    <rPh sb="11" eb="14">
      <t xml:space="preserve">ゼンタイテキニ </t>
    </rPh>
    <rPh sb="17" eb="18">
      <t xml:space="preserve">フン </t>
    </rPh>
    <rPh sb="19" eb="23">
      <t xml:space="preserve">ジカンチョウセイ </t>
    </rPh>
    <rPh sb="24" eb="25">
      <t xml:space="preserve">オコナッタ </t>
    </rPh>
    <phoneticPr fontId="1"/>
  </si>
  <si>
    <t>2022.09.29</t>
    <phoneticPr fontId="1"/>
  </si>
  <si>
    <t>競技日程全体にて、個人競技決勝が表示されていなかったため修正</t>
    <rPh sb="0" eb="4">
      <t xml:space="preserve">キョウギニッテイ </t>
    </rPh>
    <rPh sb="4" eb="6">
      <t xml:space="preserve">ゼンタイ </t>
    </rPh>
    <rPh sb="9" eb="15">
      <t xml:space="preserve">コジンキョウギケッショウ </t>
    </rPh>
    <rPh sb="16" eb="18">
      <t xml:space="preserve">ヒョウジ </t>
    </rPh>
    <rPh sb="28" eb="30">
      <t xml:space="preserve">シュウセイ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</si>
</sst>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メイリオ"/>
      <family val="3"/>
      <charset val="128"/>
    </font>
    <font>
      <sz val="9"/>
      <name val="メイリオ"/>
      <family val="3"/>
      <charset val="128"/>
    </font>
    <font>
      <sz val="10"/>
      <name val="メイリオ"/>
      <family val="3"/>
      <charset val="128"/>
    </font>
    <font>
      <b/>
      <sz val="10"/>
      <name val="メイリオ"/>
      <family val="3"/>
      <charset val="128"/>
    </font>
    <font>
      <b/>
      <sz val="11"/>
      <name val="メイリオ"/>
      <family val="3"/>
      <charset val="128"/>
    </font>
    <font>
      <b/>
      <sz val="12"/>
      <name val="メイリオ"/>
      <family val="3"/>
      <charset val="128"/>
    </font>
    <font>
      <b/>
      <sz val="1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b/>
      <sz val="10"/>
      <color theme="0"/>
      <name val="メイリオ"/>
      <family val="2"/>
      <charset val="128"/>
    </font>
    <font>
      <sz val="12"/>
      <name val="メイリオ"/>
      <family val="2"/>
      <charset val="128"/>
    </font>
    <font>
      <b/>
      <sz val="12"/>
      <name val="メイリオ"/>
      <family val="2"/>
      <charset val="128"/>
    </font>
    <font>
      <sz val="9"/>
      <color theme="0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0"/>
      <color theme="1"/>
      <name val="メイリオ"/>
      <family val="2"/>
      <charset val="128"/>
    </font>
    <font>
      <sz val="10"/>
      <color rgb="FF000000"/>
      <name val="Times New Roman"/>
      <family val="1"/>
    </font>
    <font>
      <sz val="8"/>
      <color rgb="FF000000"/>
      <name val="メイリオ"/>
      <family val="2"/>
      <charset val="128"/>
    </font>
    <font>
      <b/>
      <sz val="14"/>
      <color rgb="FF000000"/>
      <name val="メイリオ"/>
      <family val="2"/>
      <charset val="128"/>
    </font>
    <font>
      <sz val="11"/>
      <color rgb="FF000000"/>
      <name val="メイリオ"/>
      <family val="2"/>
      <charset val="128"/>
    </font>
    <font>
      <sz val="6"/>
      <name val="Kozuka Gothic Pr6N H"/>
      <family val="3"/>
      <charset val="128"/>
    </font>
    <font>
      <sz val="11"/>
      <color theme="1"/>
      <name val="メイリオ"/>
      <family val="2"/>
      <charset val="128"/>
    </font>
    <font>
      <b/>
      <sz val="11"/>
      <color rgb="FF000000"/>
      <name val="メイリオ"/>
      <family val="2"/>
      <charset val="128"/>
    </font>
    <font>
      <b/>
      <sz val="8"/>
      <color rgb="FF000000"/>
      <name val="メイリオ"/>
      <family val="2"/>
      <charset val="128"/>
    </font>
    <font>
      <sz val="10"/>
      <color rgb="FF000000"/>
      <name val="メイリオ"/>
      <family val="2"/>
      <charset val="128"/>
    </font>
    <font>
      <sz val="9"/>
      <color rgb="FF000000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b/>
      <sz val="9"/>
      <name val="メイリオ"/>
      <family val="2"/>
      <charset val="128"/>
    </font>
    <font>
      <b/>
      <sz val="18"/>
      <color theme="1"/>
      <name val="メイリオ"/>
      <family val="2"/>
      <charset val="128"/>
    </font>
    <font>
      <sz val="18"/>
      <color theme="1"/>
      <name val="メイリオ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9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0"/>
      </left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theme="0" tint="-0.14996795556505021"/>
      </right>
      <top style="medium">
        <color indexed="64"/>
      </top>
      <bottom style="dashed">
        <color theme="0" tint="-0.14996795556505021"/>
      </bottom>
      <diagonal/>
    </border>
    <border>
      <left style="dashed">
        <color theme="0" tint="-0.14996795556505021"/>
      </left>
      <right/>
      <top style="medium">
        <color indexed="64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medium">
        <color indexed="64"/>
      </right>
      <top style="medium">
        <color indexed="64"/>
      </top>
      <bottom style="dashed">
        <color theme="0" tint="-0.14996795556505021"/>
      </bottom>
      <diagonal/>
    </border>
    <border>
      <left/>
      <right style="dashed">
        <color theme="0" tint="-0.14996795556505021"/>
      </right>
      <top style="medium">
        <color indexed="64"/>
      </top>
      <bottom style="dashed">
        <color theme="0" tint="-0.14996795556505021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dashed">
        <color theme="0" tint="-0.14996795556505021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/>
      <diagonal/>
    </border>
    <border>
      <left style="dashed">
        <color theme="0" tint="-0.14996795556505021"/>
      </left>
      <right/>
      <top style="dashed">
        <color theme="0" tint="-0.14996795556505021"/>
      </top>
      <bottom/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/>
      <diagonal/>
    </border>
    <border>
      <left/>
      <right style="dashed">
        <color theme="0" tint="-0.14996795556505021"/>
      </right>
      <top style="dashed">
        <color theme="0" tint="-0.14996795556505021"/>
      </top>
      <bottom/>
      <diagonal/>
    </border>
    <border>
      <left style="medium">
        <color indexed="64"/>
      </left>
      <right/>
      <top style="medium">
        <color theme="0" tint="-0.499984740745262"/>
      </top>
      <bottom/>
      <diagonal/>
    </border>
    <border>
      <left style="medium">
        <color indexed="64"/>
      </left>
      <right style="dashed">
        <color theme="0" tint="-0.14996795556505021"/>
      </right>
      <top style="medium">
        <color theme="0" tint="-0.499984740745262"/>
      </top>
      <bottom style="dashed">
        <color theme="0" tint="-0.14996795556505021"/>
      </bottom>
      <diagonal/>
    </border>
    <border>
      <left style="dashed">
        <color theme="0" tint="-0.14996795556505021"/>
      </left>
      <right/>
      <top style="medium">
        <color theme="0" tint="-0.499984740745262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medium">
        <color indexed="64"/>
      </right>
      <top style="medium">
        <color theme="0" tint="-0.499984740745262"/>
      </top>
      <bottom style="dashed">
        <color theme="0" tint="-0.14996795556505021"/>
      </bottom>
      <diagonal/>
    </border>
    <border>
      <left/>
      <right style="dashed">
        <color theme="0" tint="-0.14996795556505021"/>
      </right>
      <top style="medium">
        <color theme="0" tint="-0.499984740745262"/>
      </top>
      <bottom style="dashed">
        <color theme="0" tint="-0.14996795556505021"/>
      </bottom>
      <diagonal/>
    </border>
    <border>
      <left style="medium">
        <color indexed="64"/>
      </left>
      <right/>
      <top/>
      <bottom style="medium">
        <color theme="0" tint="-0.499984740745262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 style="medium">
        <color theme="0" tint="-0.499984740745262"/>
      </bottom>
      <diagonal/>
    </border>
    <border>
      <left style="dashed">
        <color theme="0" tint="-0.14996795556505021"/>
      </left>
      <right/>
      <top style="dashed">
        <color theme="0" tint="-0.14996795556505021"/>
      </top>
      <bottom style="medium">
        <color theme="0" tint="-0.499984740745262"/>
      </bottom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 style="medium">
        <color theme="0" tint="-0.499984740745262"/>
      </bottom>
      <diagonal/>
    </border>
    <border>
      <left/>
      <right style="dashed">
        <color theme="0" tint="-0.14996795556505021"/>
      </right>
      <top style="dashed">
        <color theme="0" tint="-0.14996795556505021"/>
      </top>
      <bottom style="medium">
        <color theme="0" tint="-0.499984740745262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 style="medium">
        <color indexed="64"/>
      </bottom>
      <diagonal/>
    </border>
    <border>
      <left style="dashed">
        <color theme="0" tint="-0.14996795556505021"/>
      </left>
      <right/>
      <top style="dashed">
        <color theme="0" tint="-0.14996795556505021"/>
      </top>
      <bottom style="medium">
        <color indexed="64"/>
      </bottom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 style="medium">
        <color indexed="64"/>
      </bottom>
      <diagonal/>
    </border>
    <border>
      <left/>
      <right style="dashed">
        <color theme="0" tint="-0.14996795556505021"/>
      </right>
      <top style="dashed">
        <color theme="0" tint="-0.1499679555650502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theme="0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8" fillId="0" borderId="0"/>
    <xf numFmtId="0" fontId="16" fillId="0" borderId="0">
      <alignment vertical="center"/>
    </xf>
  </cellStyleXfs>
  <cellXfs count="298">
    <xf numFmtId="0" fontId="0" fillId="0" borderId="0" xfId="0">
      <alignment vertical="center"/>
    </xf>
    <xf numFmtId="0" fontId="5" fillId="0" borderId="0" xfId="0" applyFont="1">
      <alignment vertical="center"/>
    </xf>
    <xf numFmtId="20" fontId="5" fillId="0" borderId="0" xfId="0" applyNumberFormat="1" applyFont="1">
      <alignment vertical="center"/>
    </xf>
    <xf numFmtId="0" fontId="5" fillId="0" borderId="5" xfId="0" applyFont="1" applyBorder="1" applyAlignment="1">
      <alignment horizontal="center" vertical="center"/>
    </xf>
    <xf numFmtId="20" fontId="6" fillId="0" borderId="0" xfId="1" applyNumberFormat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56" fontId="8" fillId="0" borderId="0" xfId="1" applyNumberFormat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1" xfId="1" applyFont="1" applyBorder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21" fontId="15" fillId="0" borderId="0" xfId="0" applyNumberFormat="1" applyFont="1">
      <alignment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19" fillId="0" borderId="0" xfId="2" applyFont="1" applyAlignment="1">
      <alignment horizontal="left" vertical="center"/>
    </xf>
    <xf numFmtId="0" fontId="20" fillId="0" borderId="0" xfId="2" applyFont="1" applyAlignment="1">
      <alignment vertical="center"/>
    </xf>
    <xf numFmtId="0" fontId="21" fillId="0" borderId="0" xfId="3" applyFont="1" applyAlignment="1"/>
    <xf numFmtId="0" fontId="23" fillId="0" borderId="0" xfId="3" applyFont="1">
      <alignment vertical="center"/>
    </xf>
    <xf numFmtId="0" fontId="24" fillId="0" borderId="26" xfId="3" applyFont="1" applyBorder="1" applyAlignment="1">
      <alignment horizontal="right" vertical="center"/>
    </xf>
    <xf numFmtId="0" fontId="24" fillId="0" borderId="28" xfId="3" applyFont="1" applyBorder="1">
      <alignment vertical="center"/>
    </xf>
    <xf numFmtId="0" fontId="24" fillId="0" borderId="26" xfId="3" applyFont="1" applyBorder="1" applyAlignment="1">
      <alignment horizontal="right"/>
    </xf>
    <xf numFmtId="0" fontId="24" fillId="0" borderId="28" xfId="3" applyFont="1" applyBorder="1" applyAlignment="1"/>
    <xf numFmtId="0" fontId="21" fillId="0" borderId="0" xfId="3" applyFont="1">
      <alignment vertical="center"/>
    </xf>
    <xf numFmtId="0" fontId="21" fillId="0" borderId="0" xfId="3" applyFont="1" applyAlignment="1">
      <alignment vertical="top"/>
    </xf>
    <xf numFmtId="0" fontId="26" fillId="0" borderId="26" xfId="3" applyFont="1" applyBorder="1" applyAlignment="1">
      <alignment vertical="top" wrapText="1" shrinkToFit="1"/>
    </xf>
    <xf numFmtId="0" fontId="23" fillId="0" borderId="0" xfId="3" applyFont="1" applyAlignment="1">
      <alignment vertical="top"/>
    </xf>
    <xf numFmtId="0" fontId="26" fillId="0" borderId="43" xfId="3" applyFont="1" applyBorder="1" applyAlignment="1">
      <alignment shrinkToFit="1"/>
    </xf>
    <xf numFmtId="0" fontId="27" fillId="0" borderId="44" xfId="3" applyFont="1" applyBorder="1" applyAlignment="1">
      <alignment shrinkToFit="1"/>
    </xf>
    <xf numFmtId="0" fontId="27" fillId="0" borderId="45" xfId="3" applyFont="1" applyBorder="1" applyAlignment="1">
      <alignment shrinkToFit="1"/>
    </xf>
    <xf numFmtId="0" fontId="26" fillId="0" borderId="46" xfId="3" applyFont="1" applyBorder="1" applyAlignment="1">
      <alignment shrinkToFit="1"/>
    </xf>
    <xf numFmtId="0" fontId="26" fillId="0" borderId="47" xfId="3" applyFont="1" applyBorder="1" applyAlignment="1">
      <alignment shrinkToFit="1"/>
    </xf>
    <xf numFmtId="0" fontId="26" fillId="0" borderId="48" xfId="3" applyFont="1" applyBorder="1" applyAlignment="1">
      <alignment vertical="center" wrapText="1" shrinkToFit="1"/>
    </xf>
    <xf numFmtId="0" fontId="26" fillId="0" borderId="49" xfId="3" applyFont="1" applyBorder="1" applyAlignment="1">
      <alignment vertical="center" wrapText="1" shrinkToFit="1"/>
    </xf>
    <xf numFmtId="0" fontId="26" fillId="0" borderId="50" xfId="3" applyFont="1" applyBorder="1" applyAlignment="1">
      <alignment shrinkToFit="1"/>
    </xf>
    <xf numFmtId="0" fontId="26" fillId="0" borderId="14" xfId="3" applyFont="1" applyBorder="1" applyAlignment="1">
      <alignment wrapText="1" shrinkToFit="1"/>
    </xf>
    <xf numFmtId="0" fontId="27" fillId="0" borderId="48" xfId="3" applyFont="1" applyBorder="1" applyAlignment="1">
      <alignment vertical="center" wrapText="1" shrinkToFit="1"/>
    </xf>
    <xf numFmtId="0" fontId="27" fillId="0" borderId="49" xfId="3" applyFont="1" applyBorder="1" applyAlignment="1">
      <alignment vertical="center" wrapText="1" shrinkToFit="1"/>
    </xf>
    <xf numFmtId="0" fontId="26" fillId="0" borderId="51" xfId="3" applyFont="1" applyBorder="1" applyAlignment="1">
      <alignment shrinkToFit="1"/>
    </xf>
    <xf numFmtId="0" fontId="27" fillId="0" borderId="52" xfId="3" applyFont="1" applyBorder="1" applyAlignment="1">
      <alignment vertical="center" wrapText="1" shrinkToFit="1"/>
    </xf>
    <xf numFmtId="0" fontId="27" fillId="0" borderId="53" xfId="3" applyFont="1" applyBorder="1" applyAlignment="1">
      <alignment vertical="center" wrapText="1" shrinkToFit="1"/>
    </xf>
    <xf numFmtId="0" fontId="26" fillId="0" borderId="54" xfId="3" applyFont="1" applyBorder="1" applyAlignment="1">
      <alignment shrinkToFit="1"/>
    </xf>
    <xf numFmtId="0" fontId="26" fillId="0" borderId="56" xfId="3" applyFont="1" applyBorder="1" applyAlignment="1">
      <alignment shrinkToFit="1"/>
    </xf>
    <xf numFmtId="0" fontId="27" fillId="0" borderId="57" xfId="3" applyFont="1" applyBorder="1" applyAlignment="1">
      <alignment shrinkToFit="1"/>
    </xf>
    <xf numFmtId="0" fontId="27" fillId="0" borderId="58" xfId="3" applyFont="1" applyBorder="1" applyAlignment="1">
      <alignment shrinkToFit="1"/>
    </xf>
    <xf numFmtId="0" fontId="26" fillId="0" borderId="59" xfId="3" applyFont="1" applyBorder="1" applyAlignment="1">
      <alignment shrinkToFit="1"/>
    </xf>
    <xf numFmtId="0" fontId="26" fillId="0" borderId="60" xfId="3" applyFont="1" applyBorder="1" applyAlignment="1">
      <alignment wrapText="1" shrinkToFit="1"/>
    </xf>
    <xf numFmtId="0" fontId="26" fillId="0" borderId="61" xfId="3" applyFont="1" applyBorder="1" applyAlignment="1">
      <alignment shrinkToFit="1"/>
    </xf>
    <xf numFmtId="0" fontId="27" fillId="0" borderId="62" xfId="3" applyFont="1" applyBorder="1" applyAlignment="1">
      <alignment vertical="center" wrapText="1" shrinkToFit="1"/>
    </xf>
    <xf numFmtId="0" fontId="27" fillId="0" borderId="63" xfId="3" applyFont="1" applyBorder="1" applyAlignment="1">
      <alignment vertical="center" wrapText="1" shrinkToFit="1"/>
    </xf>
    <xf numFmtId="0" fontId="26" fillId="0" borderId="64" xfId="3" applyFont="1" applyBorder="1" applyAlignment="1">
      <alignment shrinkToFit="1"/>
    </xf>
    <xf numFmtId="0" fontId="26" fillId="3" borderId="56" xfId="3" applyFont="1" applyFill="1" applyBorder="1" applyAlignment="1">
      <alignment shrinkToFit="1"/>
    </xf>
    <xf numFmtId="0" fontId="27" fillId="3" borderId="57" xfId="3" applyFont="1" applyFill="1" applyBorder="1" applyAlignment="1">
      <alignment shrinkToFit="1"/>
    </xf>
    <xf numFmtId="0" fontId="27" fillId="3" borderId="58" xfId="3" applyFont="1" applyFill="1" applyBorder="1" applyAlignment="1">
      <alignment shrinkToFit="1"/>
    </xf>
    <xf numFmtId="0" fontId="26" fillId="3" borderId="59" xfId="3" applyFont="1" applyFill="1" applyBorder="1" applyAlignment="1">
      <alignment shrinkToFit="1"/>
    </xf>
    <xf numFmtId="0" fontId="26" fillId="3" borderId="47" xfId="3" applyFont="1" applyFill="1" applyBorder="1" applyAlignment="1">
      <alignment shrinkToFit="1"/>
    </xf>
    <xf numFmtId="0" fontId="26" fillId="3" borderId="48" xfId="3" applyFont="1" applyFill="1" applyBorder="1" applyAlignment="1">
      <alignment vertical="center" wrapText="1" shrinkToFit="1"/>
    </xf>
    <xf numFmtId="0" fontId="26" fillId="3" borderId="49" xfId="3" applyFont="1" applyFill="1" applyBorder="1" applyAlignment="1">
      <alignment vertical="center" wrapText="1" shrinkToFit="1"/>
    </xf>
    <xf numFmtId="0" fontId="26" fillId="3" borderId="50" xfId="3" applyFont="1" applyFill="1" applyBorder="1" applyAlignment="1">
      <alignment shrinkToFit="1"/>
    </xf>
    <xf numFmtId="0" fontId="26" fillId="3" borderId="14" xfId="3" applyFont="1" applyFill="1" applyBorder="1" applyAlignment="1">
      <alignment wrapText="1" shrinkToFit="1"/>
    </xf>
    <xf numFmtId="0" fontId="27" fillId="3" borderId="48" xfId="3" applyFont="1" applyFill="1" applyBorder="1" applyAlignment="1">
      <alignment vertical="center" wrapText="1" shrinkToFit="1"/>
    </xf>
    <xf numFmtId="0" fontId="27" fillId="3" borderId="49" xfId="3" applyFont="1" applyFill="1" applyBorder="1" applyAlignment="1">
      <alignment vertical="center" wrapText="1" shrinkToFit="1"/>
    </xf>
    <xf numFmtId="0" fontId="26" fillId="3" borderId="41" xfId="3" applyFont="1" applyFill="1" applyBorder="1" applyAlignment="1">
      <alignment wrapText="1" shrinkToFit="1"/>
    </xf>
    <xf numFmtId="0" fontId="26" fillId="3" borderId="65" xfId="3" applyFont="1" applyFill="1" applyBorder="1" applyAlignment="1">
      <alignment shrinkToFit="1"/>
    </xf>
    <xf numFmtId="0" fontId="27" fillId="3" borderId="66" xfId="3" applyFont="1" applyFill="1" applyBorder="1" applyAlignment="1">
      <alignment vertical="center" wrapText="1" shrinkToFit="1"/>
    </xf>
    <xf numFmtId="0" fontId="27" fillId="3" borderId="67" xfId="3" applyFont="1" applyFill="1" applyBorder="1" applyAlignment="1">
      <alignment vertical="center" wrapText="1" shrinkToFit="1"/>
    </xf>
    <xf numFmtId="0" fontId="26" fillId="3" borderId="68" xfId="3" applyFont="1" applyFill="1" applyBorder="1" applyAlignment="1">
      <alignment shrinkToFit="1"/>
    </xf>
    <xf numFmtId="0" fontId="5" fillId="0" borderId="23" xfId="0" applyFont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1" fillId="2" borderId="7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 shrinkToFit="1"/>
    </xf>
    <xf numFmtId="0" fontId="5" fillId="0" borderId="7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0" borderId="77" xfId="0" applyFont="1" applyBorder="1" applyAlignment="1">
      <alignment horizontal="center" vertical="center"/>
    </xf>
    <xf numFmtId="0" fontId="11" fillId="2" borderId="81" xfId="0" applyFont="1" applyFill="1" applyBorder="1" applyAlignment="1">
      <alignment horizontal="center" vertical="center"/>
    </xf>
    <xf numFmtId="0" fontId="5" fillId="0" borderId="77" xfId="0" applyFont="1" applyBorder="1" applyAlignment="1">
      <alignment horizontal="center" vertical="center" shrinkToFit="1"/>
    </xf>
    <xf numFmtId="0" fontId="26" fillId="0" borderId="49" xfId="3" applyFont="1" applyBorder="1" applyAlignment="1">
      <alignment horizontal="center" vertical="center" wrapText="1" shrinkToFit="1"/>
    </xf>
    <xf numFmtId="0" fontId="23" fillId="0" borderId="0" xfId="3" applyFont="1" applyAlignment="1">
      <alignment horizontal="center" vertical="center"/>
    </xf>
    <xf numFmtId="0" fontId="29" fillId="0" borderId="75" xfId="0" applyFont="1" applyBorder="1" applyAlignment="1">
      <alignment horizontal="center" vertical="center"/>
    </xf>
    <xf numFmtId="0" fontId="29" fillId="0" borderId="86" xfId="0" applyFont="1" applyBorder="1" applyAlignment="1">
      <alignment horizontal="center" vertical="center" shrinkToFit="1"/>
    </xf>
    <xf numFmtId="0" fontId="5" fillId="0" borderId="7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/>
    </xf>
    <xf numFmtId="56" fontId="9" fillId="0" borderId="0" xfId="1" applyNumberFormat="1" applyFont="1" applyAlignment="1">
      <alignment horizontal="left" vertical="center"/>
    </xf>
    <xf numFmtId="56" fontId="14" fillId="0" borderId="0" xfId="1" applyNumberFormat="1" applyFont="1" applyAlignment="1">
      <alignment horizontal="left" vertical="center"/>
    </xf>
    <xf numFmtId="0" fontId="6" fillId="3" borderId="13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6" fillId="9" borderId="5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56" fontId="6" fillId="0" borderId="0" xfId="1" applyNumberFormat="1" applyFont="1" applyAlignment="1">
      <alignment vertical="center"/>
    </xf>
    <xf numFmtId="0" fontId="13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21" fontId="6" fillId="0" borderId="0" xfId="1" applyNumberFormat="1" applyFont="1" applyAlignment="1">
      <alignment vertical="center"/>
    </xf>
    <xf numFmtId="0" fontId="6" fillId="3" borderId="13" xfId="1" applyFont="1" applyFill="1" applyBorder="1" applyAlignment="1">
      <alignment vertical="center"/>
    </xf>
    <xf numFmtId="0" fontId="14" fillId="0" borderId="0" xfId="1" applyFont="1" applyAlignment="1">
      <alignment vertical="center"/>
    </xf>
    <xf numFmtId="0" fontId="14" fillId="0" borderId="1" xfId="1" applyFont="1" applyBorder="1" applyAlignment="1">
      <alignment vertical="center"/>
    </xf>
    <xf numFmtId="20" fontId="6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6" fillId="0" borderId="0" xfId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20" fontId="26" fillId="0" borderId="55" xfId="3" applyNumberFormat="1" applyFont="1" applyBorder="1" applyAlignment="1">
      <alignment horizontal="center" wrapText="1" shrinkToFit="1"/>
    </xf>
    <xf numFmtId="20" fontId="26" fillId="0" borderId="14" xfId="3" applyNumberFormat="1" applyFont="1" applyBorder="1" applyAlignment="1">
      <alignment horizontal="center" wrapText="1" shrinkToFit="1"/>
    </xf>
    <xf numFmtId="20" fontId="26" fillId="3" borderId="55" xfId="3" applyNumberFormat="1" applyFont="1" applyFill="1" applyBorder="1" applyAlignment="1">
      <alignment horizontal="center" wrapText="1" shrinkToFit="1"/>
    </xf>
    <xf numFmtId="20" fontId="26" fillId="3" borderId="14" xfId="3" applyNumberFormat="1" applyFont="1" applyFill="1" applyBorder="1" applyAlignment="1">
      <alignment horizontal="center" wrapText="1" shrinkToFit="1"/>
    </xf>
    <xf numFmtId="0" fontId="26" fillId="0" borderId="26" xfId="3" applyFont="1" applyBorder="1" applyAlignment="1">
      <alignment horizontal="center" vertical="top" wrapText="1" shrinkToFit="1"/>
    </xf>
    <xf numFmtId="0" fontId="26" fillId="0" borderId="31" xfId="3" applyFont="1" applyBorder="1" applyAlignment="1">
      <alignment horizontal="center" vertical="top" wrapText="1" shrinkToFit="1"/>
    </xf>
    <xf numFmtId="0" fontId="26" fillId="0" borderId="28" xfId="3" applyFont="1" applyBorder="1" applyAlignment="1">
      <alignment horizontal="center" vertical="top" wrapText="1" shrinkToFit="1"/>
    </xf>
    <xf numFmtId="20" fontId="26" fillId="0" borderId="26" xfId="3" applyNumberFormat="1" applyFont="1" applyBorder="1" applyAlignment="1">
      <alignment horizontal="center" wrapText="1" shrinkToFit="1"/>
    </xf>
    <xf numFmtId="20" fontId="26" fillId="0" borderId="89" xfId="3" applyNumberFormat="1" applyFont="1" applyBorder="1" applyAlignment="1">
      <alignment horizontal="center" wrapText="1" shrinkToFit="1"/>
    </xf>
    <xf numFmtId="20" fontId="26" fillId="0" borderId="90" xfId="3" applyNumberFormat="1" applyFont="1" applyBorder="1" applyAlignment="1">
      <alignment horizontal="center" wrapText="1" shrinkToFit="1"/>
    </xf>
    <xf numFmtId="0" fontId="20" fillId="0" borderId="0" xfId="2" applyFont="1" applyAlignment="1">
      <alignment horizontal="center" vertical="center"/>
    </xf>
    <xf numFmtId="0" fontId="20" fillId="0" borderId="0" xfId="3" applyFont="1" applyAlignment="1">
      <alignment horizontal="center"/>
    </xf>
    <xf numFmtId="0" fontId="25" fillId="0" borderId="41" xfId="3" applyFont="1" applyBorder="1" applyAlignment="1">
      <alignment horizontal="center" vertical="center"/>
    </xf>
    <xf numFmtId="0" fontId="25" fillId="0" borderId="42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20" fontId="6" fillId="0" borderId="24" xfId="1" applyNumberFormat="1" applyFont="1" applyBorder="1" applyAlignment="1">
      <alignment horizontal="right" vertical="center"/>
    </xf>
    <xf numFmtId="20" fontId="6" fillId="0" borderId="23" xfId="1" applyNumberFormat="1" applyFont="1" applyBorder="1" applyAlignment="1">
      <alignment horizontal="right" vertical="center"/>
    </xf>
    <xf numFmtId="20" fontId="6" fillId="0" borderId="23" xfId="1" applyNumberFormat="1" applyFont="1" applyBorder="1" applyAlignment="1">
      <alignment horizontal="left" vertical="center"/>
    </xf>
    <xf numFmtId="20" fontId="6" fillId="0" borderId="18" xfId="1" applyNumberFormat="1" applyFont="1" applyBorder="1" applyAlignment="1">
      <alignment horizontal="left" vertical="center"/>
    </xf>
    <xf numFmtId="0" fontId="17" fillId="5" borderId="4" xfId="1" applyFont="1" applyFill="1" applyBorder="1" applyAlignment="1">
      <alignment horizontal="center" vertical="center" shrinkToFit="1"/>
    </xf>
    <xf numFmtId="0" fontId="17" fillId="5" borderId="5" xfId="1" applyFont="1" applyFill="1" applyBorder="1" applyAlignment="1">
      <alignment horizontal="center" vertical="center" shrinkToFit="1"/>
    </xf>
    <xf numFmtId="0" fontId="17" fillId="5" borderId="6" xfId="1" applyFont="1" applyFill="1" applyBorder="1" applyAlignment="1">
      <alignment horizontal="center" vertical="center" shrinkToFit="1"/>
    </xf>
    <xf numFmtId="20" fontId="6" fillId="0" borderId="9" xfId="1" applyNumberFormat="1" applyFont="1" applyBorder="1" applyAlignment="1">
      <alignment horizontal="right" vertical="center"/>
    </xf>
    <xf numFmtId="0" fontId="6" fillId="0" borderId="1" xfId="1" applyFont="1" applyBorder="1" applyAlignment="1">
      <alignment horizontal="right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9" borderId="8" xfId="1" applyFont="1" applyFill="1" applyBorder="1" applyAlignment="1">
      <alignment horizontal="center" vertical="center"/>
    </xf>
    <xf numFmtId="20" fontId="6" fillId="9" borderId="4" xfId="1" applyNumberFormat="1" applyFont="1" applyFill="1" applyBorder="1" applyAlignment="1">
      <alignment horizontal="right" vertical="center"/>
    </xf>
    <xf numFmtId="0" fontId="6" fillId="9" borderId="5" xfId="1" applyFont="1" applyFill="1" applyBorder="1" applyAlignment="1">
      <alignment horizontal="right" vertical="center"/>
    </xf>
    <xf numFmtId="20" fontId="6" fillId="9" borderId="5" xfId="1" applyNumberFormat="1" applyFont="1" applyFill="1" applyBorder="1" applyAlignment="1">
      <alignment horizontal="left" vertical="center"/>
    </xf>
    <xf numFmtId="0" fontId="6" fillId="9" borderId="6" xfId="1" applyFont="1" applyFill="1" applyBorder="1" applyAlignment="1">
      <alignment horizontal="left" vertical="center"/>
    </xf>
    <xf numFmtId="56" fontId="9" fillId="0" borderId="0" xfId="1" applyNumberFormat="1" applyFont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0" xfId="1" applyFont="1" applyAlignment="1">
      <alignment horizontal="right" vertical="center"/>
    </xf>
    <xf numFmtId="20" fontId="6" fillId="3" borderId="13" xfId="1" applyNumberFormat="1" applyFont="1" applyFill="1" applyBorder="1" applyAlignment="1">
      <alignment horizontal="center" vertical="center"/>
    </xf>
    <xf numFmtId="20" fontId="6" fillId="3" borderId="12" xfId="1" applyNumberFormat="1" applyFont="1" applyFill="1" applyBorder="1" applyAlignment="1">
      <alignment horizontal="center" vertical="center"/>
    </xf>
    <xf numFmtId="20" fontId="6" fillId="0" borderId="4" xfId="1" applyNumberFormat="1" applyFont="1" applyBorder="1" applyAlignment="1">
      <alignment horizontal="right" vertical="center"/>
    </xf>
    <xf numFmtId="20" fontId="6" fillId="0" borderId="5" xfId="1" applyNumberFormat="1" applyFont="1" applyBorder="1" applyAlignment="1">
      <alignment horizontal="right" vertical="center"/>
    </xf>
    <xf numFmtId="20" fontId="6" fillId="0" borderId="5" xfId="1" applyNumberFormat="1" applyFont="1" applyBorder="1" applyAlignment="1">
      <alignment horizontal="left" vertical="center"/>
    </xf>
    <xf numFmtId="20" fontId="6" fillId="0" borderId="6" xfId="1" applyNumberFormat="1" applyFont="1" applyBorder="1" applyAlignment="1">
      <alignment horizontal="left" vertical="center"/>
    </xf>
    <xf numFmtId="20" fontId="6" fillId="3" borderId="11" xfId="1" applyNumberFormat="1" applyFont="1" applyFill="1" applyBorder="1" applyAlignment="1">
      <alignment horizontal="center" vertical="center"/>
    </xf>
    <xf numFmtId="0" fontId="14" fillId="0" borderId="34" xfId="1" applyFont="1" applyBorder="1" applyAlignment="1">
      <alignment horizontal="center" vertical="center"/>
    </xf>
    <xf numFmtId="0" fontId="14" fillId="0" borderId="35" xfId="1" applyFont="1" applyBorder="1" applyAlignment="1">
      <alignment horizontal="center" vertical="center"/>
    </xf>
    <xf numFmtId="0" fontId="14" fillId="0" borderId="36" xfId="1" applyFont="1" applyBorder="1" applyAlignment="1">
      <alignment horizontal="center" vertical="center"/>
    </xf>
    <xf numFmtId="20" fontId="6" fillId="3" borderId="13" xfId="1" applyNumberFormat="1" applyFont="1" applyFill="1" applyBorder="1" applyAlignment="1">
      <alignment horizontal="right" vertical="center"/>
    </xf>
    <xf numFmtId="0" fontId="6" fillId="3" borderId="13" xfId="1" applyFont="1" applyFill="1" applyBorder="1" applyAlignment="1">
      <alignment horizontal="right" vertical="center"/>
    </xf>
    <xf numFmtId="20" fontId="6" fillId="3" borderId="13" xfId="1" applyNumberFormat="1" applyFont="1" applyFill="1" applyBorder="1" applyAlignment="1">
      <alignment horizontal="left" vertical="center"/>
    </xf>
    <xf numFmtId="0" fontId="6" fillId="3" borderId="13" xfId="1" applyFont="1" applyFill="1" applyBorder="1" applyAlignment="1">
      <alignment horizontal="left" vertical="center"/>
    </xf>
    <xf numFmtId="0" fontId="6" fillId="0" borderId="8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8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6" fillId="0" borderId="24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40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20" fontId="6" fillId="0" borderId="1" xfId="1" applyNumberFormat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4" borderId="8" xfId="1" applyFont="1" applyFill="1" applyBorder="1" applyAlignment="1">
      <alignment horizontal="center" vertical="center" shrinkToFit="1"/>
    </xf>
    <xf numFmtId="0" fontId="17" fillId="8" borderId="4" xfId="1" applyFont="1" applyFill="1" applyBorder="1" applyAlignment="1">
      <alignment horizontal="center" vertical="center" shrinkToFit="1"/>
    </xf>
    <xf numFmtId="0" fontId="17" fillId="8" borderId="5" xfId="1" applyFont="1" applyFill="1" applyBorder="1" applyAlignment="1">
      <alignment horizontal="center" vertical="center" shrinkToFit="1"/>
    </xf>
    <xf numFmtId="0" fontId="17" fillId="8" borderId="6" xfId="1" applyFont="1" applyFill="1" applyBorder="1" applyAlignment="1">
      <alignment horizontal="center" vertical="center" shrinkToFit="1"/>
    </xf>
    <xf numFmtId="0" fontId="12" fillId="2" borderId="4" xfId="1" applyFont="1" applyFill="1" applyBorder="1" applyAlignment="1">
      <alignment horizontal="center" vertical="center"/>
    </xf>
    <xf numFmtId="0" fontId="12" fillId="2" borderId="5" xfId="1" applyFont="1" applyFill="1" applyBorder="1" applyAlignment="1">
      <alignment horizontal="center" vertical="center"/>
    </xf>
    <xf numFmtId="0" fontId="12" fillId="2" borderId="32" xfId="1" applyFont="1" applyFill="1" applyBorder="1" applyAlignment="1">
      <alignment horizontal="center" vertical="center"/>
    </xf>
    <xf numFmtId="0" fontId="12" fillId="2" borderId="33" xfId="1" applyFont="1" applyFill="1" applyBorder="1" applyAlignment="1">
      <alignment horizontal="center" vertical="center"/>
    </xf>
    <xf numFmtId="0" fontId="12" fillId="2" borderId="30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/>
    </xf>
    <xf numFmtId="0" fontId="17" fillId="4" borderId="4" xfId="1" applyFont="1" applyFill="1" applyBorder="1" applyAlignment="1">
      <alignment horizontal="center" vertical="center" shrinkToFit="1"/>
    </xf>
    <xf numFmtId="0" fontId="17" fillId="4" borderId="5" xfId="1" applyFont="1" applyFill="1" applyBorder="1" applyAlignment="1">
      <alignment horizontal="center" vertical="center" shrinkToFit="1"/>
    </xf>
    <xf numFmtId="0" fontId="17" fillId="4" borderId="6" xfId="1" applyFont="1" applyFill="1" applyBorder="1" applyAlignment="1">
      <alignment horizontal="center" vertical="center" shrinkToFit="1"/>
    </xf>
    <xf numFmtId="0" fontId="12" fillId="2" borderId="2" xfId="1" applyFont="1" applyFill="1" applyBorder="1" applyAlignment="1">
      <alignment horizontal="center" vertical="center"/>
    </xf>
    <xf numFmtId="0" fontId="12" fillId="2" borderId="3" xfId="1" applyFont="1" applyFill="1" applyBorder="1" applyAlignment="1">
      <alignment horizontal="center" vertical="center"/>
    </xf>
    <xf numFmtId="20" fontId="6" fillId="0" borderId="9" xfId="1" applyNumberFormat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5" xfId="1" applyFont="1" applyBorder="1" applyAlignment="1">
      <alignment horizontal="left" vertical="center"/>
    </xf>
    <xf numFmtId="0" fontId="17" fillId="3" borderId="4" xfId="1" applyFont="1" applyFill="1" applyBorder="1" applyAlignment="1">
      <alignment horizontal="center" vertical="center" shrinkToFit="1"/>
    </xf>
    <xf numFmtId="0" fontId="17" fillId="3" borderId="5" xfId="1" applyFont="1" applyFill="1" applyBorder="1" applyAlignment="1">
      <alignment horizontal="center" vertical="center" shrinkToFit="1"/>
    </xf>
    <xf numFmtId="0" fontId="17" fillId="3" borderId="6" xfId="1" applyFont="1" applyFill="1" applyBorder="1" applyAlignment="1">
      <alignment horizontal="center" vertical="center" shrinkToFit="1"/>
    </xf>
    <xf numFmtId="0" fontId="17" fillId="3" borderId="8" xfId="1" applyFont="1" applyFill="1" applyBorder="1" applyAlignment="1">
      <alignment horizontal="center" vertical="center" shrinkToFit="1"/>
    </xf>
    <xf numFmtId="0" fontId="6" fillId="0" borderId="5" xfId="1" applyFont="1" applyBorder="1" applyAlignment="1">
      <alignment horizontal="right" vertical="center"/>
    </xf>
    <xf numFmtId="0" fontId="6" fillId="0" borderId="6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9" fillId="0" borderId="82" xfId="0" applyFont="1" applyBorder="1" applyAlignment="1">
      <alignment horizontal="center" vertical="center"/>
    </xf>
    <xf numFmtId="0" fontId="29" fillId="0" borderId="83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29" fillId="0" borderId="87" xfId="0" applyFont="1" applyBorder="1" applyAlignment="1">
      <alignment horizontal="center" vertical="center"/>
    </xf>
    <xf numFmtId="0" fontId="29" fillId="0" borderId="93" xfId="0" applyFont="1" applyBorder="1" applyAlignment="1">
      <alignment horizontal="center" vertical="center"/>
    </xf>
    <xf numFmtId="0" fontId="29" fillId="0" borderId="73" xfId="0" applyFont="1" applyBorder="1" applyAlignment="1">
      <alignment horizontal="center" vertical="center"/>
    </xf>
    <xf numFmtId="0" fontId="29" fillId="0" borderId="91" xfId="0" applyFont="1" applyBorder="1" applyAlignment="1">
      <alignment horizontal="center" vertical="center"/>
    </xf>
    <xf numFmtId="0" fontId="5" fillId="0" borderId="95" xfId="0" applyFont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9" fillId="0" borderId="71" xfId="0" applyFont="1" applyBorder="1" applyAlignment="1">
      <alignment vertical="center"/>
    </xf>
    <xf numFmtId="0" fontId="29" fillId="0" borderId="78" xfId="0" applyFont="1" applyBorder="1" applyAlignment="1">
      <alignment vertical="center"/>
    </xf>
    <xf numFmtId="0" fontId="5" fillId="0" borderId="24" xfId="0" applyFont="1" applyBorder="1" applyAlignment="1">
      <alignment horizontal="center" vertical="center" shrinkToFit="1"/>
    </xf>
    <xf numFmtId="0" fontId="5" fillId="0" borderId="72" xfId="0" applyFont="1" applyBorder="1" applyAlignment="1">
      <alignment vertical="center" shrinkToFit="1"/>
    </xf>
    <xf numFmtId="0" fontId="5" fillId="0" borderId="92" xfId="0" applyFont="1" applyBorder="1" applyAlignment="1">
      <alignment vertical="center" shrinkToFit="1"/>
    </xf>
    <xf numFmtId="0" fontId="29" fillId="0" borderId="83" xfId="0" applyFont="1" applyBorder="1" applyAlignment="1">
      <alignment horizontal="center" vertical="center" shrinkToFit="1"/>
    </xf>
    <xf numFmtId="0" fontId="29" fillId="0" borderId="73" xfId="0" applyFont="1" applyBorder="1" applyAlignment="1">
      <alignment vertical="center" shrinkToFit="1"/>
    </xf>
    <xf numFmtId="0" fontId="29" fillId="0" borderId="91" xfId="0" applyFont="1" applyBorder="1" applyAlignment="1">
      <alignment vertical="center" shrinkToFit="1"/>
    </xf>
    <xf numFmtId="0" fontId="5" fillId="0" borderId="17" xfId="0" applyFont="1" applyBorder="1" applyAlignment="1">
      <alignment horizontal="center" vertical="center"/>
    </xf>
    <xf numFmtId="0" fontId="5" fillId="0" borderId="79" xfId="0" applyFont="1" applyBorder="1" applyAlignment="1">
      <alignment vertical="center"/>
    </xf>
    <xf numFmtId="0" fontId="5" fillId="0" borderId="80" xfId="0" applyFont="1" applyBorder="1" applyAlignment="1">
      <alignment vertical="center"/>
    </xf>
    <xf numFmtId="0" fontId="29" fillId="7" borderId="15" xfId="0" applyFont="1" applyFill="1" applyBorder="1" applyAlignment="1">
      <alignment horizontal="center" vertical="center"/>
    </xf>
    <xf numFmtId="0" fontId="29" fillId="7" borderId="19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5" fillId="0" borderId="70" xfId="0" applyFont="1" applyBorder="1" applyAlignment="1">
      <alignment horizontal="center" vertical="center" shrinkToFit="1"/>
    </xf>
    <xf numFmtId="0" fontId="5" fillId="0" borderId="39" xfId="0" applyFont="1" applyBorder="1" applyAlignment="1">
      <alignment horizontal="center" vertical="center"/>
    </xf>
    <xf numFmtId="0" fontId="5" fillId="0" borderId="9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29" fillId="0" borderId="94" xfId="0" applyFont="1" applyBorder="1" applyAlignment="1">
      <alignment horizontal="center" vertical="center"/>
    </xf>
    <xf numFmtId="0" fontId="29" fillId="0" borderId="71" xfId="0" applyFont="1" applyBorder="1" applyAlignment="1">
      <alignment horizontal="center" vertical="center"/>
    </xf>
    <xf numFmtId="0" fontId="29" fillId="0" borderId="7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 shrinkToFit="1"/>
    </xf>
    <xf numFmtId="0" fontId="29" fillId="0" borderId="85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29" fillId="0" borderId="75" xfId="0" applyFont="1" applyBorder="1" applyAlignment="1">
      <alignment horizontal="center" vertical="center"/>
    </xf>
    <xf numFmtId="0" fontId="29" fillId="0" borderId="86" xfId="0" applyFont="1" applyBorder="1" applyAlignment="1">
      <alignment horizontal="center" vertical="center"/>
    </xf>
    <xf numFmtId="0" fontId="29" fillId="0" borderId="85" xfId="0" applyFont="1" applyBorder="1" applyAlignment="1">
      <alignment horizontal="center" vertical="center"/>
    </xf>
    <xf numFmtId="20" fontId="5" fillId="0" borderId="8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20" fontId="5" fillId="0" borderId="6" xfId="0" applyNumberFormat="1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20" fontId="5" fillId="7" borderId="20" xfId="0" applyNumberFormat="1" applyFont="1" applyFill="1" applyBorder="1" applyAlignment="1">
      <alignment horizontal="right" vertical="center"/>
    </xf>
    <xf numFmtId="0" fontId="5" fillId="7" borderId="20" xfId="0" applyFont="1" applyFill="1" applyBorder="1" applyAlignment="1">
      <alignment horizontal="right" vertical="center"/>
    </xf>
    <xf numFmtId="0" fontId="5" fillId="7" borderId="25" xfId="0" applyFont="1" applyFill="1" applyBorder="1" applyAlignment="1">
      <alignment horizontal="right" vertical="center"/>
    </xf>
    <xf numFmtId="20" fontId="5" fillId="7" borderId="22" xfId="0" applyNumberFormat="1" applyFont="1" applyFill="1" applyBorder="1" applyAlignment="1">
      <alignment horizontal="left" vertical="center"/>
    </xf>
    <xf numFmtId="0" fontId="5" fillId="7" borderId="20" xfId="0" applyFont="1" applyFill="1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29" fillId="0" borderId="1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7" borderId="20" xfId="0" applyFont="1" applyFill="1" applyBorder="1" applyAlignment="1">
      <alignment horizontal="center" vertical="center"/>
    </xf>
    <xf numFmtId="20" fontId="5" fillId="0" borderId="16" xfId="0" applyNumberFormat="1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28" fillId="6" borderId="69" xfId="0" applyFont="1" applyFill="1" applyBorder="1" applyAlignment="1">
      <alignment horizontal="center" vertical="center"/>
    </xf>
    <xf numFmtId="0" fontId="28" fillId="5" borderId="69" xfId="0" applyFont="1" applyFill="1" applyBorder="1" applyAlignment="1">
      <alignment horizontal="center" vertical="center"/>
    </xf>
    <xf numFmtId="0" fontId="28" fillId="4" borderId="31" xfId="0" applyFont="1" applyFill="1" applyBorder="1" applyAlignment="1">
      <alignment horizontal="center" vertical="center"/>
    </xf>
    <xf numFmtId="0" fontId="28" fillId="4" borderId="28" xfId="0" applyFont="1" applyFill="1" applyBorder="1" applyAlignment="1">
      <alignment horizontal="center" vertical="center"/>
    </xf>
    <xf numFmtId="20" fontId="5" fillId="0" borderId="18" xfId="0" applyNumberFormat="1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7" borderId="21" xfId="0" applyFont="1" applyFill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</cellXfs>
  <cellStyles count="4">
    <cellStyle name="標準" xfId="0" builtinId="0"/>
    <cellStyle name="標準 2" xfId="1" xr:uid="{00000000-0005-0000-0000-000001000000}"/>
    <cellStyle name="標準 2 2" xfId="3" xr:uid="{922CB65C-7418-0243-8A12-53168B9F51CC}"/>
    <cellStyle name="標準 3" xfId="2" xr:uid="{CCB159F8-00AD-A94F-A2D8-55A563418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3</xdr:col>
      <xdr:colOff>0</xdr:colOff>
      <xdr:row>54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71DC797-58E3-504D-B322-67C3A5A98D31}"/>
            </a:ext>
          </a:extLst>
        </xdr:cNvPr>
        <xdr:cNvSpPr/>
      </xdr:nvSpPr>
      <xdr:spPr>
        <a:xfrm>
          <a:off x="647700" y="2209800"/>
          <a:ext cx="1117600" cy="2286000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会場設営</a:t>
          </a:r>
        </a:p>
      </xdr:txBody>
    </xdr:sp>
    <xdr:clientData/>
  </xdr:twoCellAnchor>
  <xdr:twoCellAnchor>
    <xdr:from>
      <xdr:col>3</xdr:col>
      <xdr:colOff>0</xdr:colOff>
      <xdr:row>74</xdr:row>
      <xdr:rowOff>8697</xdr:rowOff>
    </xdr:from>
    <xdr:to>
      <xdr:col>3</xdr:col>
      <xdr:colOff>1116201</xdr:colOff>
      <xdr:row>112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286BDD9-63B1-0F46-9292-337CECEDD092}"/>
            </a:ext>
          </a:extLst>
        </xdr:cNvPr>
        <xdr:cNvSpPr/>
      </xdr:nvSpPr>
      <xdr:spPr>
        <a:xfrm>
          <a:off x="1764632" y="6004434"/>
          <a:ext cx="1116201" cy="2531303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13:40〜16:50</a:t>
          </a: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受付開始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2835</xdr:colOff>
      <xdr:row>96</xdr:row>
      <xdr:rowOff>3341</xdr:rowOff>
    </xdr:from>
    <xdr:to>
      <xdr:col>3</xdr:col>
      <xdr:colOff>1</xdr:colOff>
      <xdr:row>138</xdr:row>
      <xdr:rowOff>3342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65091D3-541B-0644-8562-63BB817D662C}"/>
            </a:ext>
          </a:extLst>
        </xdr:cNvPr>
        <xdr:cNvSpPr/>
      </xdr:nvSpPr>
      <xdr:spPr>
        <a:xfrm>
          <a:off x="649380" y="7173068"/>
          <a:ext cx="1117076" cy="266700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15:30〜19:00</a:t>
          </a: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ポディウム</a:t>
          </a:r>
          <a:b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トレーニング</a:t>
          </a:r>
        </a:p>
      </xdr:txBody>
    </xdr:sp>
    <xdr:clientData/>
  </xdr:twoCellAnchor>
  <xdr:twoCellAnchor>
    <xdr:from>
      <xdr:col>3</xdr:col>
      <xdr:colOff>1570</xdr:colOff>
      <xdr:row>113</xdr:row>
      <xdr:rowOff>63500</xdr:rowOff>
    </xdr:from>
    <xdr:to>
      <xdr:col>4</xdr:col>
      <xdr:colOff>1571</xdr:colOff>
      <xdr:row>126</xdr:row>
      <xdr:rowOff>3341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4479F3A-E1C7-714D-88FC-691BA1DF8759}"/>
            </a:ext>
          </a:extLst>
        </xdr:cNvPr>
        <xdr:cNvSpPr/>
      </xdr:nvSpPr>
      <xdr:spPr>
        <a:xfrm>
          <a:off x="1768025" y="8312727"/>
          <a:ext cx="1119910" cy="76534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17:00〜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審判本部会議</a:t>
          </a:r>
        </a:p>
      </xdr:txBody>
    </xdr:sp>
    <xdr:clientData/>
  </xdr:twoCellAnchor>
  <xdr:twoCellAnchor>
    <xdr:from>
      <xdr:col>4</xdr:col>
      <xdr:colOff>2874</xdr:colOff>
      <xdr:row>24</xdr:row>
      <xdr:rowOff>6685</xdr:rowOff>
    </xdr:from>
    <xdr:to>
      <xdr:col>5</xdr:col>
      <xdr:colOff>1118809</xdr:colOff>
      <xdr:row>26</xdr:row>
      <xdr:rowOff>65516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9330187C-2328-2C4F-B67F-5D91372C6A94}"/>
            </a:ext>
          </a:extLst>
        </xdr:cNvPr>
        <xdr:cNvSpPr/>
      </xdr:nvSpPr>
      <xdr:spPr>
        <a:xfrm>
          <a:off x="2885572" y="2632360"/>
          <a:ext cx="2234745" cy="189862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9:30〜9:40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開始式</a:t>
          </a: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6</xdr:col>
      <xdr:colOff>0</xdr:colOff>
      <xdr:row>10</xdr:row>
      <xdr:rowOff>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9C368C1-6049-5F49-BCA4-E2D9CC57176D}"/>
            </a:ext>
          </a:extLst>
        </xdr:cNvPr>
        <xdr:cNvSpPr/>
      </xdr:nvSpPr>
      <xdr:spPr>
        <a:xfrm>
          <a:off x="2882900" y="1447800"/>
          <a:ext cx="2235200" cy="25400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8:00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開館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8</xdr:col>
      <xdr:colOff>0</xdr:colOff>
      <xdr:row>10</xdr:row>
      <xdr:rowOff>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85A38B1-2F53-7144-8A66-0D6F10BAA2CA}"/>
            </a:ext>
          </a:extLst>
        </xdr:cNvPr>
        <xdr:cNvSpPr/>
      </xdr:nvSpPr>
      <xdr:spPr>
        <a:xfrm>
          <a:off x="5118100" y="1447800"/>
          <a:ext cx="2235200" cy="25400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8:00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開館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6</xdr:col>
      <xdr:colOff>0</xdr:colOff>
      <xdr:row>20</xdr:row>
      <xdr:rowOff>64303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76EC6F1-7054-F646-99C1-166D89FB2052}"/>
            </a:ext>
          </a:extLst>
        </xdr:cNvPr>
        <xdr:cNvSpPr/>
      </xdr:nvSpPr>
      <xdr:spPr>
        <a:xfrm>
          <a:off x="2885633" y="2025570"/>
          <a:ext cx="2234557" cy="385822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8:45〜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審判会議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1118106</xdr:colOff>
      <xdr:row>90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1278DC1-C87A-1840-96E7-60FEDB0D5669}"/>
            </a:ext>
          </a:extLst>
        </xdr:cNvPr>
        <xdr:cNvSpPr/>
      </xdr:nvSpPr>
      <xdr:spPr>
        <a:xfrm>
          <a:off x="2881761" y="2772060"/>
          <a:ext cx="2236212" cy="3987209"/>
        </a:xfrm>
        <a:prstGeom prst="rect">
          <a:avLst/>
        </a:prstGeom>
        <a:solidFill>
          <a:schemeClr val="accent5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9:45〜15:00</a:t>
          </a:r>
          <a:b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個人競技 予選</a:t>
          </a:r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</a:p>
      </xdr:txBody>
    </xdr:sp>
    <xdr:clientData/>
  </xdr:twoCellAnchor>
  <xdr:twoCellAnchor>
    <xdr:from>
      <xdr:col>4</xdr:col>
      <xdr:colOff>0</xdr:colOff>
      <xdr:row>112</xdr:row>
      <xdr:rowOff>0</xdr:rowOff>
    </xdr:from>
    <xdr:to>
      <xdr:col>5</xdr:col>
      <xdr:colOff>1118106</xdr:colOff>
      <xdr:row>139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F5CEDB3-208B-C749-8714-199C22A9BBA7}"/>
            </a:ext>
          </a:extLst>
        </xdr:cNvPr>
        <xdr:cNvSpPr/>
      </xdr:nvSpPr>
      <xdr:spPr>
        <a:xfrm>
          <a:off x="2881761" y="8151628"/>
          <a:ext cx="2236212" cy="1708804"/>
        </a:xfrm>
        <a:prstGeom prst="rect">
          <a:avLst/>
        </a:prstGeom>
        <a:solidFill>
          <a:schemeClr val="accent6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16:50〜19:05</a:t>
          </a: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シンクロナイズド競技 予選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23</xdr:row>
      <xdr:rowOff>63500</xdr:rowOff>
    </xdr:from>
    <xdr:to>
      <xdr:col>8</xdr:col>
      <xdr:colOff>0</xdr:colOff>
      <xdr:row>35</xdr:row>
      <xdr:rowOff>63500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1E3FF9-E951-FA4D-9F08-27ECCEFB71BE}"/>
            </a:ext>
          </a:extLst>
        </xdr:cNvPr>
        <xdr:cNvSpPr/>
      </xdr:nvSpPr>
      <xdr:spPr>
        <a:xfrm>
          <a:off x="5126182" y="2597727"/>
          <a:ext cx="2239818" cy="762000"/>
        </a:xfrm>
        <a:prstGeom prst="rect">
          <a:avLst/>
        </a:prstGeom>
        <a:solidFill>
          <a:schemeClr val="accent5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9:30〜10:30</a:t>
          </a:r>
          <a:b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個人競技 予選</a:t>
          </a:r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2</a:t>
          </a:r>
        </a:p>
      </xdr:txBody>
    </xdr:sp>
    <xdr:clientData/>
  </xdr:twoCellAnchor>
  <xdr:twoCellAnchor>
    <xdr:from>
      <xdr:col>6</xdr:col>
      <xdr:colOff>3646</xdr:colOff>
      <xdr:row>75</xdr:row>
      <xdr:rowOff>63500</xdr:rowOff>
    </xdr:from>
    <xdr:to>
      <xdr:col>8</xdr:col>
      <xdr:colOff>0</xdr:colOff>
      <xdr:row>89</xdr:row>
      <xdr:rowOff>63500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C3960C1-2B5B-0349-9184-BC1C9773EC04}"/>
            </a:ext>
          </a:extLst>
        </xdr:cNvPr>
        <xdr:cNvSpPr/>
      </xdr:nvSpPr>
      <xdr:spPr>
        <a:xfrm>
          <a:off x="5129828" y="5899727"/>
          <a:ext cx="2236172" cy="889000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会場撤収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73</xdr:row>
      <xdr:rowOff>1</xdr:rowOff>
    </xdr:from>
    <xdr:to>
      <xdr:col>8</xdr:col>
      <xdr:colOff>0</xdr:colOff>
      <xdr:row>74</xdr:row>
      <xdr:rowOff>63500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8FC6B26-A18F-4940-AF6D-932FCD3E097F}"/>
            </a:ext>
          </a:extLst>
        </xdr:cNvPr>
        <xdr:cNvSpPr/>
      </xdr:nvSpPr>
      <xdr:spPr>
        <a:xfrm>
          <a:off x="5126182" y="5709228"/>
          <a:ext cx="2239818" cy="126999"/>
        </a:xfrm>
        <a:prstGeom prst="rect">
          <a:avLst/>
        </a:prstGeom>
        <a:solidFill>
          <a:schemeClr val="accent2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13:20〜</a:t>
          </a:r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個人メダルセレモニー・閉会式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402141</xdr:colOff>
      <xdr:row>1</xdr:row>
      <xdr:rowOff>98701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C721AA4-1444-BA42-98BB-D96A1569D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402141" cy="390801"/>
        </a:xfrm>
        <a:prstGeom prst="rect">
          <a:avLst/>
        </a:prstGeom>
        <a:ln w="19050">
          <a:noFill/>
        </a:ln>
      </xdr:spPr>
    </xdr:pic>
    <xdr:clientData/>
  </xdr:twoCellAnchor>
  <xdr:twoCellAnchor>
    <xdr:from>
      <xdr:col>4</xdr:col>
      <xdr:colOff>0</xdr:colOff>
      <xdr:row>93</xdr:row>
      <xdr:rowOff>62605</xdr:rowOff>
    </xdr:from>
    <xdr:to>
      <xdr:col>6</xdr:col>
      <xdr:colOff>506</xdr:colOff>
      <xdr:row>102</xdr:row>
      <xdr:rowOff>62605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03D08F3-FBE8-BD43-BB5A-87DA2C8EF4FB}"/>
            </a:ext>
          </a:extLst>
        </xdr:cNvPr>
        <xdr:cNvSpPr/>
      </xdr:nvSpPr>
      <xdr:spPr>
        <a:xfrm>
          <a:off x="2879859" y="6958168"/>
          <a:ext cx="2236422" cy="56345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15:15〜16:00</a:t>
          </a:r>
          <a:r>
            <a:rPr kumimoji="1" lang="ja-JP" altLang="en-US" sz="8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</a:t>
          </a:r>
          <a:endParaRPr kumimoji="1" lang="en-US" altLang="ja-JP" sz="8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8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シンクロナイズド競技 フリー練習</a:t>
          </a:r>
        </a:p>
      </xdr:txBody>
    </xdr:sp>
    <xdr:clientData/>
  </xdr:twoCellAnchor>
  <xdr:twoCellAnchor>
    <xdr:from>
      <xdr:col>6</xdr:col>
      <xdr:colOff>0</xdr:colOff>
      <xdr:row>45</xdr:row>
      <xdr:rowOff>63500</xdr:rowOff>
    </xdr:from>
    <xdr:to>
      <xdr:col>8</xdr:col>
      <xdr:colOff>0</xdr:colOff>
      <xdr:row>52</xdr:row>
      <xdr:rowOff>1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D4934909-F97F-DF41-AF88-633005469ED5}"/>
            </a:ext>
          </a:extLst>
        </xdr:cNvPr>
        <xdr:cNvSpPr/>
      </xdr:nvSpPr>
      <xdr:spPr>
        <a:xfrm>
          <a:off x="5126182" y="3994727"/>
          <a:ext cx="2239818" cy="381001"/>
        </a:xfrm>
        <a:prstGeom prst="rect">
          <a:avLst/>
        </a:prstGeom>
        <a:solidFill>
          <a:schemeClr val="accent6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kumimoji="1" lang="en-US" altLang="ja-JP" sz="8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11:20〜11:50</a:t>
          </a:r>
        </a:p>
        <a:p>
          <a:pPr algn="ctr"/>
          <a:r>
            <a:rPr kumimoji="1" lang="ja-JP" altLang="en-US" sz="8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シンクロナイズド競技 決勝</a:t>
          </a:r>
          <a:endParaRPr kumimoji="1" lang="en-US" altLang="ja-JP" sz="8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55</xdr:row>
      <xdr:rowOff>63500</xdr:rowOff>
    </xdr:from>
    <xdr:to>
      <xdr:col>7</xdr:col>
      <xdr:colOff>1116263</xdr:colOff>
      <xdr:row>59</xdr:row>
      <xdr:rowOff>63500</xdr:rowOff>
    </xdr:to>
    <xdr:sp macro="" textlink="">
      <xdr:nvSpPr>
        <xdr:cNvPr id="23" name="正方形/長方形 20">
          <a:extLst>
            <a:ext uri="{FF2B5EF4-FFF2-40B4-BE49-F238E27FC236}">
              <a16:creationId xmlns:a16="http://schemas.microsoft.com/office/drawing/2014/main" id="{FA953851-9995-2041-A566-D7C929034A30}"/>
            </a:ext>
          </a:extLst>
        </xdr:cNvPr>
        <xdr:cNvSpPr/>
      </xdr:nvSpPr>
      <xdr:spPr>
        <a:xfrm>
          <a:off x="5126182" y="4629727"/>
          <a:ext cx="2236172" cy="254000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kumimoji="1" lang="en-US" altLang="ja-JP" sz="6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12:10〜12:35</a:t>
          </a:r>
        </a:p>
        <a:p>
          <a:pPr algn="ctr"/>
          <a:r>
            <a:rPr kumimoji="1" lang="ja-JP" altLang="en-US" sz="6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個人決勝進出者 フリー練習</a:t>
          </a:r>
          <a:endParaRPr kumimoji="1" lang="en-US" altLang="ja-JP" sz="6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66</xdr:row>
      <xdr:rowOff>2509</xdr:rowOff>
    </xdr:from>
    <xdr:to>
      <xdr:col>7</xdr:col>
      <xdr:colOff>1116263</xdr:colOff>
      <xdr:row>72</xdr:row>
      <xdr:rowOff>63500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66F8E03-D34D-A34F-BED6-371E656D705A}"/>
            </a:ext>
          </a:extLst>
        </xdr:cNvPr>
        <xdr:cNvSpPr/>
      </xdr:nvSpPr>
      <xdr:spPr>
        <a:xfrm>
          <a:off x="5126182" y="5267236"/>
          <a:ext cx="2236172" cy="441991"/>
        </a:xfrm>
        <a:prstGeom prst="rect">
          <a:avLst/>
        </a:prstGeom>
        <a:solidFill>
          <a:schemeClr val="accent5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13:00〜13:35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個人競技 決勝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4</xdr:col>
      <xdr:colOff>0</xdr:colOff>
      <xdr:row>140</xdr:row>
      <xdr:rowOff>22321</xdr:rowOff>
    </xdr:from>
    <xdr:to>
      <xdr:col>6</xdr:col>
      <xdr:colOff>272</xdr:colOff>
      <xdr:row>156</xdr:row>
      <xdr:rowOff>1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59EC7D8-676F-A885-A96F-57C37324848A}"/>
            </a:ext>
          </a:extLst>
        </xdr:cNvPr>
        <xdr:cNvSpPr/>
      </xdr:nvSpPr>
      <xdr:spPr>
        <a:xfrm>
          <a:off x="2885300" y="10094533"/>
          <a:ext cx="2235940" cy="1007726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19:10〜20:30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個人競技予選</a:t>
          </a:r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2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進出者</a:t>
          </a:r>
          <a:b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シンクロナイズド競技決勝進出者</a:t>
          </a:r>
          <a:b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フリー練習</a:t>
          </a:r>
        </a:p>
      </xdr:txBody>
    </xdr:sp>
    <xdr:clientData/>
  </xdr:twoCellAnchor>
  <xdr:twoCellAnchor>
    <xdr:from>
      <xdr:col>6</xdr:col>
      <xdr:colOff>0</xdr:colOff>
      <xdr:row>51</xdr:row>
      <xdr:rowOff>57727</xdr:rowOff>
    </xdr:from>
    <xdr:to>
      <xdr:col>7</xdr:col>
      <xdr:colOff>1116263</xdr:colOff>
      <xdr:row>53</xdr:row>
      <xdr:rowOff>63500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A0B74D6-FFAE-DEE6-2A43-FFBF96B02369}"/>
            </a:ext>
          </a:extLst>
        </xdr:cNvPr>
        <xdr:cNvSpPr/>
      </xdr:nvSpPr>
      <xdr:spPr>
        <a:xfrm>
          <a:off x="5126182" y="4369954"/>
          <a:ext cx="2236172" cy="132773"/>
        </a:xfrm>
        <a:prstGeom prst="rect">
          <a:avLst/>
        </a:prstGeom>
        <a:solidFill>
          <a:schemeClr val="accent2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11:50〜</a:t>
          </a:r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シンクロ メダルセレモニー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4</xdr:col>
      <xdr:colOff>1337</xdr:colOff>
      <xdr:row>90</xdr:row>
      <xdr:rowOff>1</xdr:rowOff>
    </xdr:from>
    <xdr:to>
      <xdr:col>6</xdr:col>
      <xdr:colOff>0</xdr:colOff>
      <xdr:row>92</xdr:row>
      <xdr:rowOff>1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941BE571-24A2-0BAD-B270-FBC1ED025F95}"/>
            </a:ext>
          </a:extLst>
        </xdr:cNvPr>
        <xdr:cNvSpPr/>
      </xdr:nvSpPr>
      <xdr:spPr>
        <a:xfrm>
          <a:off x="2887701" y="6788728"/>
          <a:ext cx="2238481" cy="127000"/>
        </a:xfrm>
        <a:prstGeom prst="rect">
          <a:avLst/>
        </a:prstGeom>
        <a:solidFill>
          <a:schemeClr val="accent2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15:00〜</a:t>
          </a:r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団体メダルセレモニー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1</xdr:col>
      <xdr:colOff>496454</xdr:colOff>
      <xdr:row>137</xdr:row>
      <xdr:rowOff>63500</xdr:rowOff>
    </xdr:from>
    <xdr:to>
      <xdr:col>3</xdr:col>
      <xdr:colOff>1119908</xdr:colOff>
      <xdr:row>143</xdr:row>
      <xdr:rowOff>63499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FA847DB9-3AE0-4637-29B9-4F6E63BF2B44}"/>
            </a:ext>
          </a:extLst>
        </xdr:cNvPr>
        <xdr:cNvSpPr/>
      </xdr:nvSpPr>
      <xdr:spPr>
        <a:xfrm>
          <a:off x="646545" y="9836727"/>
          <a:ext cx="2239818" cy="380999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19:00〜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監督会議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722312</xdr:colOff>
      <xdr:row>4</xdr:row>
      <xdr:rowOff>71438</xdr:rowOff>
    </xdr:from>
    <xdr:to>
      <xdr:col>5</xdr:col>
      <xdr:colOff>2357438</xdr:colOff>
      <xdr:row>11</xdr:row>
      <xdr:rowOff>126379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05DB7FF-D7E1-0EAF-DBD8-A8983FC3E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0" y="1023938"/>
          <a:ext cx="5326063" cy="1666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9DA9-4ECE-8545-8A75-C90A28B7FB74}">
  <dimension ref="A1:G32"/>
  <sheetViews>
    <sheetView tabSelected="1" zoomScaleNormal="100" zoomScaleSheetLayoutView="117" workbookViewId="0">
      <selection activeCell="B12" sqref="B12"/>
    </sheetView>
  </sheetViews>
  <sheetFormatPr baseColWidth="10" defaultColWidth="23.5" defaultRowHeight="29"/>
  <cols>
    <col min="1" max="1" width="25" style="117" customWidth="1"/>
    <col min="2" max="2" width="111" style="117" bestFit="1" customWidth="1"/>
    <col min="3" max="16384" width="23.5" style="115"/>
  </cols>
  <sheetData>
    <row r="1" spans="1:2">
      <c r="A1" s="118" t="s">
        <v>121</v>
      </c>
      <c r="B1" s="118"/>
    </row>
    <row r="2" spans="1:2">
      <c r="A2" s="116"/>
    </row>
    <row r="3" spans="1:2">
      <c r="A3" s="117" t="s">
        <v>123</v>
      </c>
      <c r="B3" s="117" t="s">
        <v>124</v>
      </c>
    </row>
    <row r="4" spans="1:2">
      <c r="B4" s="117" t="s">
        <v>125</v>
      </c>
    </row>
    <row r="6" spans="1:2">
      <c r="A6" s="117" t="s">
        <v>126</v>
      </c>
      <c r="B6" s="117" t="s">
        <v>127</v>
      </c>
    </row>
    <row r="8" spans="1:2">
      <c r="A8" s="116"/>
      <c r="B8" s="116"/>
    </row>
    <row r="32" spans="7:7">
      <c r="G32" s="115" t="s">
        <v>122</v>
      </c>
    </row>
  </sheetData>
  <mergeCells count="1">
    <mergeCell ref="A1:B1"/>
  </mergeCells>
  <phoneticPr fontId="1"/>
  <pageMargins left="0.7" right="0.7" top="0.75" bottom="0.75" header="0.3" footer="0.3"/>
  <pageSetup paperSize="9" scale="63" fitToHeight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D2BC-94A5-7A49-9908-B325750077D6}">
  <sheetPr>
    <pageSetUpPr fitToPage="1"/>
  </sheetPr>
  <dimension ref="A1:P174"/>
  <sheetViews>
    <sheetView showGridLines="0" view="pageBreakPreview" zoomScale="160" zoomScaleNormal="156" zoomScaleSheetLayoutView="190" workbookViewId="0">
      <pane xSplit="2" topLeftCell="C1" activePane="topRight" state="frozen"/>
      <selection activeCell="R21" sqref="R21"/>
      <selection pane="topRight" activeCell="K71" sqref="K71"/>
    </sheetView>
  </sheetViews>
  <sheetFormatPr baseColWidth="10" defaultColWidth="8.83203125" defaultRowHeight="19"/>
  <cols>
    <col min="1" max="1" width="2" style="20" customWidth="1"/>
    <col min="2" max="2" width="6.5" style="20" customWidth="1"/>
    <col min="3" max="8" width="14.6640625" style="20" customWidth="1"/>
    <col min="9" max="16" width="8.83203125" style="21"/>
    <col min="17" max="17" width="2.33203125" style="21" customWidth="1"/>
    <col min="18" max="22" width="8.83203125" style="21"/>
    <col min="23" max="23" width="2.33203125" style="21" customWidth="1"/>
    <col min="24" max="28" width="8.83203125" style="21"/>
    <col min="29" max="29" width="2.33203125" style="21" customWidth="1"/>
    <col min="30" max="16384" width="8.83203125" style="21"/>
  </cols>
  <sheetData>
    <row r="1" spans="1:10" s="18" customFormat="1" ht="23">
      <c r="B1" s="129" t="s">
        <v>0</v>
      </c>
      <c r="C1" s="129"/>
      <c r="D1" s="129"/>
      <c r="E1" s="129"/>
      <c r="F1" s="129"/>
      <c r="G1" s="129"/>
      <c r="H1" s="129"/>
      <c r="I1" s="19"/>
      <c r="J1" s="19"/>
    </row>
    <row r="2" spans="1:10" ht="23">
      <c r="B2" s="130" t="s">
        <v>1</v>
      </c>
      <c r="C2" s="130"/>
      <c r="D2" s="130"/>
      <c r="E2" s="130"/>
      <c r="F2" s="130"/>
      <c r="G2" s="130"/>
      <c r="H2" s="130"/>
    </row>
    <row r="3" spans="1:10" ht="20" thickBot="1"/>
    <row r="4" spans="1:10">
      <c r="C4" s="22" t="s">
        <v>2</v>
      </c>
      <c r="D4" s="23" t="s">
        <v>3</v>
      </c>
      <c r="E4" s="22" t="s">
        <v>2</v>
      </c>
      <c r="F4" s="23" t="s">
        <v>4</v>
      </c>
      <c r="G4" s="24" t="s">
        <v>5</v>
      </c>
      <c r="H4" s="25" t="s">
        <v>6</v>
      </c>
    </row>
    <row r="5" spans="1:10" ht="13.5" customHeight="1" thickBot="1">
      <c r="B5" s="26"/>
      <c r="C5" s="131" t="s">
        <v>7</v>
      </c>
      <c r="D5" s="132"/>
      <c r="E5" s="131" t="s">
        <v>8</v>
      </c>
      <c r="F5" s="132"/>
      <c r="G5" s="131" t="s">
        <v>9</v>
      </c>
      <c r="H5" s="132"/>
    </row>
    <row r="6" spans="1:10" s="29" customFormat="1" ht="16" customHeight="1" thickBot="1">
      <c r="A6" s="27"/>
      <c r="B6" s="28"/>
      <c r="C6" s="123" t="s">
        <v>10</v>
      </c>
      <c r="D6" s="124"/>
      <c r="E6" s="123" t="s">
        <v>11</v>
      </c>
      <c r="F6" s="125"/>
      <c r="G6" s="124" t="s">
        <v>12</v>
      </c>
      <c r="H6" s="125"/>
    </row>
    <row r="7" spans="1:10" ht="5" customHeight="1">
      <c r="B7" s="126">
        <v>0.33333333333333331</v>
      </c>
      <c r="C7" s="30"/>
      <c r="D7" s="31"/>
      <c r="E7" s="30"/>
      <c r="F7" s="32"/>
      <c r="G7" s="33"/>
      <c r="H7" s="32"/>
    </row>
    <row r="8" spans="1:10" ht="5" customHeight="1">
      <c r="B8" s="120"/>
      <c r="C8" s="34"/>
      <c r="D8" s="35"/>
      <c r="E8" s="34"/>
      <c r="F8" s="36"/>
      <c r="G8" s="37"/>
      <c r="H8" s="36"/>
    </row>
    <row r="9" spans="1:10" ht="5" customHeight="1">
      <c r="B9" s="120"/>
      <c r="C9" s="34"/>
      <c r="D9" s="35"/>
      <c r="E9" s="34"/>
      <c r="F9" s="36"/>
      <c r="G9" s="37"/>
      <c r="H9" s="36"/>
    </row>
    <row r="10" spans="1:10" ht="5" customHeight="1">
      <c r="B10" s="120"/>
      <c r="C10" s="34"/>
      <c r="D10" s="35"/>
      <c r="E10" s="34"/>
      <c r="F10" s="36"/>
      <c r="G10" s="37"/>
      <c r="H10" s="36"/>
    </row>
    <row r="11" spans="1:10" ht="5" customHeight="1">
      <c r="B11" s="38"/>
      <c r="C11" s="34"/>
      <c r="D11" s="35"/>
      <c r="E11" s="34"/>
      <c r="F11" s="36"/>
      <c r="G11" s="37"/>
      <c r="H11" s="36"/>
    </row>
    <row r="12" spans="1:10" ht="5" customHeight="1">
      <c r="B12" s="38"/>
      <c r="C12" s="34"/>
      <c r="D12" s="35"/>
      <c r="E12" s="34"/>
      <c r="F12" s="36"/>
      <c r="G12" s="37"/>
      <c r="H12" s="36"/>
    </row>
    <row r="13" spans="1:10" ht="5" customHeight="1">
      <c r="B13" s="38"/>
      <c r="C13" s="34"/>
      <c r="D13" s="39"/>
      <c r="E13" s="34"/>
      <c r="F13" s="40"/>
      <c r="G13" s="37"/>
      <c r="H13" s="40"/>
    </row>
    <row r="14" spans="1:10" ht="5" customHeight="1">
      <c r="B14" s="38"/>
      <c r="C14" s="34"/>
      <c r="D14" s="39"/>
      <c r="E14" s="34"/>
      <c r="F14" s="40"/>
      <c r="G14" s="37"/>
      <c r="H14" s="40"/>
    </row>
    <row r="15" spans="1:10" ht="5" customHeight="1">
      <c r="B15" s="38"/>
      <c r="C15" s="34"/>
      <c r="D15" s="39"/>
      <c r="E15" s="34"/>
      <c r="F15" s="40"/>
      <c r="G15" s="37"/>
      <c r="H15" s="40"/>
    </row>
    <row r="16" spans="1:10" ht="5" customHeight="1">
      <c r="B16" s="38"/>
      <c r="C16" s="34"/>
      <c r="D16" s="39"/>
      <c r="E16" s="34"/>
      <c r="F16" s="40"/>
      <c r="G16" s="37"/>
      <c r="H16" s="40"/>
    </row>
    <row r="17" spans="2:8" ht="5" customHeight="1">
      <c r="B17" s="38"/>
      <c r="C17" s="34"/>
      <c r="D17" s="39"/>
      <c r="E17" s="34"/>
      <c r="F17" s="40"/>
      <c r="G17" s="37"/>
      <c r="H17" s="40"/>
    </row>
    <row r="18" spans="2:8" ht="5" customHeight="1" thickBot="1">
      <c r="B18" s="38"/>
      <c r="C18" s="41"/>
      <c r="D18" s="42"/>
      <c r="E18" s="41"/>
      <c r="F18" s="43"/>
      <c r="G18" s="44"/>
      <c r="H18" s="43"/>
    </row>
    <row r="19" spans="2:8" ht="5" customHeight="1">
      <c r="B19" s="127">
        <v>0.375</v>
      </c>
      <c r="C19" s="45"/>
      <c r="D19" s="46"/>
      <c r="E19" s="45"/>
      <c r="F19" s="47"/>
      <c r="G19" s="48"/>
      <c r="H19" s="47"/>
    </row>
    <row r="20" spans="2:8" ht="5" customHeight="1">
      <c r="B20" s="128"/>
      <c r="C20" s="34"/>
      <c r="D20" s="35"/>
      <c r="E20" s="34"/>
      <c r="F20" s="36"/>
      <c r="G20" s="37"/>
      <c r="H20" s="36"/>
    </row>
    <row r="21" spans="2:8" ht="5" customHeight="1">
      <c r="B21" s="128"/>
      <c r="C21" s="34"/>
      <c r="D21" s="35"/>
      <c r="E21" s="34"/>
      <c r="F21" s="36"/>
      <c r="G21" s="37"/>
      <c r="H21" s="36"/>
    </row>
    <row r="22" spans="2:8" ht="5" customHeight="1">
      <c r="B22" s="128"/>
      <c r="C22" s="34"/>
      <c r="D22" s="35"/>
      <c r="E22" s="34"/>
      <c r="F22" s="36"/>
      <c r="G22" s="37"/>
      <c r="H22" s="36"/>
    </row>
    <row r="23" spans="2:8" ht="5" customHeight="1">
      <c r="B23" s="38"/>
      <c r="C23" s="34"/>
      <c r="D23" s="35"/>
      <c r="E23" s="34"/>
      <c r="F23" s="36"/>
      <c r="G23" s="37"/>
      <c r="H23" s="36"/>
    </row>
    <row r="24" spans="2:8" ht="5" customHeight="1">
      <c r="B24" s="38"/>
      <c r="C24" s="34"/>
      <c r="D24" s="35"/>
      <c r="E24" s="34"/>
      <c r="F24" s="36"/>
      <c r="G24" s="37"/>
      <c r="H24" s="36"/>
    </row>
    <row r="25" spans="2:8" ht="5" customHeight="1">
      <c r="B25" s="38"/>
      <c r="C25" s="34"/>
      <c r="D25" s="39"/>
      <c r="E25" s="34"/>
      <c r="F25" s="40"/>
      <c r="G25" s="37"/>
      <c r="H25" s="40"/>
    </row>
    <row r="26" spans="2:8" ht="5" customHeight="1">
      <c r="B26" s="38"/>
      <c r="C26" s="34"/>
      <c r="D26" s="39"/>
      <c r="E26" s="34"/>
      <c r="F26" s="40"/>
      <c r="G26" s="37"/>
      <c r="H26" s="40"/>
    </row>
    <row r="27" spans="2:8" ht="5" customHeight="1">
      <c r="B27" s="38"/>
      <c r="C27" s="34"/>
      <c r="D27" s="39"/>
      <c r="E27" s="34"/>
      <c r="F27" s="40"/>
      <c r="G27" s="37"/>
      <c r="H27" s="40"/>
    </row>
    <row r="28" spans="2:8" ht="5" customHeight="1">
      <c r="B28" s="38"/>
      <c r="C28" s="34"/>
      <c r="D28" s="39"/>
      <c r="E28" s="34"/>
      <c r="F28" s="40"/>
      <c r="G28" s="37"/>
      <c r="H28" s="40"/>
    </row>
    <row r="29" spans="2:8" ht="5" customHeight="1">
      <c r="B29" s="38"/>
      <c r="C29" s="34"/>
      <c r="D29" s="39"/>
      <c r="E29" s="34"/>
      <c r="F29" s="40"/>
      <c r="G29" s="37"/>
      <c r="H29" s="40"/>
    </row>
    <row r="30" spans="2:8" ht="5" customHeight="1" thickBot="1">
      <c r="B30" s="49"/>
      <c r="C30" s="50"/>
      <c r="D30" s="51"/>
      <c r="E30" s="50"/>
      <c r="F30" s="52"/>
      <c r="G30" s="53"/>
      <c r="H30" s="52"/>
    </row>
    <row r="31" spans="2:8" ht="5" customHeight="1">
      <c r="B31" s="119">
        <v>0.41666666666666669</v>
      </c>
      <c r="C31" s="45"/>
      <c r="D31" s="46"/>
      <c r="E31" s="45"/>
      <c r="F31" s="47"/>
      <c r="G31" s="48"/>
      <c r="H31" s="47"/>
    </row>
    <row r="32" spans="2:8" ht="5" customHeight="1">
      <c r="B32" s="120"/>
      <c r="C32" s="34"/>
      <c r="D32" s="35"/>
      <c r="E32" s="34"/>
      <c r="F32" s="36"/>
      <c r="G32" s="37"/>
      <c r="H32" s="36"/>
    </row>
    <row r="33" spans="2:16" ht="5" customHeight="1">
      <c r="B33" s="120"/>
      <c r="C33" s="34"/>
      <c r="D33" s="35"/>
      <c r="E33" s="34"/>
      <c r="F33" s="36"/>
      <c r="G33" s="37"/>
      <c r="H33" s="36"/>
    </row>
    <row r="34" spans="2:16" ht="5" customHeight="1">
      <c r="B34" s="120"/>
      <c r="C34" s="34"/>
      <c r="D34" s="35"/>
      <c r="E34" s="34"/>
      <c r="F34" s="36"/>
      <c r="G34" s="37"/>
      <c r="H34" s="36"/>
    </row>
    <row r="35" spans="2:16" ht="5" customHeight="1">
      <c r="B35" s="38"/>
      <c r="C35" s="34"/>
      <c r="D35" s="35"/>
      <c r="E35" s="34"/>
      <c r="F35" s="36"/>
      <c r="G35" s="37"/>
      <c r="H35" s="36"/>
    </row>
    <row r="36" spans="2:16" ht="5" customHeight="1">
      <c r="B36" s="38"/>
      <c r="C36" s="34"/>
      <c r="D36" s="35"/>
      <c r="E36" s="34"/>
      <c r="F36" s="36"/>
      <c r="G36" s="37"/>
      <c r="H36" s="36"/>
    </row>
    <row r="37" spans="2:16" ht="5" customHeight="1">
      <c r="B37" s="38"/>
      <c r="C37" s="34"/>
      <c r="D37" s="39"/>
      <c r="E37" s="34"/>
      <c r="F37" s="40"/>
      <c r="G37" s="37"/>
      <c r="H37" s="40"/>
    </row>
    <row r="38" spans="2:16" ht="5" customHeight="1">
      <c r="B38" s="38"/>
      <c r="C38" s="34"/>
      <c r="D38" s="39"/>
      <c r="E38" s="34"/>
      <c r="F38" s="40"/>
      <c r="G38" s="37"/>
      <c r="H38" s="40"/>
    </row>
    <row r="39" spans="2:16" ht="5" customHeight="1">
      <c r="B39" s="38"/>
      <c r="C39" s="34"/>
      <c r="D39" s="39"/>
      <c r="E39" s="34"/>
      <c r="F39" s="40"/>
      <c r="G39" s="37"/>
      <c r="H39" s="40"/>
    </row>
    <row r="40" spans="2:16" ht="5" customHeight="1">
      <c r="B40" s="38"/>
      <c r="C40" s="34"/>
      <c r="D40" s="39"/>
      <c r="E40" s="34"/>
      <c r="F40" s="40"/>
      <c r="G40" s="37"/>
      <c r="H40" s="40"/>
    </row>
    <row r="41" spans="2:16" ht="5" customHeight="1">
      <c r="B41" s="38"/>
      <c r="C41" s="34"/>
      <c r="D41" s="39"/>
      <c r="E41" s="34"/>
      <c r="F41" s="40"/>
      <c r="G41" s="37"/>
      <c r="H41" s="40"/>
    </row>
    <row r="42" spans="2:16" ht="5" customHeight="1" thickBot="1">
      <c r="B42" s="49"/>
      <c r="C42" s="50"/>
      <c r="D42" s="51"/>
      <c r="E42" s="50"/>
      <c r="F42" s="52"/>
      <c r="G42" s="53"/>
      <c r="H42" s="52"/>
    </row>
    <row r="43" spans="2:16" ht="5" customHeight="1">
      <c r="B43" s="119">
        <v>0.45833333333333331</v>
      </c>
      <c r="C43" s="45"/>
      <c r="D43" s="46"/>
      <c r="E43" s="45"/>
      <c r="F43" s="47"/>
      <c r="G43" s="48"/>
      <c r="H43" s="47"/>
    </row>
    <row r="44" spans="2:16" ht="5" customHeight="1">
      <c r="B44" s="120"/>
      <c r="C44" s="34"/>
      <c r="D44" s="35"/>
      <c r="E44" s="34"/>
      <c r="F44" s="36"/>
      <c r="G44" s="37"/>
      <c r="H44" s="36"/>
    </row>
    <row r="45" spans="2:16" ht="5" customHeight="1">
      <c r="B45" s="120"/>
      <c r="C45" s="34"/>
      <c r="D45" s="35"/>
      <c r="E45" s="34"/>
      <c r="F45" s="36"/>
      <c r="G45" s="37"/>
      <c r="H45" s="88"/>
      <c r="I45" s="89"/>
      <c r="J45" s="89"/>
      <c r="K45" s="89"/>
      <c r="L45" s="89"/>
      <c r="M45" s="89"/>
      <c r="N45" s="89"/>
      <c r="O45" s="133"/>
      <c r="P45" s="133"/>
    </row>
    <row r="46" spans="2:16" ht="5" customHeight="1">
      <c r="B46" s="120"/>
      <c r="C46" s="34"/>
      <c r="D46" s="35"/>
      <c r="E46" s="34"/>
      <c r="F46" s="36"/>
      <c r="G46" s="37"/>
      <c r="H46" s="88"/>
      <c r="I46" s="89"/>
      <c r="J46" s="89"/>
      <c r="K46" s="89"/>
      <c r="L46" s="89"/>
      <c r="M46" s="89"/>
      <c r="N46" s="89"/>
      <c r="O46" s="133"/>
      <c r="P46" s="133"/>
    </row>
    <row r="47" spans="2:16" ht="5" customHeight="1">
      <c r="B47" s="38"/>
      <c r="C47" s="34"/>
      <c r="D47" s="35"/>
      <c r="E47" s="34"/>
      <c r="F47" s="36"/>
      <c r="G47" s="37"/>
      <c r="H47" s="36"/>
    </row>
    <row r="48" spans="2:16" ht="5" customHeight="1">
      <c r="B48" s="38"/>
      <c r="C48" s="34"/>
      <c r="D48" s="35"/>
      <c r="E48" s="34"/>
      <c r="F48" s="36"/>
      <c r="G48" s="37"/>
      <c r="H48" s="36"/>
    </row>
    <row r="49" spans="2:16" ht="5" customHeight="1">
      <c r="B49" s="38"/>
      <c r="C49" s="34"/>
      <c r="D49" s="39"/>
      <c r="E49" s="34"/>
      <c r="F49" s="40"/>
      <c r="G49" s="37"/>
      <c r="H49" s="40"/>
    </row>
    <row r="50" spans="2:16" ht="5" customHeight="1">
      <c r="B50" s="38"/>
      <c r="C50" s="34"/>
      <c r="D50" s="39"/>
      <c r="E50" s="34"/>
      <c r="F50" s="40"/>
      <c r="G50" s="37"/>
      <c r="H50" s="40"/>
    </row>
    <row r="51" spans="2:16" ht="5" customHeight="1">
      <c r="B51" s="38"/>
      <c r="C51" s="34"/>
      <c r="D51" s="39"/>
      <c r="E51" s="34"/>
      <c r="F51" s="40"/>
      <c r="G51" s="37"/>
      <c r="H51" s="40"/>
    </row>
    <row r="52" spans="2:16" ht="5" customHeight="1">
      <c r="B52" s="38"/>
      <c r="C52" s="34"/>
      <c r="D52" s="39"/>
      <c r="E52" s="34"/>
      <c r="F52" s="40"/>
      <c r="G52" s="37"/>
      <c r="H52" s="40"/>
      <c r="O52" s="133"/>
      <c r="P52" s="133"/>
    </row>
    <row r="53" spans="2:16" ht="5" customHeight="1">
      <c r="B53" s="38"/>
      <c r="C53" s="34"/>
      <c r="D53" s="39"/>
      <c r="E53" s="34"/>
      <c r="F53" s="40"/>
      <c r="G53" s="37"/>
      <c r="H53" s="40"/>
    </row>
    <row r="54" spans="2:16" ht="5" customHeight="1" thickBot="1">
      <c r="B54" s="49"/>
      <c r="C54" s="50"/>
      <c r="D54" s="51"/>
      <c r="E54" s="50"/>
      <c r="F54" s="52"/>
      <c r="G54" s="53"/>
      <c r="H54" s="52"/>
    </row>
    <row r="55" spans="2:16" ht="5" customHeight="1">
      <c r="B55" s="119">
        <v>0.5</v>
      </c>
      <c r="C55" s="45"/>
      <c r="D55" s="46"/>
      <c r="E55" s="45"/>
      <c r="F55" s="47"/>
      <c r="G55" s="48"/>
      <c r="H55" s="47"/>
    </row>
    <row r="56" spans="2:16" ht="5" customHeight="1">
      <c r="B56" s="120"/>
      <c r="C56" s="34"/>
      <c r="D56" s="35"/>
      <c r="E56" s="34"/>
      <c r="F56" s="36"/>
      <c r="G56" s="37"/>
      <c r="H56" s="36"/>
    </row>
    <row r="57" spans="2:16" ht="5" customHeight="1">
      <c r="B57" s="120"/>
      <c r="C57" s="34"/>
      <c r="D57" s="35"/>
      <c r="E57" s="34"/>
      <c r="F57" s="36"/>
      <c r="G57" s="37"/>
      <c r="H57" s="36"/>
    </row>
    <row r="58" spans="2:16" ht="5" customHeight="1">
      <c r="B58" s="120"/>
      <c r="C58" s="34"/>
      <c r="D58" s="35"/>
      <c r="E58" s="34"/>
      <c r="F58" s="36"/>
      <c r="G58" s="37"/>
      <c r="H58" s="36"/>
    </row>
    <row r="59" spans="2:16" ht="5" customHeight="1">
      <c r="B59" s="38"/>
      <c r="C59" s="34"/>
      <c r="D59" s="35"/>
      <c r="E59" s="34"/>
      <c r="F59" s="36"/>
      <c r="G59" s="37"/>
      <c r="H59" s="36"/>
    </row>
    <row r="60" spans="2:16" ht="5" customHeight="1">
      <c r="B60" s="38"/>
      <c r="C60" s="34"/>
      <c r="D60" s="35"/>
      <c r="E60" s="34"/>
      <c r="F60" s="36"/>
      <c r="G60" s="37"/>
      <c r="H60" s="36"/>
    </row>
    <row r="61" spans="2:16" ht="5" customHeight="1">
      <c r="B61" s="38"/>
      <c r="C61" s="34"/>
      <c r="D61" s="39"/>
      <c r="E61" s="34"/>
      <c r="F61" s="40"/>
      <c r="G61" s="37"/>
      <c r="H61" s="40"/>
    </row>
    <row r="62" spans="2:16" ht="5" customHeight="1">
      <c r="B62" s="38"/>
      <c r="C62" s="34"/>
      <c r="D62" s="39"/>
      <c r="E62" s="34"/>
      <c r="F62" s="40"/>
      <c r="G62" s="37"/>
      <c r="H62" s="40"/>
    </row>
    <row r="63" spans="2:16" ht="5" customHeight="1">
      <c r="B63" s="38"/>
      <c r="C63" s="34"/>
      <c r="D63" s="39"/>
      <c r="E63" s="34"/>
      <c r="F63" s="40"/>
      <c r="G63" s="37"/>
      <c r="H63" s="40"/>
    </row>
    <row r="64" spans="2:16" ht="5" customHeight="1">
      <c r="B64" s="38"/>
      <c r="C64" s="34"/>
      <c r="D64" s="39"/>
      <c r="E64" s="34"/>
      <c r="F64" s="40"/>
      <c r="G64" s="37"/>
      <c r="H64" s="40"/>
      <c r="O64" s="133"/>
      <c r="P64" s="133"/>
    </row>
    <row r="65" spans="2:12" ht="5" customHeight="1">
      <c r="B65" s="38"/>
      <c r="C65" s="34"/>
      <c r="D65" s="39"/>
      <c r="E65" s="34"/>
      <c r="F65" s="40"/>
      <c r="G65" s="37"/>
      <c r="H65" s="40"/>
    </row>
    <row r="66" spans="2:12" ht="5" customHeight="1" thickBot="1">
      <c r="B66" s="49"/>
      <c r="C66" s="50"/>
      <c r="D66" s="51"/>
      <c r="E66" s="50"/>
      <c r="F66" s="52"/>
      <c r="G66" s="53"/>
      <c r="H66" s="52"/>
    </row>
    <row r="67" spans="2:12" ht="5" customHeight="1">
      <c r="B67" s="119">
        <v>0.54166666666666663</v>
      </c>
      <c r="C67" s="45"/>
      <c r="D67" s="46"/>
      <c r="E67" s="45"/>
      <c r="F67" s="47"/>
      <c r="G67" s="48"/>
      <c r="H67" s="47"/>
    </row>
    <row r="68" spans="2:12" ht="5" customHeight="1">
      <c r="B68" s="120"/>
      <c r="C68" s="34"/>
      <c r="D68" s="35"/>
      <c r="E68" s="34"/>
      <c r="F68" s="36"/>
      <c r="G68" s="37"/>
      <c r="H68" s="36"/>
    </row>
    <row r="69" spans="2:12" ht="5" customHeight="1">
      <c r="B69" s="120"/>
      <c r="C69" s="34"/>
      <c r="D69" s="35"/>
      <c r="E69" s="34"/>
      <c r="F69" s="36"/>
      <c r="G69" s="37"/>
      <c r="H69" s="36"/>
    </row>
    <row r="70" spans="2:12" ht="5" customHeight="1">
      <c r="B70" s="120"/>
      <c r="C70" s="34"/>
      <c r="D70" s="35"/>
      <c r="E70" s="34"/>
      <c r="F70" s="36"/>
      <c r="G70" s="37"/>
      <c r="H70" s="36"/>
    </row>
    <row r="71" spans="2:12" ht="5" customHeight="1">
      <c r="B71" s="38"/>
      <c r="C71" s="34"/>
      <c r="D71" s="35"/>
      <c r="E71" s="34"/>
      <c r="F71" s="36"/>
      <c r="G71" s="37"/>
      <c r="H71" s="36"/>
    </row>
    <row r="72" spans="2:12" ht="5" customHeight="1">
      <c r="B72" s="38"/>
      <c r="C72" s="34"/>
      <c r="D72" s="35"/>
      <c r="E72" s="34"/>
      <c r="F72" s="36"/>
      <c r="G72" s="37"/>
      <c r="H72" s="36"/>
    </row>
    <row r="73" spans="2:12" ht="5" customHeight="1">
      <c r="B73" s="38"/>
      <c r="C73" s="34"/>
      <c r="D73" s="39"/>
      <c r="E73" s="34"/>
      <c r="F73" s="40"/>
      <c r="G73" s="37"/>
      <c r="H73" s="40"/>
    </row>
    <row r="74" spans="2:12" ht="5" customHeight="1">
      <c r="B74" s="38"/>
      <c r="C74" s="34"/>
      <c r="D74" s="39"/>
      <c r="E74" s="34"/>
      <c r="F74" s="40"/>
      <c r="G74" s="37"/>
      <c r="H74" s="40"/>
    </row>
    <row r="75" spans="2:12" ht="5" customHeight="1">
      <c r="B75" s="38"/>
      <c r="C75" s="34"/>
      <c r="D75" s="39"/>
      <c r="E75" s="34"/>
      <c r="F75" s="40"/>
      <c r="G75" s="37"/>
      <c r="H75" s="40"/>
    </row>
    <row r="76" spans="2:12" ht="5" customHeight="1">
      <c r="B76" s="38"/>
      <c r="C76" s="34"/>
      <c r="D76" s="39"/>
      <c r="E76" s="34"/>
      <c r="F76" s="40"/>
      <c r="G76" s="37"/>
      <c r="H76" s="40"/>
    </row>
    <row r="77" spans="2:12" ht="5" customHeight="1">
      <c r="B77" s="38"/>
      <c r="C77" s="34"/>
      <c r="D77" s="39"/>
      <c r="E77" s="34"/>
      <c r="F77" s="40"/>
      <c r="G77" s="37"/>
      <c r="H77" s="40"/>
    </row>
    <row r="78" spans="2:12" ht="5" customHeight="1" thickBot="1">
      <c r="B78" s="49"/>
      <c r="C78" s="50"/>
      <c r="D78" s="51"/>
      <c r="E78" s="50"/>
      <c r="F78" s="52"/>
      <c r="G78" s="53"/>
      <c r="H78" s="52"/>
    </row>
    <row r="79" spans="2:12" ht="5" customHeight="1">
      <c r="B79" s="119">
        <v>0.58333333333333337</v>
      </c>
      <c r="C79" s="45"/>
      <c r="D79" s="46"/>
      <c r="E79" s="45"/>
      <c r="F79" s="47"/>
      <c r="G79" s="48"/>
      <c r="H79" s="47"/>
    </row>
    <row r="80" spans="2:12" ht="5" customHeight="1">
      <c r="B80" s="120"/>
      <c r="C80" s="34"/>
      <c r="D80" s="35"/>
      <c r="E80" s="34"/>
      <c r="F80" s="36"/>
      <c r="G80" s="37"/>
      <c r="H80" s="36"/>
      <c r="L80" s="21" t="s">
        <v>118</v>
      </c>
    </row>
    <row r="81" spans="2:8" ht="5" customHeight="1">
      <c r="B81" s="120"/>
      <c r="C81" s="34"/>
      <c r="D81" s="35"/>
      <c r="E81" s="34"/>
      <c r="F81" s="36"/>
      <c r="G81" s="37"/>
      <c r="H81" s="36"/>
    </row>
    <row r="82" spans="2:8" ht="5" customHeight="1">
      <c r="B82" s="120"/>
      <c r="C82" s="34"/>
      <c r="D82" s="35"/>
      <c r="E82" s="34"/>
      <c r="F82" s="36"/>
      <c r="G82" s="37"/>
      <c r="H82" s="36"/>
    </row>
    <row r="83" spans="2:8" ht="5" customHeight="1">
      <c r="B83" s="38"/>
      <c r="C83" s="34"/>
      <c r="D83" s="35"/>
      <c r="E83" s="34"/>
      <c r="F83" s="36"/>
      <c r="G83" s="37"/>
      <c r="H83" s="36"/>
    </row>
    <row r="84" spans="2:8" ht="5" customHeight="1">
      <c r="B84" s="38"/>
      <c r="C84" s="34"/>
      <c r="D84" s="35"/>
      <c r="E84" s="34"/>
      <c r="F84" s="36"/>
      <c r="G84" s="37"/>
      <c r="H84" s="36"/>
    </row>
    <row r="85" spans="2:8" ht="5" customHeight="1">
      <c r="B85" s="38"/>
      <c r="C85" s="34"/>
      <c r="D85" s="39"/>
      <c r="E85" s="34"/>
      <c r="F85" s="40"/>
      <c r="G85" s="37"/>
      <c r="H85" s="40"/>
    </row>
    <row r="86" spans="2:8" ht="5" customHeight="1">
      <c r="B86" s="38"/>
      <c r="C86" s="34"/>
      <c r="D86" s="39"/>
      <c r="E86" s="34"/>
      <c r="F86" s="40"/>
      <c r="G86" s="37"/>
      <c r="H86" s="40"/>
    </row>
    <row r="87" spans="2:8" ht="5" customHeight="1">
      <c r="B87" s="38"/>
      <c r="C87" s="34"/>
      <c r="D87" s="39"/>
      <c r="E87" s="34"/>
      <c r="F87" s="40"/>
      <c r="G87" s="37"/>
      <c r="H87" s="40"/>
    </row>
    <row r="88" spans="2:8" ht="5" customHeight="1">
      <c r="B88" s="38"/>
      <c r="C88" s="34"/>
      <c r="D88" s="39"/>
      <c r="E88" s="34"/>
      <c r="F88" s="40"/>
      <c r="G88" s="37"/>
      <c r="H88" s="40"/>
    </row>
    <row r="89" spans="2:8" ht="5" customHeight="1">
      <c r="B89" s="38"/>
      <c r="C89" s="34"/>
      <c r="D89" s="39"/>
      <c r="E89" s="34"/>
      <c r="F89" s="40"/>
      <c r="G89" s="37"/>
      <c r="H89" s="40"/>
    </row>
    <row r="90" spans="2:8" ht="5" customHeight="1" thickBot="1">
      <c r="B90" s="49"/>
      <c r="C90" s="50"/>
      <c r="D90" s="51"/>
      <c r="E90" s="50"/>
      <c r="F90" s="52"/>
      <c r="G90" s="53"/>
      <c r="H90" s="52"/>
    </row>
    <row r="91" spans="2:8" ht="5" customHeight="1">
      <c r="B91" s="119">
        <v>0.625</v>
      </c>
      <c r="C91" s="45"/>
      <c r="D91" s="46"/>
      <c r="E91" s="45"/>
      <c r="F91" s="47"/>
      <c r="G91" s="48"/>
      <c r="H91" s="47"/>
    </row>
    <row r="92" spans="2:8" ht="5" customHeight="1">
      <c r="B92" s="120"/>
      <c r="C92" s="34"/>
      <c r="D92" s="35"/>
      <c r="E92" s="34"/>
      <c r="F92" s="36"/>
      <c r="G92" s="37"/>
      <c r="H92" s="36"/>
    </row>
    <row r="93" spans="2:8" ht="5" customHeight="1">
      <c r="B93" s="120"/>
      <c r="C93" s="34"/>
      <c r="D93" s="35"/>
      <c r="E93" s="34"/>
      <c r="F93" s="36"/>
      <c r="G93" s="37"/>
      <c r="H93" s="36"/>
    </row>
    <row r="94" spans="2:8" ht="5" customHeight="1">
      <c r="B94" s="120"/>
      <c r="C94" s="34"/>
      <c r="D94" s="35"/>
      <c r="E94" s="34"/>
      <c r="F94" s="36"/>
      <c r="G94" s="37"/>
      <c r="H94" s="36"/>
    </row>
    <row r="95" spans="2:8" ht="5" customHeight="1">
      <c r="B95" s="38"/>
      <c r="C95" s="34"/>
      <c r="D95" s="35"/>
      <c r="E95" s="34"/>
      <c r="F95" s="36"/>
      <c r="G95" s="37"/>
      <c r="H95" s="36"/>
    </row>
    <row r="96" spans="2:8" ht="5" customHeight="1">
      <c r="B96" s="38"/>
      <c r="C96" s="34"/>
      <c r="D96" s="35"/>
      <c r="E96" s="34"/>
      <c r="F96" s="36"/>
      <c r="G96" s="37"/>
      <c r="H96" s="36"/>
    </row>
    <row r="97" spans="2:8" ht="5" customHeight="1">
      <c r="B97" s="38"/>
      <c r="C97" s="34"/>
      <c r="D97" s="39"/>
      <c r="E97" s="34"/>
      <c r="F97" s="40"/>
      <c r="G97" s="37"/>
      <c r="H97" s="40"/>
    </row>
    <row r="98" spans="2:8" ht="5" customHeight="1">
      <c r="B98" s="38"/>
      <c r="C98" s="34"/>
      <c r="D98" s="39"/>
      <c r="E98" s="34"/>
      <c r="F98" s="40"/>
      <c r="G98" s="37"/>
      <c r="H98" s="40"/>
    </row>
    <row r="99" spans="2:8" ht="5" customHeight="1">
      <c r="B99" s="38"/>
      <c r="C99" s="34"/>
      <c r="D99" s="39"/>
      <c r="E99" s="34"/>
      <c r="F99" s="40"/>
      <c r="G99" s="37"/>
      <c r="H99" s="40"/>
    </row>
    <row r="100" spans="2:8" ht="5" customHeight="1">
      <c r="B100" s="38"/>
      <c r="C100" s="34"/>
      <c r="D100" s="39"/>
      <c r="E100" s="34"/>
      <c r="F100" s="40"/>
      <c r="G100" s="37"/>
      <c r="H100" s="40"/>
    </row>
    <row r="101" spans="2:8" ht="5" customHeight="1">
      <c r="B101" s="38"/>
      <c r="C101" s="34"/>
      <c r="D101" s="39"/>
      <c r="E101" s="34"/>
      <c r="F101" s="40"/>
      <c r="G101" s="37"/>
      <c r="H101" s="40"/>
    </row>
    <row r="102" spans="2:8" ht="5" customHeight="1" thickBot="1">
      <c r="B102" s="49"/>
      <c r="C102" s="50"/>
      <c r="D102" s="51"/>
      <c r="E102" s="50"/>
      <c r="F102" s="52"/>
      <c r="G102" s="53"/>
      <c r="H102" s="52"/>
    </row>
    <row r="103" spans="2:8" ht="5" customHeight="1">
      <c r="B103" s="119">
        <v>0.66666666666666663</v>
      </c>
      <c r="C103" s="45"/>
      <c r="D103" s="46"/>
      <c r="E103" s="45"/>
      <c r="F103" s="47"/>
      <c r="G103" s="48"/>
      <c r="H103" s="47"/>
    </row>
    <row r="104" spans="2:8" ht="5" customHeight="1">
      <c r="B104" s="120"/>
      <c r="C104" s="34"/>
      <c r="D104" s="35"/>
      <c r="E104" s="34"/>
      <c r="F104" s="36"/>
      <c r="G104" s="37"/>
      <c r="H104" s="36"/>
    </row>
    <row r="105" spans="2:8" ht="5" customHeight="1">
      <c r="B105" s="120"/>
      <c r="C105" s="34"/>
      <c r="D105" s="35"/>
      <c r="E105" s="34"/>
      <c r="F105" s="36"/>
      <c r="G105" s="37"/>
      <c r="H105" s="36"/>
    </row>
    <row r="106" spans="2:8" ht="5" customHeight="1">
      <c r="B106" s="120"/>
      <c r="C106" s="34"/>
      <c r="D106" s="35"/>
      <c r="E106" s="34"/>
      <c r="F106" s="36"/>
      <c r="G106" s="37"/>
      <c r="H106" s="36"/>
    </row>
    <row r="107" spans="2:8" ht="5" customHeight="1">
      <c r="B107" s="38"/>
      <c r="C107" s="34"/>
      <c r="D107" s="35"/>
      <c r="E107" s="34"/>
      <c r="F107" s="36"/>
      <c r="G107" s="37"/>
      <c r="H107" s="36"/>
    </row>
    <row r="108" spans="2:8" ht="5" customHeight="1">
      <c r="B108" s="38"/>
      <c r="C108" s="34"/>
      <c r="D108" s="35"/>
      <c r="E108" s="34"/>
      <c r="F108" s="36"/>
      <c r="G108" s="37"/>
      <c r="H108" s="36"/>
    </row>
    <row r="109" spans="2:8" ht="5" customHeight="1">
      <c r="B109" s="38"/>
      <c r="C109" s="34"/>
      <c r="D109" s="39"/>
      <c r="E109" s="34"/>
      <c r="F109" s="40"/>
      <c r="G109" s="37"/>
      <c r="H109" s="40"/>
    </row>
    <row r="110" spans="2:8" ht="5" customHeight="1">
      <c r="B110" s="38"/>
      <c r="C110" s="34"/>
      <c r="D110" s="39"/>
      <c r="E110" s="34"/>
      <c r="F110" s="40"/>
      <c r="G110" s="37"/>
      <c r="H110" s="40"/>
    </row>
    <row r="111" spans="2:8" ht="5" customHeight="1">
      <c r="B111" s="38"/>
      <c r="C111" s="34"/>
      <c r="D111" s="39"/>
      <c r="E111" s="34"/>
      <c r="F111" s="40"/>
      <c r="G111" s="37"/>
      <c r="H111" s="40"/>
    </row>
    <row r="112" spans="2:8" ht="5" customHeight="1">
      <c r="B112" s="38"/>
      <c r="C112" s="34"/>
      <c r="D112" s="39"/>
      <c r="E112" s="34"/>
      <c r="F112" s="40"/>
      <c r="G112" s="37"/>
      <c r="H112" s="40"/>
    </row>
    <row r="113" spans="2:8" ht="5" customHeight="1">
      <c r="B113" s="38"/>
      <c r="C113" s="34"/>
      <c r="D113" s="39"/>
      <c r="E113" s="34"/>
      <c r="F113" s="40"/>
      <c r="G113" s="37"/>
      <c r="H113" s="40"/>
    </row>
    <row r="114" spans="2:8" ht="5" customHeight="1" thickBot="1">
      <c r="B114" s="49"/>
      <c r="C114" s="50"/>
      <c r="D114" s="51"/>
      <c r="E114" s="50"/>
      <c r="F114" s="52"/>
      <c r="G114" s="53"/>
      <c r="H114" s="52"/>
    </row>
    <row r="115" spans="2:8" ht="5" customHeight="1">
      <c r="B115" s="119">
        <v>0.70833333333333337</v>
      </c>
      <c r="C115" s="45"/>
      <c r="D115" s="46"/>
      <c r="E115" s="45"/>
      <c r="F115" s="47"/>
      <c r="G115" s="48"/>
      <c r="H115" s="47"/>
    </row>
    <row r="116" spans="2:8" ht="5" customHeight="1">
      <c r="B116" s="120"/>
      <c r="C116" s="34"/>
      <c r="D116" s="35"/>
      <c r="E116" s="34"/>
      <c r="F116" s="36"/>
      <c r="G116" s="37"/>
      <c r="H116" s="36"/>
    </row>
    <row r="117" spans="2:8" ht="5" customHeight="1">
      <c r="B117" s="120"/>
      <c r="C117" s="34"/>
      <c r="D117" s="35"/>
      <c r="E117" s="34"/>
      <c r="F117" s="36"/>
      <c r="G117" s="37"/>
      <c r="H117" s="36"/>
    </row>
    <row r="118" spans="2:8" ht="5" customHeight="1">
      <c r="B118" s="120"/>
      <c r="C118" s="34"/>
      <c r="D118" s="35"/>
      <c r="E118" s="34"/>
      <c r="F118" s="36"/>
      <c r="G118" s="37"/>
      <c r="H118" s="36"/>
    </row>
    <row r="119" spans="2:8" ht="5" customHeight="1">
      <c r="B119" s="38"/>
      <c r="C119" s="34"/>
      <c r="D119" s="35"/>
      <c r="E119" s="34"/>
      <c r="F119" s="36"/>
      <c r="G119" s="37"/>
      <c r="H119" s="36"/>
    </row>
    <row r="120" spans="2:8" ht="5" customHeight="1">
      <c r="B120" s="38"/>
      <c r="C120" s="34"/>
      <c r="D120" s="35"/>
      <c r="E120" s="34"/>
      <c r="F120" s="36"/>
      <c r="G120" s="37"/>
      <c r="H120" s="36"/>
    </row>
    <row r="121" spans="2:8" ht="5" customHeight="1">
      <c r="B121" s="38"/>
      <c r="C121" s="34"/>
      <c r="D121" s="39"/>
      <c r="E121" s="34"/>
      <c r="F121" s="40"/>
      <c r="G121" s="37"/>
      <c r="H121" s="40"/>
    </row>
    <row r="122" spans="2:8" ht="5" customHeight="1">
      <c r="B122" s="38"/>
      <c r="C122" s="34"/>
      <c r="D122" s="39"/>
      <c r="E122" s="34"/>
      <c r="F122" s="40"/>
      <c r="G122" s="37"/>
      <c r="H122" s="40"/>
    </row>
    <row r="123" spans="2:8" ht="5" customHeight="1">
      <c r="B123" s="38"/>
      <c r="C123" s="34"/>
      <c r="D123" s="39"/>
      <c r="E123" s="34"/>
      <c r="F123" s="40"/>
      <c r="G123" s="37"/>
      <c r="H123" s="40"/>
    </row>
    <row r="124" spans="2:8" ht="5" customHeight="1">
      <c r="B124" s="38"/>
      <c r="C124" s="34"/>
      <c r="D124" s="39"/>
      <c r="E124" s="34"/>
      <c r="F124" s="40"/>
      <c r="G124" s="37"/>
      <c r="H124" s="40"/>
    </row>
    <row r="125" spans="2:8" ht="5" customHeight="1">
      <c r="B125" s="38"/>
      <c r="C125" s="34"/>
      <c r="D125" s="39"/>
      <c r="E125" s="34"/>
      <c r="F125" s="40"/>
      <c r="G125" s="37"/>
      <c r="H125" s="40"/>
    </row>
    <row r="126" spans="2:8" ht="5" customHeight="1" thickBot="1">
      <c r="B126" s="49"/>
      <c r="C126" s="50"/>
      <c r="D126" s="51"/>
      <c r="E126" s="50"/>
      <c r="F126" s="52"/>
      <c r="G126" s="53"/>
      <c r="H126" s="52"/>
    </row>
    <row r="127" spans="2:8" ht="5" customHeight="1">
      <c r="B127" s="119">
        <v>0.75</v>
      </c>
      <c r="C127" s="45"/>
      <c r="D127" s="46"/>
      <c r="E127" s="45"/>
      <c r="F127" s="47"/>
      <c r="G127" s="48"/>
      <c r="H127" s="47"/>
    </row>
    <row r="128" spans="2:8" ht="5" customHeight="1">
      <c r="B128" s="120"/>
      <c r="C128" s="34"/>
      <c r="D128" s="35"/>
      <c r="E128" s="34"/>
      <c r="F128" s="36"/>
      <c r="G128" s="37"/>
      <c r="H128" s="36"/>
    </row>
    <row r="129" spans="2:8" ht="5" customHeight="1">
      <c r="B129" s="120"/>
      <c r="C129" s="34"/>
      <c r="D129" s="35"/>
      <c r="E129" s="34"/>
      <c r="F129" s="36"/>
      <c r="G129" s="37"/>
      <c r="H129" s="36"/>
    </row>
    <row r="130" spans="2:8" ht="5" customHeight="1">
      <c r="B130" s="120"/>
      <c r="C130" s="34"/>
      <c r="D130" s="35"/>
      <c r="E130" s="34"/>
      <c r="F130" s="36"/>
      <c r="G130" s="37"/>
      <c r="H130" s="36"/>
    </row>
    <row r="131" spans="2:8" ht="5" customHeight="1">
      <c r="B131" s="38"/>
      <c r="C131" s="34"/>
      <c r="D131" s="35"/>
      <c r="E131" s="34"/>
      <c r="F131" s="36"/>
      <c r="G131" s="37"/>
      <c r="H131" s="36"/>
    </row>
    <row r="132" spans="2:8" ht="5" customHeight="1">
      <c r="B132" s="38"/>
      <c r="C132" s="34"/>
      <c r="D132" s="35"/>
      <c r="E132" s="34"/>
      <c r="F132" s="36"/>
      <c r="G132" s="37"/>
      <c r="H132" s="36"/>
    </row>
    <row r="133" spans="2:8" ht="5" customHeight="1">
      <c r="B133" s="38"/>
      <c r="C133" s="34"/>
      <c r="D133" s="39"/>
      <c r="E133" s="34"/>
      <c r="F133" s="40"/>
      <c r="G133" s="37"/>
      <c r="H133" s="40"/>
    </row>
    <row r="134" spans="2:8" ht="5" customHeight="1">
      <c r="B134" s="38"/>
      <c r="C134" s="34"/>
      <c r="D134" s="39"/>
      <c r="E134" s="34"/>
      <c r="F134" s="40"/>
      <c r="G134" s="37"/>
      <c r="H134" s="40"/>
    </row>
    <row r="135" spans="2:8" ht="5" customHeight="1">
      <c r="B135" s="38"/>
      <c r="C135" s="34"/>
      <c r="D135" s="39"/>
      <c r="E135" s="34"/>
      <c r="F135" s="40"/>
      <c r="G135" s="37"/>
      <c r="H135" s="40"/>
    </row>
    <row r="136" spans="2:8" ht="5" customHeight="1">
      <c r="B136" s="38"/>
      <c r="C136" s="34"/>
      <c r="D136" s="39"/>
      <c r="E136" s="34"/>
      <c r="F136" s="40"/>
      <c r="G136" s="37"/>
      <c r="H136" s="40"/>
    </row>
    <row r="137" spans="2:8" ht="5" customHeight="1">
      <c r="B137" s="38"/>
      <c r="C137" s="34"/>
      <c r="D137" s="39"/>
      <c r="E137" s="34"/>
      <c r="F137" s="40"/>
      <c r="G137" s="37"/>
      <c r="H137" s="40"/>
    </row>
    <row r="138" spans="2:8" ht="5" customHeight="1" thickBot="1">
      <c r="B138" s="49"/>
      <c r="C138" s="50"/>
      <c r="D138" s="51"/>
      <c r="E138" s="50"/>
      <c r="F138" s="52"/>
      <c r="G138" s="53"/>
      <c r="H138" s="52"/>
    </row>
    <row r="139" spans="2:8" ht="5" customHeight="1">
      <c r="B139" s="119">
        <v>0.79166666666666663</v>
      </c>
      <c r="C139" s="45"/>
      <c r="D139" s="46"/>
      <c r="E139" s="45"/>
      <c r="F139" s="47"/>
      <c r="G139" s="48"/>
      <c r="H139" s="47"/>
    </row>
    <row r="140" spans="2:8" ht="5" customHeight="1">
      <c r="B140" s="120"/>
      <c r="C140" s="34"/>
      <c r="D140" s="35"/>
      <c r="E140" s="34"/>
      <c r="F140" s="36"/>
      <c r="G140" s="37"/>
      <c r="H140" s="36"/>
    </row>
    <row r="141" spans="2:8" ht="5" customHeight="1">
      <c r="B141" s="120"/>
      <c r="C141" s="34"/>
      <c r="D141" s="35"/>
      <c r="E141" s="34"/>
      <c r="F141" s="36"/>
      <c r="G141" s="37"/>
      <c r="H141" s="36"/>
    </row>
    <row r="142" spans="2:8" ht="5" customHeight="1">
      <c r="B142" s="120"/>
      <c r="C142" s="34"/>
      <c r="D142" s="35"/>
      <c r="E142" s="34"/>
      <c r="F142" s="36"/>
      <c r="G142" s="37"/>
      <c r="H142" s="36"/>
    </row>
    <row r="143" spans="2:8" ht="5" customHeight="1">
      <c r="B143" s="38"/>
      <c r="C143" s="34"/>
      <c r="D143" s="35"/>
      <c r="E143" s="34"/>
      <c r="F143" s="36"/>
      <c r="G143" s="37"/>
      <c r="H143" s="36"/>
    </row>
    <row r="144" spans="2:8" ht="5" customHeight="1">
      <c r="B144" s="38"/>
      <c r="C144" s="34"/>
      <c r="D144" s="35"/>
      <c r="E144" s="34"/>
      <c r="F144" s="36"/>
      <c r="G144" s="37"/>
      <c r="H144" s="36"/>
    </row>
    <row r="145" spans="2:8" ht="5" customHeight="1">
      <c r="B145" s="38"/>
      <c r="C145" s="34"/>
      <c r="D145" s="39"/>
      <c r="E145" s="34"/>
      <c r="F145" s="40"/>
      <c r="G145" s="37"/>
      <c r="H145" s="40"/>
    </row>
    <row r="146" spans="2:8" ht="5" customHeight="1">
      <c r="B146" s="38"/>
      <c r="C146" s="34"/>
      <c r="D146" s="39"/>
      <c r="E146" s="34"/>
      <c r="F146" s="40"/>
      <c r="G146" s="37"/>
      <c r="H146" s="40"/>
    </row>
    <row r="147" spans="2:8" ht="5" customHeight="1">
      <c r="B147" s="38"/>
      <c r="C147" s="34"/>
      <c r="D147" s="39"/>
      <c r="E147" s="34"/>
      <c r="F147" s="40"/>
      <c r="G147" s="37"/>
      <c r="H147" s="40"/>
    </row>
    <row r="148" spans="2:8" ht="5" customHeight="1">
      <c r="B148" s="38"/>
      <c r="C148" s="34"/>
      <c r="D148" s="39"/>
      <c r="E148" s="34"/>
      <c r="F148" s="40"/>
      <c r="G148" s="37"/>
      <c r="H148" s="40"/>
    </row>
    <row r="149" spans="2:8" ht="5" customHeight="1">
      <c r="B149" s="38"/>
      <c r="C149" s="34"/>
      <c r="D149" s="39"/>
      <c r="E149" s="34"/>
      <c r="F149" s="40"/>
      <c r="G149" s="37"/>
      <c r="H149" s="40"/>
    </row>
    <row r="150" spans="2:8" ht="5" customHeight="1" thickBot="1">
      <c r="B150" s="49"/>
      <c r="C150" s="50"/>
      <c r="D150" s="51"/>
      <c r="E150" s="50"/>
      <c r="F150" s="52"/>
      <c r="G150" s="53"/>
      <c r="H150" s="52"/>
    </row>
    <row r="151" spans="2:8" ht="5" customHeight="1">
      <c r="B151" s="119">
        <v>0.83333333333333337</v>
      </c>
      <c r="C151" s="45"/>
      <c r="D151" s="46"/>
      <c r="E151" s="45"/>
      <c r="F151" s="47"/>
      <c r="G151" s="48"/>
      <c r="H151" s="47"/>
    </row>
    <row r="152" spans="2:8" ht="5" customHeight="1">
      <c r="B152" s="120"/>
      <c r="C152" s="34"/>
      <c r="D152" s="35"/>
      <c r="E152" s="34"/>
      <c r="F152" s="36"/>
      <c r="G152" s="37"/>
      <c r="H152" s="36"/>
    </row>
    <row r="153" spans="2:8" ht="5" customHeight="1">
      <c r="B153" s="120"/>
      <c r="C153" s="34"/>
      <c r="D153" s="35"/>
      <c r="E153" s="34"/>
      <c r="F153" s="36"/>
      <c r="G153" s="37"/>
      <c r="H153" s="36"/>
    </row>
    <row r="154" spans="2:8" ht="5" customHeight="1">
      <c r="B154" s="120"/>
      <c r="C154" s="34"/>
      <c r="D154" s="35"/>
      <c r="E154" s="34"/>
      <c r="F154" s="36"/>
      <c r="G154" s="37"/>
      <c r="H154" s="36"/>
    </row>
    <row r="155" spans="2:8" ht="5" customHeight="1">
      <c r="B155" s="38"/>
      <c r="C155" s="34"/>
      <c r="D155" s="35"/>
      <c r="E155" s="34"/>
      <c r="F155" s="36"/>
      <c r="G155" s="37"/>
      <c r="H155" s="36"/>
    </row>
    <row r="156" spans="2:8" ht="5" customHeight="1">
      <c r="B156" s="38"/>
      <c r="C156" s="34"/>
      <c r="D156" s="35"/>
      <c r="E156" s="34"/>
      <c r="F156" s="36"/>
      <c r="G156" s="37"/>
      <c r="H156" s="36"/>
    </row>
    <row r="157" spans="2:8" ht="5" customHeight="1">
      <c r="B157" s="38"/>
      <c r="C157" s="34"/>
      <c r="D157" s="39"/>
      <c r="E157" s="34"/>
      <c r="F157" s="40"/>
      <c r="G157" s="37"/>
      <c r="H157" s="40"/>
    </row>
    <row r="158" spans="2:8" ht="5" customHeight="1">
      <c r="B158" s="38"/>
      <c r="C158" s="34"/>
      <c r="D158" s="39"/>
      <c r="E158" s="34"/>
      <c r="F158" s="40"/>
      <c r="G158" s="37"/>
      <c r="H158" s="40"/>
    </row>
    <row r="159" spans="2:8" ht="5" customHeight="1">
      <c r="B159" s="38"/>
      <c r="C159" s="34"/>
      <c r="D159" s="39"/>
      <c r="E159" s="34"/>
      <c r="F159" s="40"/>
      <c r="G159" s="37"/>
      <c r="H159" s="40"/>
    </row>
    <row r="160" spans="2:8" ht="5" customHeight="1">
      <c r="B160" s="38"/>
      <c r="C160" s="34"/>
      <c r="D160" s="39"/>
      <c r="E160" s="34"/>
      <c r="F160" s="40"/>
      <c r="G160" s="37"/>
      <c r="H160" s="40"/>
    </row>
    <row r="161" spans="2:8" ht="5" customHeight="1">
      <c r="B161" s="38"/>
      <c r="C161" s="34"/>
      <c r="D161" s="39"/>
      <c r="E161" s="34"/>
      <c r="F161" s="40"/>
      <c r="G161" s="37"/>
      <c r="H161" s="40"/>
    </row>
    <row r="162" spans="2:8" ht="5" customHeight="1" thickBot="1">
      <c r="B162" s="49"/>
      <c r="C162" s="50"/>
      <c r="D162" s="51"/>
      <c r="E162" s="50"/>
      <c r="F162" s="52"/>
      <c r="G162" s="53"/>
      <c r="H162" s="52"/>
    </row>
    <row r="163" spans="2:8" ht="5" customHeight="1">
      <c r="B163" s="121">
        <v>0.875</v>
      </c>
      <c r="C163" s="54"/>
      <c r="D163" s="55"/>
      <c r="E163" s="54"/>
      <c r="F163" s="56"/>
      <c r="G163" s="57"/>
      <c r="H163" s="56"/>
    </row>
    <row r="164" spans="2:8" ht="5" customHeight="1">
      <c r="B164" s="122"/>
      <c r="C164" s="58"/>
      <c r="D164" s="59"/>
      <c r="E164" s="58"/>
      <c r="F164" s="60"/>
      <c r="G164" s="61"/>
      <c r="H164" s="60"/>
    </row>
    <row r="165" spans="2:8" ht="5" customHeight="1">
      <c r="B165" s="122"/>
      <c r="C165" s="58"/>
      <c r="D165" s="59"/>
      <c r="E165" s="58"/>
      <c r="F165" s="60"/>
      <c r="G165" s="61"/>
      <c r="H165" s="60"/>
    </row>
    <row r="166" spans="2:8" ht="5" customHeight="1">
      <c r="B166" s="122"/>
      <c r="C166" s="58"/>
      <c r="D166" s="59"/>
      <c r="E166" s="58"/>
      <c r="F166" s="60"/>
      <c r="G166" s="61"/>
      <c r="H166" s="60"/>
    </row>
    <row r="167" spans="2:8" ht="5" customHeight="1">
      <c r="B167" s="62"/>
      <c r="C167" s="58"/>
      <c r="D167" s="59"/>
      <c r="E167" s="58"/>
      <c r="F167" s="60"/>
      <c r="G167" s="61"/>
      <c r="H167" s="60"/>
    </row>
    <row r="168" spans="2:8" ht="5" customHeight="1">
      <c r="B168" s="62"/>
      <c r="C168" s="58"/>
      <c r="D168" s="59"/>
      <c r="E168" s="58"/>
      <c r="F168" s="60"/>
      <c r="G168" s="61"/>
      <c r="H168" s="60"/>
    </row>
    <row r="169" spans="2:8" ht="5" customHeight="1">
      <c r="B169" s="62"/>
      <c r="C169" s="58"/>
      <c r="D169" s="63"/>
      <c r="E169" s="58"/>
      <c r="F169" s="64"/>
      <c r="G169" s="61"/>
      <c r="H169" s="64"/>
    </row>
    <row r="170" spans="2:8" ht="5" customHeight="1">
      <c r="B170" s="62"/>
      <c r="C170" s="58"/>
      <c r="D170" s="63"/>
      <c r="E170" s="58"/>
      <c r="F170" s="64"/>
      <c r="G170" s="61"/>
      <c r="H170" s="64"/>
    </row>
    <row r="171" spans="2:8" ht="5" customHeight="1">
      <c r="B171" s="62"/>
      <c r="C171" s="58"/>
      <c r="D171" s="63"/>
      <c r="E171" s="58"/>
      <c r="F171" s="64"/>
      <c r="G171" s="61"/>
      <c r="H171" s="64"/>
    </row>
    <row r="172" spans="2:8" ht="5" customHeight="1">
      <c r="B172" s="62"/>
      <c r="C172" s="58"/>
      <c r="D172" s="63"/>
      <c r="E172" s="58"/>
      <c r="F172" s="64"/>
      <c r="G172" s="61"/>
      <c r="H172" s="64"/>
    </row>
    <row r="173" spans="2:8" ht="5" customHeight="1">
      <c r="B173" s="62"/>
      <c r="C173" s="58"/>
      <c r="D173" s="63"/>
      <c r="E173" s="58"/>
      <c r="F173" s="64"/>
      <c r="G173" s="61"/>
      <c r="H173" s="64"/>
    </row>
    <row r="174" spans="2:8" ht="5" customHeight="1" thickBot="1">
      <c r="B174" s="65"/>
      <c r="C174" s="66"/>
      <c r="D174" s="67"/>
      <c r="E174" s="66"/>
      <c r="F174" s="68"/>
      <c r="G174" s="69"/>
      <c r="H174" s="68"/>
    </row>
  </sheetData>
  <mergeCells count="26">
    <mergeCell ref="O45:P45"/>
    <mergeCell ref="O46:P46"/>
    <mergeCell ref="O52:P52"/>
    <mergeCell ref="O64:P64"/>
    <mergeCell ref="B67:B70"/>
    <mergeCell ref="B1:H1"/>
    <mergeCell ref="B2:H2"/>
    <mergeCell ref="C5:D5"/>
    <mergeCell ref="E5:F5"/>
    <mergeCell ref="G5:H5"/>
    <mergeCell ref="C6:D6"/>
    <mergeCell ref="E6:F6"/>
    <mergeCell ref="G6:H6"/>
    <mergeCell ref="B7:B10"/>
    <mergeCell ref="B19:B22"/>
    <mergeCell ref="B31:B34"/>
    <mergeCell ref="B43:B46"/>
    <mergeCell ref="B55:B58"/>
    <mergeCell ref="B151:B154"/>
    <mergeCell ref="B163:B166"/>
    <mergeCell ref="B79:B82"/>
    <mergeCell ref="B91:B94"/>
    <mergeCell ref="B103:B106"/>
    <mergeCell ref="B115:B118"/>
    <mergeCell ref="B127:B130"/>
    <mergeCell ref="B139:B142"/>
  </mergeCells>
  <phoneticPr fontId="1"/>
  <printOptions horizontalCentered="1" verticalCentered="1"/>
  <pageMargins left="0.25" right="0.25" top="0.75" bottom="0.75" header="0.3" footer="0.3"/>
  <pageSetup paperSize="9" scale="76" fitToWidth="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AO103"/>
  <sheetViews>
    <sheetView showGridLines="0" view="pageBreakPreview" topLeftCell="A39" zoomScale="206" zoomScaleNormal="150" zoomScaleSheetLayoutView="169" workbookViewId="0">
      <selection activeCell="R21" sqref="R21"/>
    </sheetView>
  </sheetViews>
  <sheetFormatPr baseColWidth="10" defaultColWidth="8.1640625" defaultRowHeight="17"/>
  <cols>
    <col min="1" max="2" width="3.33203125" style="99" customWidth="1"/>
    <col min="3" max="4" width="2.83203125" style="99" hidden="1" customWidth="1"/>
    <col min="5" max="5" width="3.33203125" style="99" hidden="1" customWidth="1"/>
    <col min="6" max="7" width="2.83203125" style="99" hidden="1" customWidth="1"/>
    <col min="8" max="9" width="3.33203125" style="99" customWidth="1"/>
    <col min="10" max="10" width="2.83203125" style="99" hidden="1" customWidth="1"/>
    <col min="11" max="11" width="2.83203125" style="98" hidden="1" customWidth="1"/>
    <col min="12" max="12" width="3.33203125" style="98" hidden="1" customWidth="1"/>
    <col min="13" max="13" width="2.83203125" style="98" hidden="1" customWidth="1"/>
    <col min="14" max="14" width="2.83203125" style="99" hidden="1" customWidth="1"/>
    <col min="15" max="16" width="3.33203125" style="99" customWidth="1"/>
    <col min="17" max="17" width="2.33203125" style="99" customWidth="1"/>
    <col min="18" max="19" width="3.83203125" style="99" customWidth="1"/>
    <col min="20" max="20" width="3.33203125" style="99" customWidth="1"/>
    <col min="21" max="22" width="3.83203125" style="99" customWidth="1"/>
    <col min="23" max="23" width="2.33203125" style="99" customWidth="1"/>
    <col min="24" max="25" width="3.83203125" style="99" customWidth="1"/>
    <col min="26" max="26" width="3.33203125" style="99" customWidth="1"/>
    <col min="27" max="28" width="3.83203125" style="99" customWidth="1"/>
    <col min="29" max="29" width="2.33203125" style="99" customWidth="1"/>
    <col min="30" max="31" width="3.83203125" style="99" customWidth="1"/>
    <col min="32" max="32" width="3.33203125" style="99" customWidth="1"/>
    <col min="33" max="34" width="3.83203125" style="99" customWidth="1"/>
    <col min="35" max="37" width="3.33203125" style="99" customWidth="1"/>
    <col min="38" max="231" width="8.1640625" style="99"/>
    <col min="232" max="240" width="5.6640625" style="99" customWidth="1"/>
    <col min="241" max="241" width="2" style="99" customWidth="1"/>
    <col min="242" max="242" width="5.6640625" style="99" customWidth="1"/>
    <col min="243" max="243" width="3.33203125" style="99" customWidth="1"/>
    <col min="244" max="244" width="5.1640625" style="99" customWidth="1"/>
    <col min="245" max="245" width="4.1640625" style="99" customWidth="1"/>
    <col min="246" max="487" width="8.1640625" style="99"/>
    <col min="488" max="496" width="5.6640625" style="99" customWidth="1"/>
    <col min="497" max="497" width="2" style="99" customWidth="1"/>
    <col min="498" max="498" width="5.6640625" style="99" customWidth="1"/>
    <col min="499" max="499" width="3.33203125" style="99" customWidth="1"/>
    <col min="500" max="500" width="5.1640625" style="99" customWidth="1"/>
    <col min="501" max="501" width="4.1640625" style="99" customWidth="1"/>
    <col min="502" max="743" width="8.1640625" style="99"/>
    <col min="744" max="752" width="5.6640625" style="99" customWidth="1"/>
    <col min="753" max="753" width="2" style="99" customWidth="1"/>
    <col min="754" max="754" width="5.6640625" style="99" customWidth="1"/>
    <col min="755" max="755" width="3.33203125" style="99" customWidth="1"/>
    <col min="756" max="756" width="5.1640625" style="99" customWidth="1"/>
    <col min="757" max="757" width="4.1640625" style="99" customWidth="1"/>
    <col min="758" max="999" width="8.1640625" style="99"/>
    <col min="1000" max="1008" width="5.6640625" style="99" customWidth="1"/>
    <col min="1009" max="1009" width="2" style="99" customWidth="1"/>
    <col min="1010" max="1010" width="5.6640625" style="99" customWidth="1"/>
    <col min="1011" max="1011" width="3.33203125" style="99" customWidth="1"/>
    <col min="1012" max="1012" width="5.1640625" style="99" customWidth="1"/>
    <col min="1013" max="1013" width="4.1640625" style="99" customWidth="1"/>
    <col min="1014" max="1255" width="8.1640625" style="99"/>
    <col min="1256" max="1264" width="5.6640625" style="99" customWidth="1"/>
    <col min="1265" max="1265" width="2" style="99" customWidth="1"/>
    <col min="1266" max="1266" width="5.6640625" style="99" customWidth="1"/>
    <col min="1267" max="1267" width="3.33203125" style="99" customWidth="1"/>
    <col min="1268" max="1268" width="5.1640625" style="99" customWidth="1"/>
    <col min="1269" max="1269" width="4.1640625" style="99" customWidth="1"/>
    <col min="1270" max="1511" width="8.1640625" style="99"/>
    <col min="1512" max="1520" width="5.6640625" style="99" customWidth="1"/>
    <col min="1521" max="1521" width="2" style="99" customWidth="1"/>
    <col min="1522" max="1522" width="5.6640625" style="99" customWidth="1"/>
    <col min="1523" max="1523" width="3.33203125" style="99" customWidth="1"/>
    <col min="1524" max="1524" width="5.1640625" style="99" customWidth="1"/>
    <col min="1525" max="1525" width="4.1640625" style="99" customWidth="1"/>
    <col min="1526" max="1767" width="8.1640625" style="99"/>
    <col min="1768" max="1776" width="5.6640625" style="99" customWidth="1"/>
    <col min="1777" max="1777" width="2" style="99" customWidth="1"/>
    <col min="1778" max="1778" width="5.6640625" style="99" customWidth="1"/>
    <col min="1779" max="1779" width="3.33203125" style="99" customWidth="1"/>
    <col min="1780" max="1780" width="5.1640625" style="99" customWidth="1"/>
    <col min="1781" max="1781" width="4.1640625" style="99" customWidth="1"/>
    <col min="1782" max="2023" width="8.1640625" style="99"/>
    <col min="2024" max="2032" width="5.6640625" style="99" customWidth="1"/>
    <col min="2033" max="2033" width="2" style="99" customWidth="1"/>
    <col min="2034" max="2034" width="5.6640625" style="99" customWidth="1"/>
    <col min="2035" max="2035" width="3.33203125" style="99" customWidth="1"/>
    <col min="2036" max="2036" width="5.1640625" style="99" customWidth="1"/>
    <col min="2037" max="2037" width="4.1640625" style="99" customWidth="1"/>
    <col min="2038" max="2279" width="8.1640625" style="99"/>
    <col min="2280" max="2288" width="5.6640625" style="99" customWidth="1"/>
    <col min="2289" max="2289" width="2" style="99" customWidth="1"/>
    <col min="2290" max="2290" width="5.6640625" style="99" customWidth="1"/>
    <col min="2291" max="2291" width="3.33203125" style="99" customWidth="1"/>
    <col min="2292" max="2292" width="5.1640625" style="99" customWidth="1"/>
    <col min="2293" max="2293" width="4.1640625" style="99" customWidth="1"/>
    <col min="2294" max="2535" width="8.1640625" style="99"/>
    <col min="2536" max="2544" width="5.6640625" style="99" customWidth="1"/>
    <col min="2545" max="2545" width="2" style="99" customWidth="1"/>
    <col min="2546" max="2546" width="5.6640625" style="99" customWidth="1"/>
    <col min="2547" max="2547" width="3.33203125" style="99" customWidth="1"/>
    <col min="2548" max="2548" width="5.1640625" style="99" customWidth="1"/>
    <col min="2549" max="2549" width="4.1640625" style="99" customWidth="1"/>
    <col min="2550" max="2791" width="8.1640625" style="99"/>
    <col min="2792" max="2800" width="5.6640625" style="99" customWidth="1"/>
    <col min="2801" max="2801" width="2" style="99" customWidth="1"/>
    <col min="2802" max="2802" width="5.6640625" style="99" customWidth="1"/>
    <col min="2803" max="2803" width="3.33203125" style="99" customWidth="1"/>
    <col min="2804" max="2804" width="5.1640625" style="99" customWidth="1"/>
    <col min="2805" max="2805" width="4.1640625" style="99" customWidth="1"/>
    <col min="2806" max="3047" width="8.1640625" style="99"/>
    <col min="3048" max="3056" width="5.6640625" style="99" customWidth="1"/>
    <col min="3057" max="3057" width="2" style="99" customWidth="1"/>
    <col min="3058" max="3058" width="5.6640625" style="99" customWidth="1"/>
    <col min="3059" max="3059" width="3.33203125" style="99" customWidth="1"/>
    <col min="3060" max="3060" width="5.1640625" style="99" customWidth="1"/>
    <col min="3061" max="3061" width="4.1640625" style="99" customWidth="1"/>
    <col min="3062" max="3303" width="8.1640625" style="99"/>
    <col min="3304" max="3312" width="5.6640625" style="99" customWidth="1"/>
    <col min="3313" max="3313" width="2" style="99" customWidth="1"/>
    <col min="3314" max="3314" width="5.6640625" style="99" customWidth="1"/>
    <col min="3315" max="3315" width="3.33203125" style="99" customWidth="1"/>
    <col min="3316" max="3316" width="5.1640625" style="99" customWidth="1"/>
    <col min="3317" max="3317" width="4.1640625" style="99" customWidth="1"/>
    <col min="3318" max="3559" width="8.1640625" style="99"/>
    <col min="3560" max="3568" width="5.6640625" style="99" customWidth="1"/>
    <col min="3569" max="3569" width="2" style="99" customWidth="1"/>
    <col min="3570" max="3570" width="5.6640625" style="99" customWidth="1"/>
    <col min="3571" max="3571" width="3.33203125" style="99" customWidth="1"/>
    <col min="3572" max="3572" width="5.1640625" style="99" customWidth="1"/>
    <col min="3573" max="3573" width="4.1640625" style="99" customWidth="1"/>
    <col min="3574" max="3815" width="8.1640625" style="99"/>
    <col min="3816" max="3824" width="5.6640625" style="99" customWidth="1"/>
    <col min="3825" max="3825" width="2" style="99" customWidth="1"/>
    <col min="3826" max="3826" width="5.6640625" style="99" customWidth="1"/>
    <col min="3827" max="3827" width="3.33203125" style="99" customWidth="1"/>
    <col min="3828" max="3828" width="5.1640625" style="99" customWidth="1"/>
    <col min="3829" max="3829" width="4.1640625" style="99" customWidth="1"/>
    <col min="3830" max="4071" width="8.1640625" style="99"/>
    <col min="4072" max="4080" width="5.6640625" style="99" customWidth="1"/>
    <col min="4081" max="4081" width="2" style="99" customWidth="1"/>
    <col min="4082" max="4082" width="5.6640625" style="99" customWidth="1"/>
    <col min="4083" max="4083" width="3.33203125" style="99" customWidth="1"/>
    <col min="4084" max="4084" width="5.1640625" style="99" customWidth="1"/>
    <col min="4085" max="4085" width="4.1640625" style="99" customWidth="1"/>
    <col min="4086" max="4327" width="8.1640625" style="99"/>
    <col min="4328" max="4336" width="5.6640625" style="99" customWidth="1"/>
    <col min="4337" max="4337" width="2" style="99" customWidth="1"/>
    <col min="4338" max="4338" width="5.6640625" style="99" customWidth="1"/>
    <col min="4339" max="4339" width="3.33203125" style="99" customWidth="1"/>
    <col min="4340" max="4340" width="5.1640625" style="99" customWidth="1"/>
    <col min="4341" max="4341" width="4.1640625" style="99" customWidth="1"/>
    <col min="4342" max="4583" width="8.1640625" style="99"/>
    <col min="4584" max="4592" width="5.6640625" style="99" customWidth="1"/>
    <col min="4593" max="4593" width="2" style="99" customWidth="1"/>
    <col min="4594" max="4594" width="5.6640625" style="99" customWidth="1"/>
    <col min="4595" max="4595" width="3.33203125" style="99" customWidth="1"/>
    <col min="4596" max="4596" width="5.1640625" style="99" customWidth="1"/>
    <col min="4597" max="4597" width="4.1640625" style="99" customWidth="1"/>
    <col min="4598" max="4839" width="8.1640625" style="99"/>
    <col min="4840" max="4848" width="5.6640625" style="99" customWidth="1"/>
    <col min="4849" max="4849" width="2" style="99" customWidth="1"/>
    <col min="4850" max="4850" width="5.6640625" style="99" customWidth="1"/>
    <col min="4851" max="4851" width="3.33203125" style="99" customWidth="1"/>
    <col min="4852" max="4852" width="5.1640625" style="99" customWidth="1"/>
    <col min="4853" max="4853" width="4.1640625" style="99" customWidth="1"/>
    <col min="4854" max="5095" width="8.1640625" style="99"/>
    <col min="5096" max="5104" width="5.6640625" style="99" customWidth="1"/>
    <col min="5105" max="5105" width="2" style="99" customWidth="1"/>
    <col min="5106" max="5106" width="5.6640625" style="99" customWidth="1"/>
    <col min="5107" max="5107" width="3.33203125" style="99" customWidth="1"/>
    <col min="5108" max="5108" width="5.1640625" style="99" customWidth="1"/>
    <col min="5109" max="5109" width="4.1640625" style="99" customWidth="1"/>
    <col min="5110" max="5351" width="8.1640625" style="99"/>
    <col min="5352" max="5360" width="5.6640625" style="99" customWidth="1"/>
    <col min="5361" max="5361" width="2" style="99" customWidth="1"/>
    <col min="5362" max="5362" width="5.6640625" style="99" customWidth="1"/>
    <col min="5363" max="5363" width="3.33203125" style="99" customWidth="1"/>
    <col min="5364" max="5364" width="5.1640625" style="99" customWidth="1"/>
    <col min="5365" max="5365" width="4.1640625" style="99" customWidth="1"/>
    <col min="5366" max="5607" width="8.1640625" style="99"/>
    <col min="5608" max="5616" width="5.6640625" style="99" customWidth="1"/>
    <col min="5617" max="5617" width="2" style="99" customWidth="1"/>
    <col min="5618" max="5618" width="5.6640625" style="99" customWidth="1"/>
    <col min="5619" max="5619" width="3.33203125" style="99" customWidth="1"/>
    <col min="5620" max="5620" width="5.1640625" style="99" customWidth="1"/>
    <col min="5621" max="5621" width="4.1640625" style="99" customWidth="1"/>
    <col min="5622" max="5863" width="8.1640625" style="99"/>
    <col min="5864" max="5872" width="5.6640625" style="99" customWidth="1"/>
    <col min="5873" max="5873" width="2" style="99" customWidth="1"/>
    <col min="5874" max="5874" width="5.6640625" style="99" customWidth="1"/>
    <col min="5875" max="5875" width="3.33203125" style="99" customWidth="1"/>
    <col min="5876" max="5876" width="5.1640625" style="99" customWidth="1"/>
    <col min="5877" max="5877" width="4.1640625" style="99" customWidth="1"/>
    <col min="5878" max="6119" width="8.1640625" style="99"/>
    <col min="6120" max="6128" width="5.6640625" style="99" customWidth="1"/>
    <col min="6129" max="6129" width="2" style="99" customWidth="1"/>
    <col min="6130" max="6130" width="5.6640625" style="99" customWidth="1"/>
    <col min="6131" max="6131" width="3.33203125" style="99" customWidth="1"/>
    <col min="6132" max="6132" width="5.1640625" style="99" customWidth="1"/>
    <col min="6133" max="6133" width="4.1640625" style="99" customWidth="1"/>
    <col min="6134" max="6375" width="8.1640625" style="99"/>
    <col min="6376" max="6384" width="5.6640625" style="99" customWidth="1"/>
    <col min="6385" max="6385" width="2" style="99" customWidth="1"/>
    <col min="6386" max="6386" width="5.6640625" style="99" customWidth="1"/>
    <col min="6387" max="6387" width="3.33203125" style="99" customWidth="1"/>
    <col min="6388" max="6388" width="5.1640625" style="99" customWidth="1"/>
    <col min="6389" max="6389" width="4.1640625" style="99" customWidth="1"/>
    <col min="6390" max="6631" width="8.1640625" style="99"/>
    <col min="6632" max="6640" width="5.6640625" style="99" customWidth="1"/>
    <col min="6641" max="6641" width="2" style="99" customWidth="1"/>
    <col min="6642" max="6642" width="5.6640625" style="99" customWidth="1"/>
    <col min="6643" max="6643" width="3.33203125" style="99" customWidth="1"/>
    <col min="6644" max="6644" width="5.1640625" style="99" customWidth="1"/>
    <col min="6645" max="6645" width="4.1640625" style="99" customWidth="1"/>
    <col min="6646" max="6887" width="8.1640625" style="99"/>
    <col min="6888" max="6896" width="5.6640625" style="99" customWidth="1"/>
    <col min="6897" max="6897" width="2" style="99" customWidth="1"/>
    <col min="6898" max="6898" width="5.6640625" style="99" customWidth="1"/>
    <col min="6899" max="6899" width="3.33203125" style="99" customWidth="1"/>
    <col min="6900" max="6900" width="5.1640625" style="99" customWidth="1"/>
    <col min="6901" max="6901" width="4.1640625" style="99" customWidth="1"/>
    <col min="6902" max="7143" width="8.1640625" style="99"/>
    <col min="7144" max="7152" width="5.6640625" style="99" customWidth="1"/>
    <col min="7153" max="7153" width="2" style="99" customWidth="1"/>
    <col min="7154" max="7154" width="5.6640625" style="99" customWidth="1"/>
    <col min="7155" max="7155" width="3.33203125" style="99" customWidth="1"/>
    <col min="7156" max="7156" width="5.1640625" style="99" customWidth="1"/>
    <col min="7157" max="7157" width="4.1640625" style="99" customWidth="1"/>
    <col min="7158" max="7399" width="8.1640625" style="99"/>
    <col min="7400" max="7408" width="5.6640625" style="99" customWidth="1"/>
    <col min="7409" max="7409" width="2" style="99" customWidth="1"/>
    <col min="7410" max="7410" width="5.6640625" style="99" customWidth="1"/>
    <col min="7411" max="7411" width="3.33203125" style="99" customWidth="1"/>
    <col min="7412" max="7412" width="5.1640625" style="99" customWidth="1"/>
    <col min="7413" max="7413" width="4.1640625" style="99" customWidth="1"/>
    <col min="7414" max="7655" width="8.1640625" style="99"/>
    <col min="7656" max="7664" width="5.6640625" style="99" customWidth="1"/>
    <col min="7665" max="7665" width="2" style="99" customWidth="1"/>
    <col min="7666" max="7666" width="5.6640625" style="99" customWidth="1"/>
    <col min="7667" max="7667" width="3.33203125" style="99" customWidth="1"/>
    <col min="7668" max="7668" width="5.1640625" style="99" customWidth="1"/>
    <col min="7669" max="7669" width="4.1640625" style="99" customWidth="1"/>
    <col min="7670" max="7911" width="8.1640625" style="99"/>
    <col min="7912" max="7920" width="5.6640625" style="99" customWidth="1"/>
    <col min="7921" max="7921" width="2" style="99" customWidth="1"/>
    <col min="7922" max="7922" width="5.6640625" style="99" customWidth="1"/>
    <col min="7923" max="7923" width="3.33203125" style="99" customWidth="1"/>
    <col min="7924" max="7924" width="5.1640625" style="99" customWidth="1"/>
    <col min="7925" max="7925" width="4.1640625" style="99" customWidth="1"/>
    <col min="7926" max="8167" width="8.1640625" style="99"/>
    <col min="8168" max="8176" width="5.6640625" style="99" customWidth="1"/>
    <col min="8177" max="8177" width="2" style="99" customWidth="1"/>
    <col min="8178" max="8178" width="5.6640625" style="99" customWidth="1"/>
    <col min="8179" max="8179" width="3.33203125" style="99" customWidth="1"/>
    <col min="8180" max="8180" width="5.1640625" style="99" customWidth="1"/>
    <col min="8181" max="8181" width="4.1640625" style="99" customWidth="1"/>
    <col min="8182" max="8423" width="8.1640625" style="99"/>
    <col min="8424" max="8432" width="5.6640625" style="99" customWidth="1"/>
    <col min="8433" max="8433" width="2" style="99" customWidth="1"/>
    <col min="8434" max="8434" width="5.6640625" style="99" customWidth="1"/>
    <col min="8435" max="8435" width="3.33203125" style="99" customWidth="1"/>
    <col min="8436" max="8436" width="5.1640625" style="99" customWidth="1"/>
    <col min="8437" max="8437" width="4.1640625" style="99" customWidth="1"/>
    <col min="8438" max="8679" width="8.1640625" style="99"/>
    <col min="8680" max="8688" width="5.6640625" style="99" customWidth="1"/>
    <col min="8689" max="8689" width="2" style="99" customWidth="1"/>
    <col min="8690" max="8690" width="5.6640625" style="99" customWidth="1"/>
    <col min="8691" max="8691" width="3.33203125" style="99" customWidth="1"/>
    <col min="8692" max="8692" width="5.1640625" style="99" customWidth="1"/>
    <col min="8693" max="8693" width="4.1640625" style="99" customWidth="1"/>
    <col min="8694" max="8935" width="8.1640625" style="99"/>
    <col min="8936" max="8944" width="5.6640625" style="99" customWidth="1"/>
    <col min="8945" max="8945" width="2" style="99" customWidth="1"/>
    <col min="8946" max="8946" width="5.6640625" style="99" customWidth="1"/>
    <col min="8947" max="8947" width="3.33203125" style="99" customWidth="1"/>
    <col min="8948" max="8948" width="5.1640625" style="99" customWidth="1"/>
    <col min="8949" max="8949" width="4.1640625" style="99" customWidth="1"/>
    <col min="8950" max="9191" width="8.1640625" style="99"/>
    <col min="9192" max="9200" width="5.6640625" style="99" customWidth="1"/>
    <col min="9201" max="9201" width="2" style="99" customWidth="1"/>
    <col min="9202" max="9202" width="5.6640625" style="99" customWidth="1"/>
    <col min="9203" max="9203" width="3.33203125" style="99" customWidth="1"/>
    <col min="9204" max="9204" width="5.1640625" style="99" customWidth="1"/>
    <col min="9205" max="9205" width="4.1640625" style="99" customWidth="1"/>
    <col min="9206" max="9447" width="8.1640625" style="99"/>
    <col min="9448" max="9456" width="5.6640625" style="99" customWidth="1"/>
    <col min="9457" max="9457" width="2" style="99" customWidth="1"/>
    <col min="9458" max="9458" width="5.6640625" style="99" customWidth="1"/>
    <col min="9459" max="9459" width="3.33203125" style="99" customWidth="1"/>
    <col min="9460" max="9460" width="5.1640625" style="99" customWidth="1"/>
    <col min="9461" max="9461" width="4.1640625" style="99" customWidth="1"/>
    <col min="9462" max="9703" width="8.1640625" style="99"/>
    <col min="9704" max="9712" width="5.6640625" style="99" customWidth="1"/>
    <col min="9713" max="9713" width="2" style="99" customWidth="1"/>
    <col min="9714" max="9714" width="5.6640625" style="99" customWidth="1"/>
    <col min="9715" max="9715" width="3.33203125" style="99" customWidth="1"/>
    <col min="9716" max="9716" width="5.1640625" style="99" customWidth="1"/>
    <col min="9717" max="9717" width="4.1640625" style="99" customWidth="1"/>
    <col min="9718" max="9959" width="8.1640625" style="99"/>
    <col min="9960" max="9968" width="5.6640625" style="99" customWidth="1"/>
    <col min="9969" max="9969" width="2" style="99" customWidth="1"/>
    <col min="9970" max="9970" width="5.6640625" style="99" customWidth="1"/>
    <col min="9971" max="9971" width="3.33203125" style="99" customWidth="1"/>
    <col min="9972" max="9972" width="5.1640625" style="99" customWidth="1"/>
    <col min="9973" max="9973" width="4.1640625" style="99" customWidth="1"/>
    <col min="9974" max="10215" width="8.1640625" style="99"/>
    <col min="10216" max="10224" width="5.6640625" style="99" customWidth="1"/>
    <col min="10225" max="10225" width="2" style="99" customWidth="1"/>
    <col min="10226" max="10226" width="5.6640625" style="99" customWidth="1"/>
    <col min="10227" max="10227" width="3.33203125" style="99" customWidth="1"/>
    <col min="10228" max="10228" width="5.1640625" style="99" customWidth="1"/>
    <col min="10229" max="10229" width="4.1640625" style="99" customWidth="1"/>
    <col min="10230" max="10471" width="8.1640625" style="99"/>
    <col min="10472" max="10480" width="5.6640625" style="99" customWidth="1"/>
    <col min="10481" max="10481" width="2" style="99" customWidth="1"/>
    <col min="10482" max="10482" width="5.6640625" style="99" customWidth="1"/>
    <col min="10483" max="10483" width="3.33203125" style="99" customWidth="1"/>
    <col min="10484" max="10484" width="5.1640625" style="99" customWidth="1"/>
    <col min="10485" max="10485" width="4.1640625" style="99" customWidth="1"/>
    <col min="10486" max="10727" width="8.1640625" style="99"/>
    <col min="10728" max="10736" width="5.6640625" style="99" customWidth="1"/>
    <col min="10737" max="10737" width="2" style="99" customWidth="1"/>
    <col min="10738" max="10738" width="5.6640625" style="99" customWidth="1"/>
    <col min="10739" max="10739" width="3.33203125" style="99" customWidth="1"/>
    <col min="10740" max="10740" width="5.1640625" style="99" customWidth="1"/>
    <col min="10741" max="10741" width="4.1640625" style="99" customWidth="1"/>
    <col min="10742" max="10983" width="8.1640625" style="99"/>
    <col min="10984" max="10992" width="5.6640625" style="99" customWidth="1"/>
    <col min="10993" max="10993" width="2" style="99" customWidth="1"/>
    <col min="10994" max="10994" width="5.6640625" style="99" customWidth="1"/>
    <col min="10995" max="10995" width="3.33203125" style="99" customWidth="1"/>
    <col min="10996" max="10996" width="5.1640625" style="99" customWidth="1"/>
    <col min="10997" max="10997" width="4.1640625" style="99" customWidth="1"/>
    <col min="10998" max="11239" width="8.1640625" style="99"/>
    <col min="11240" max="11248" width="5.6640625" style="99" customWidth="1"/>
    <col min="11249" max="11249" width="2" style="99" customWidth="1"/>
    <col min="11250" max="11250" width="5.6640625" style="99" customWidth="1"/>
    <col min="11251" max="11251" width="3.33203125" style="99" customWidth="1"/>
    <col min="11252" max="11252" width="5.1640625" style="99" customWidth="1"/>
    <col min="11253" max="11253" width="4.1640625" style="99" customWidth="1"/>
    <col min="11254" max="11495" width="8.1640625" style="99"/>
    <col min="11496" max="11504" width="5.6640625" style="99" customWidth="1"/>
    <col min="11505" max="11505" width="2" style="99" customWidth="1"/>
    <col min="11506" max="11506" width="5.6640625" style="99" customWidth="1"/>
    <col min="11507" max="11507" width="3.33203125" style="99" customWidth="1"/>
    <col min="11508" max="11508" width="5.1640625" style="99" customWidth="1"/>
    <col min="11509" max="11509" width="4.1640625" style="99" customWidth="1"/>
    <col min="11510" max="11751" width="8.1640625" style="99"/>
    <col min="11752" max="11760" width="5.6640625" style="99" customWidth="1"/>
    <col min="11761" max="11761" width="2" style="99" customWidth="1"/>
    <col min="11762" max="11762" width="5.6640625" style="99" customWidth="1"/>
    <col min="11763" max="11763" width="3.33203125" style="99" customWidth="1"/>
    <col min="11764" max="11764" width="5.1640625" style="99" customWidth="1"/>
    <col min="11765" max="11765" width="4.1640625" style="99" customWidth="1"/>
    <col min="11766" max="12007" width="8.1640625" style="99"/>
    <col min="12008" max="12016" width="5.6640625" style="99" customWidth="1"/>
    <col min="12017" max="12017" width="2" style="99" customWidth="1"/>
    <col min="12018" max="12018" width="5.6640625" style="99" customWidth="1"/>
    <col min="12019" max="12019" width="3.33203125" style="99" customWidth="1"/>
    <col min="12020" max="12020" width="5.1640625" style="99" customWidth="1"/>
    <col min="12021" max="12021" width="4.1640625" style="99" customWidth="1"/>
    <col min="12022" max="12263" width="8.1640625" style="99"/>
    <col min="12264" max="12272" width="5.6640625" style="99" customWidth="1"/>
    <col min="12273" max="12273" width="2" style="99" customWidth="1"/>
    <col min="12274" max="12274" width="5.6640625" style="99" customWidth="1"/>
    <col min="12275" max="12275" width="3.33203125" style="99" customWidth="1"/>
    <col min="12276" max="12276" width="5.1640625" style="99" customWidth="1"/>
    <col min="12277" max="12277" width="4.1640625" style="99" customWidth="1"/>
    <col min="12278" max="12519" width="8.1640625" style="99"/>
    <col min="12520" max="12528" width="5.6640625" style="99" customWidth="1"/>
    <col min="12529" max="12529" width="2" style="99" customWidth="1"/>
    <col min="12530" max="12530" width="5.6640625" style="99" customWidth="1"/>
    <col min="12531" max="12531" width="3.33203125" style="99" customWidth="1"/>
    <col min="12532" max="12532" width="5.1640625" style="99" customWidth="1"/>
    <col min="12533" max="12533" width="4.1640625" style="99" customWidth="1"/>
    <col min="12534" max="12775" width="8.1640625" style="99"/>
    <col min="12776" max="12784" width="5.6640625" style="99" customWidth="1"/>
    <col min="12785" max="12785" width="2" style="99" customWidth="1"/>
    <col min="12786" max="12786" width="5.6640625" style="99" customWidth="1"/>
    <col min="12787" max="12787" width="3.33203125" style="99" customWidth="1"/>
    <col min="12788" max="12788" width="5.1640625" style="99" customWidth="1"/>
    <col min="12789" max="12789" width="4.1640625" style="99" customWidth="1"/>
    <col min="12790" max="13031" width="8.1640625" style="99"/>
    <col min="13032" max="13040" width="5.6640625" style="99" customWidth="1"/>
    <col min="13041" max="13041" width="2" style="99" customWidth="1"/>
    <col min="13042" max="13042" width="5.6640625" style="99" customWidth="1"/>
    <col min="13043" max="13043" width="3.33203125" style="99" customWidth="1"/>
    <col min="13044" max="13044" width="5.1640625" style="99" customWidth="1"/>
    <col min="13045" max="13045" width="4.1640625" style="99" customWidth="1"/>
    <col min="13046" max="13287" width="8.1640625" style="99"/>
    <col min="13288" max="13296" width="5.6640625" style="99" customWidth="1"/>
    <col min="13297" max="13297" width="2" style="99" customWidth="1"/>
    <col min="13298" max="13298" width="5.6640625" style="99" customWidth="1"/>
    <col min="13299" max="13299" width="3.33203125" style="99" customWidth="1"/>
    <col min="13300" max="13300" width="5.1640625" style="99" customWidth="1"/>
    <col min="13301" max="13301" width="4.1640625" style="99" customWidth="1"/>
    <col min="13302" max="13543" width="8.1640625" style="99"/>
    <col min="13544" max="13552" width="5.6640625" style="99" customWidth="1"/>
    <col min="13553" max="13553" width="2" style="99" customWidth="1"/>
    <col min="13554" max="13554" width="5.6640625" style="99" customWidth="1"/>
    <col min="13555" max="13555" width="3.33203125" style="99" customWidth="1"/>
    <col min="13556" max="13556" width="5.1640625" style="99" customWidth="1"/>
    <col min="13557" max="13557" width="4.1640625" style="99" customWidth="1"/>
    <col min="13558" max="13799" width="8.1640625" style="99"/>
    <col min="13800" max="13808" width="5.6640625" style="99" customWidth="1"/>
    <col min="13809" max="13809" width="2" style="99" customWidth="1"/>
    <col min="13810" max="13810" width="5.6640625" style="99" customWidth="1"/>
    <col min="13811" max="13811" width="3.33203125" style="99" customWidth="1"/>
    <col min="13812" max="13812" width="5.1640625" style="99" customWidth="1"/>
    <col min="13813" max="13813" width="4.1640625" style="99" customWidth="1"/>
    <col min="13814" max="14055" width="8.1640625" style="99"/>
    <col min="14056" max="14064" width="5.6640625" style="99" customWidth="1"/>
    <col min="14065" max="14065" width="2" style="99" customWidth="1"/>
    <col min="14066" max="14066" width="5.6640625" style="99" customWidth="1"/>
    <col min="14067" max="14067" width="3.33203125" style="99" customWidth="1"/>
    <col min="14068" max="14068" width="5.1640625" style="99" customWidth="1"/>
    <col min="14069" max="14069" width="4.1640625" style="99" customWidth="1"/>
    <col min="14070" max="14311" width="8.1640625" style="99"/>
    <col min="14312" max="14320" width="5.6640625" style="99" customWidth="1"/>
    <col min="14321" max="14321" width="2" style="99" customWidth="1"/>
    <col min="14322" max="14322" width="5.6640625" style="99" customWidth="1"/>
    <col min="14323" max="14323" width="3.33203125" style="99" customWidth="1"/>
    <col min="14324" max="14324" width="5.1640625" style="99" customWidth="1"/>
    <col min="14325" max="14325" width="4.1640625" style="99" customWidth="1"/>
    <col min="14326" max="14567" width="8.1640625" style="99"/>
    <col min="14568" max="14576" width="5.6640625" style="99" customWidth="1"/>
    <col min="14577" max="14577" width="2" style="99" customWidth="1"/>
    <col min="14578" max="14578" width="5.6640625" style="99" customWidth="1"/>
    <col min="14579" max="14579" width="3.33203125" style="99" customWidth="1"/>
    <col min="14580" max="14580" width="5.1640625" style="99" customWidth="1"/>
    <col min="14581" max="14581" width="4.1640625" style="99" customWidth="1"/>
    <col min="14582" max="14823" width="8.1640625" style="99"/>
    <col min="14824" max="14832" width="5.6640625" style="99" customWidth="1"/>
    <col min="14833" max="14833" width="2" style="99" customWidth="1"/>
    <col min="14834" max="14834" width="5.6640625" style="99" customWidth="1"/>
    <col min="14835" max="14835" width="3.33203125" style="99" customWidth="1"/>
    <col min="14836" max="14836" width="5.1640625" style="99" customWidth="1"/>
    <col min="14837" max="14837" width="4.1640625" style="99" customWidth="1"/>
    <col min="14838" max="15079" width="8.1640625" style="99"/>
    <col min="15080" max="15088" width="5.6640625" style="99" customWidth="1"/>
    <col min="15089" max="15089" width="2" style="99" customWidth="1"/>
    <col min="15090" max="15090" width="5.6640625" style="99" customWidth="1"/>
    <col min="15091" max="15091" width="3.33203125" style="99" customWidth="1"/>
    <col min="15092" max="15092" width="5.1640625" style="99" customWidth="1"/>
    <col min="15093" max="15093" width="4.1640625" style="99" customWidth="1"/>
    <col min="15094" max="15335" width="8.1640625" style="99"/>
    <col min="15336" max="15344" width="5.6640625" style="99" customWidth="1"/>
    <col min="15345" max="15345" width="2" style="99" customWidth="1"/>
    <col min="15346" max="15346" width="5.6640625" style="99" customWidth="1"/>
    <col min="15347" max="15347" width="3.33203125" style="99" customWidth="1"/>
    <col min="15348" max="15348" width="5.1640625" style="99" customWidth="1"/>
    <col min="15349" max="15349" width="4.1640625" style="99" customWidth="1"/>
    <col min="15350" max="15591" width="8.1640625" style="99"/>
    <col min="15592" max="15600" width="5.6640625" style="99" customWidth="1"/>
    <col min="15601" max="15601" width="2" style="99" customWidth="1"/>
    <col min="15602" max="15602" width="5.6640625" style="99" customWidth="1"/>
    <col min="15603" max="15603" width="3.33203125" style="99" customWidth="1"/>
    <col min="15604" max="15604" width="5.1640625" style="99" customWidth="1"/>
    <col min="15605" max="15605" width="4.1640625" style="99" customWidth="1"/>
    <col min="15606" max="15847" width="8.1640625" style="99"/>
    <col min="15848" max="15856" width="5.6640625" style="99" customWidth="1"/>
    <col min="15857" max="15857" width="2" style="99" customWidth="1"/>
    <col min="15858" max="15858" width="5.6640625" style="99" customWidth="1"/>
    <col min="15859" max="15859" width="3.33203125" style="99" customWidth="1"/>
    <col min="15860" max="15860" width="5.1640625" style="99" customWidth="1"/>
    <col min="15861" max="15861" width="4.1640625" style="99" customWidth="1"/>
    <col min="15862" max="16103" width="8.1640625" style="99"/>
    <col min="16104" max="16112" width="5.6640625" style="99" customWidth="1"/>
    <col min="16113" max="16113" width="2" style="99" customWidth="1"/>
    <col min="16114" max="16114" width="5.6640625" style="99" customWidth="1"/>
    <col min="16115" max="16115" width="3.33203125" style="99" customWidth="1"/>
    <col min="16116" max="16116" width="5.1640625" style="99" customWidth="1"/>
    <col min="16117" max="16117" width="4.1640625" style="99" customWidth="1"/>
    <col min="16118" max="16384" width="8.1640625" style="99"/>
  </cols>
  <sheetData>
    <row r="1" spans="1:40" ht="23">
      <c r="A1" s="193" t="s">
        <v>13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02"/>
      <c r="AJ1" s="102"/>
      <c r="AK1" s="102"/>
    </row>
    <row r="2" spans="1:40">
      <c r="A2" s="103"/>
      <c r="E2" s="103"/>
    </row>
    <row r="3" spans="1:40">
      <c r="A3" s="99" t="s">
        <v>14</v>
      </c>
      <c r="K3" s="99"/>
      <c r="L3" s="99"/>
      <c r="M3" s="99"/>
    </row>
    <row r="4" spans="1:40">
      <c r="A4" s="99" t="s">
        <v>111</v>
      </c>
      <c r="K4" s="99"/>
      <c r="L4" s="99"/>
      <c r="M4" s="99"/>
    </row>
    <row r="5" spans="1:40">
      <c r="A5" s="99" t="s">
        <v>120</v>
      </c>
      <c r="K5" s="99"/>
      <c r="L5" s="99"/>
      <c r="M5" s="99"/>
    </row>
    <row r="6" spans="1:40">
      <c r="A6" s="104"/>
    </row>
    <row r="7" spans="1:40" ht="20">
      <c r="A7" s="150" t="s">
        <v>15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</row>
    <row r="8" spans="1:40" ht="9" customHeight="1" thickBot="1"/>
    <row r="9" spans="1:40" ht="22" thickTop="1" thickBot="1">
      <c r="A9" s="160" t="s">
        <v>16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2"/>
    </row>
    <row r="10" spans="1:40" s="105" customFormat="1" ht="10" customHeight="1" thickTop="1">
      <c r="A10" s="13"/>
      <c r="B10" s="13"/>
      <c r="C10" s="12"/>
      <c r="D10" s="12"/>
      <c r="E10" s="12"/>
      <c r="M10" s="11"/>
    </row>
    <row r="11" spans="1:40">
      <c r="A11" s="198" t="s">
        <v>17</v>
      </c>
      <c r="B11" s="199"/>
      <c r="C11" s="200" t="s">
        <v>18</v>
      </c>
      <c r="D11" s="199"/>
      <c r="E11" s="199"/>
      <c r="F11" s="199"/>
      <c r="G11" s="201"/>
      <c r="H11" s="200" t="s">
        <v>19</v>
      </c>
      <c r="I11" s="201"/>
      <c r="J11" s="202" t="s">
        <v>20</v>
      </c>
      <c r="K11" s="199"/>
      <c r="L11" s="199"/>
      <c r="M11" s="199"/>
      <c r="N11" s="203"/>
      <c r="O11" s="199" t="s">
        <v>21</v>
      </c>
      <c r="P11" s="203"/>
      <c r="Q11" s="106"/>
      <c r="R11" s="195" t="s">
        <v>22</v>
      </c>
      <c r="S11" s="196"/>
      <c r="T11" s="196"/>
      <c r="U11" s="196"/>
      <c r="V11" s="197"/>
      <c r="W11" s="106"/>
      <c r="X11" s="138" t="s">
        <v>23</v>
      </c>
      <c r="Y11" s="139"/>
      <c r="Z11" s="139"/>
      <c r="AA11" s="139"/>
      <c r="AB11" s="140"/>
      <c r="AC11" s="7"/>
      <c r="AD11" s="194" t="s">
        <v>24</v>
      </c>
      <c r="AE11" s="194"/>
      <c r="AF11" s="194"/>
      <c r="AG11" s="194"/>
      <c r="AH11" s="194"/>
      <c r="AI11" s="190"/>
      <c r="AJ11" s="190"/>
      <c r="AK11" s="190"/>
    </row>
    <row r="12" spans="1:40">
      <c r="A12" s="191" t="s">
        <v>25</v>
      </c>
      <c r="B12" s="192"/>
      <c r="C12" s="143">
        <v>1</v>
      </c>
      <c r="D12" s="144"/>
      <c r="E12" s="94" t="s">
        <v>26</v>
      </c>
      <c r="F12" s="144">
        <v>11</v>
      </c>
      <c r="G12" s="151"/>
      <c r="H12" s="143">
        <v>11</v>
      </c>
      <c r="I12" s="151"/>
      <c r="J12" s="143">
        <v>11</v>
      </c>
      <c r="K12" s="144"/>
      <c r="L12" s="94">
        <v>11</v>
      </c>
      <c r="M12" s="144">
        <v>11</v>
      </c>
      <c r="N12" s="151"/>
      <c r="O12" s="143">
        <v>11</v>
      </c>
      <c r="P12" s="151"/>
      <c r="R12" s="141">
        <v>0.34375</v>
      </c>
      <c r="S12" s="142"/>
      <c r="T12" s="5" t="s">
        <v>27</v>
      </c>
      <c r="U12" s="188">
        <f>R12+AM12</f>
        <v>0.37152777777777779</v>
      </c>
      <c r="V12" s="189"/>
      <c r="X12" s="141">
        <v>0.375</v>
      </c>
      <c r="Y12" s="142"/>
      <c r="Z12" s="5" t="s">
        <v>27</v>
      </c>
      <c r="AA12" s="188">
        <f>X12+AM12</f>
        <v>0.40277777777777779</v>
      </c>
      <c r="AB12" s="189"/>
      <c r="AC12" s="6"/>
      <c r="AD12" s="141">
        <f>AA12+AL12</f>
        <v>0.40625</v>
      </c>
      <c r="AE12" s="142"/>
      <c r="AF12" s="5" t="s">
        <v>27</v>
      </c>
      <c r="AG12" s="188">
        <f>AD12+AN12</f>
        <v>0.4375</v>
      </c>
      <c r="AH12" s="189"/>
      <c r="AI12" s="4"/>
      <c r="AJ12" s="4"/>
      <c r="AK12" s="4"/>
      <c r="AL12" s="107">
        <v>3.472222222222222E-3</v>
      </c>
      <c r="AM12" s="107">
        <v>2.7777777777777776E-2</v>
      </c>
      <c r="AN12" s="107">
        <v>3.125E-2</v>
      </c>
    </row>
    <row r="13" spans="1:40">
      <c r="A13" s="191" t="s">
        <v>28</v>
      </c>
      <c r="B13" s="192"/>
      <c r="C13" s="143">
        <v>1</v>
      </c>
      <c r="D13" s="144"/>
      <c r="E13" s="94" t="s">
        <v>26</v>
      </c>
      <c r="F13" s="144">
        <v>11</v>
      </c>
      <c r="G13" s="151"/>
      <c r="H13" s="143">
        <f>C13+F13-1</f>
        <v>11</v>
      </c>
      <c r="I13" s="151"/>
      <c r="J13" s="143">
        <v>1</v>
      </c>
      <c r="K13" s="144"/>
      <c r="L13" s="94" t="s">
        <v>26</v>
      </c>
      <c r="M13" s="144">
        <v>11</v>
      </c>
      <c r="N13" s="151"/>
      <c r="O13" s="143">
        <f>J13+M13-1</f>
        <v>11</v>
      </c>
      <c r="P13" s="151"/>
      <c r="R13" s="141">
        <f>U12+AL13</f>
        <v>0.375</v>
      </c>
      <c r="S13" s="142"/>
      <c r="T13" s="5" t="s">
        <v>27</v>
      </c>
      <c r="U13" s="188">
        <f>R13+AM13</f>
        <v>0.40277777777777779</v>
      </c>
      <c r="V13" s="189"/>
      <c r="X13" s="141">
        <f>AA12+AL13</f>
        <v>0.40625</v>
      </c>
      <c r="Y13" s="142"/>
      <c r="Z13" s="5" t="s">
        <v>27</v>
      </c>
      <c r="AA13" s="188">
        <f>X13+AM13</f>
        <v>0.43402777777777779</v>
      </c>
      <c r="AB13" s="189"/>
      <c r="AC13" s="6"/>
      <c r="AD13" s="141">
        <f>AA13+AL13</f>
        <v>0.4375</v>
      </c>
      <c r="AE13" s="142"/>
      <c r="AF13" s="5" t="s">
        <v>27</v>
      </c>
      <c r="AG13" s="188">
        <f t="shared" ref="AG13:AG14" si="0">AD13+AN13</f>
        <v>0.46875</v>
      </c>
      <c r="AH13" s="189"/>
      <c r="AI13" s="4"/>
      <c r="AJ13" s="4"/>
      <c r="AK13" s="4"/>
      <c r="AL13" s="107">
        <v>3.472222222222222E-3</v>
      </c>
      <c r="AM13" s="107">
        <v>2.7777777777777776E-2</v>
      </c>
      <c r="AN13" s="107">
        <v>3.125E-2</v>
      </c>
    </row>
    <row r="14" spans="1:40" ht="18" thickBot="1">
      <c r="A14" s="191" t="s">
        <v>29</v>
      </c>
      <c r="B14" s="192"/>
      <c r="C14" s="187">
        <v>1</v>
      </c>
      <c r="D14" s="181"/>
      <c r="E14" s="10" t="s">
        <v>26</v>
      </c>
      <c r="F14" s="181">
        <v>11</v>
      </c>
      <c r="G14" s="182"/>
      <c r="H14" s="187">
        <f>C14+F14-1</f>
        <v>11</v>
      </c>
      <c r="I14" s="182"/>
      <c r="J14" s="187">
        <v>1</v>
      </c>
      <c r="K14" s="181"/>
      <c r="L14" s="10" t="s">
        <v>26</v>
      </c>
      <c r="M14" s="181">
        <v>11</v>
      </c>
      <c r="N14" s="182"/>
      <c r="O14" s="187">
        <f>J14+M14-1</f>
        <v>11</v>
      </c>
      <c r="P14" s="182"/>
      <c r="R14" s="141">
        <f>U13+AL14</f>
        <v>0.40625</v>
      </c>
      <c r="S14" s="142"/>
      <c r="T14" s="5" t="s">
        <v>27</v>
      </c>
      <c r="U14" s="188">
        <f>R14+AM14</f>
        <v>0.43402777777777779</v>
      </c>
      <c r="V14" s="189"/>
      <c r="X14" s="141">
        <f>U14+AL14</f>
        <v>0.4375</v>
      </c>
      <c r="Y14" s="142"/>
      <c r="Z14" s="5" t="s">
        <v>27</v>
      </c>
      <c r="AA14" s="188">
        <f t="shared" ref="AA14" si="1">X14+AM14</f>
        <v>0.46527777777777779</v>
      </c>
      <c r="AB14" s="189"/>
      <c r="AC14" s="6"/>
      <c r="AD14" s="141">
        <f>AA14+AL14</f>
        <v>0.46875</v>
      </c>
      <c r="AE14" s="142"/>
      <c r="AF14" s="5" t="s">
        <v>27</v>
      </c>
      <c r="AG14" s="188">
        <f t="shared" si="0"/>
        <v>0.5</v>
      </c>
      <c r="AH14" s="189"/>
      <c r="AI14" s="4"/>
      <c r="AJ14" s="4"/>
      <c r="AK14" s="4"/>
      <c r="AL14" s="107">
        <v>3.472222222222222E-3</v>
      </c>
      <c r="AM14" s="107">
        <v>2.7777777777777776E-2</v>
      </c>
      <c r="AN14" s="107">
        <v>3.125E-2</v>
      </c>
    </row>
    <row r="15" spans="1:40" ht="18" customHeight="1" thickBot="1">
      <c r="A15" s="169" t="s">
        <v>30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9"/>
      <c r="R15" s="159"/>
      <c r="S15" s="153"/>
      <c r="T15" s="97"/>
      <c r="U15" s="153"/>
      <c r="V15" s="153"/>
      <c r="W15" s="108"/>
      <c r="X15" s="153">
        <v>0.5</v>
      </c>
      <c r="Y15" s="153"/>
      <c r="Z15" s="97" t="s">
        <v>31</v>
      </c>
      <c r="AA15" s="153">
        <v>0.53125</v>
      </c>
      <c r="AB15" s="153"/>
      <c r="AC15" s="97"/>
      <c r="AD15" s="153"/>
      <c r="AE15" s="153"/>
      <c r="AF15" s="97"/>
      <c r="AG15" s="153"/>
      <c r="AH15" s="154"/>
      <c r="AI15" s="4"/>
      <c r="AJ15" s="4"/>
      <c r="AK15" s="4"/>
      <c r="AL15" s="107">
        <v>3.472222222222222E-3</v>
      </c>
      <c r="AM15" s="107">
        <v>2.7777777777777776E-2</v>
      </c>
      <c r="AN15" s="107">
        <v>3.125E-2</v>
      </c>
    </row>
    <row r="16" spans="1:40">
      <c r="A16" s="185" t="s">
        <v>32</v>
      </c>
      <c r="B16" s="186"/>
      <c r="C16" s="177">
        <v>1</v>
      </c>
      <c r="D16" s="180"/>
      <c r="E16" s="5" t="s">
        <v>26</v>
      </c>
      <c r="F16" s="180">
        <v>11</v>
      </c>
      <c r="G16" s="178"/>
      <c r="H16" s="177">
        <f>C16+F16-1</f>
        <v>11</v>
      </c>
      <c r="I16" s="178"/>
      <c r="J16" s="177">
        <v>1</v>
      </c>
      <c r="K16" s="180"/>
      <c r="L16" s="5" t="s">
        <v>26</v>
      </c>
      <c r="M16" s="180">
        <v>11</v>
      </c>
      <c r="N16" s="178"/>
      <c r="O16" s="177">
        <f>J16+M16-1</f>
        <v>11</v>
      </c>
      <c r="P16" s="178"/>
      <c r="R16" s="134">
        <v>0.46875</v>
      </c>
      <c r="S16" s="135"/>
      <c r="T16" s="5" t="s">
        <v>27</v>
      </c>
      <c r="U16" s="136">
        <f>R16+AM16</f>
        <v>0.49652777777777779</v>
      </c>
      <c r="V16" s="137"/>
      <c r="X16" s="134">
        <v>0.5</v>
      </c>
      <c r="Y16" s="135"/>
      <c r="Z16" s="5" t="s">
        <v>27</v>
      </c>
      <c r="AA16" s="136">
        <f>X16+AM16</f>
        <v>0.52777777777777779</v>
      </c>
      <c r="AB16" s="137"/>
      <c r="AC16" s="6"/>
      <c r="AD16" s="134">
        <v>0.53125</v>
      </c>
      <c r="AE16" s="135"/>
      <c r="AF16" s="5" t="s">
        <v>27</v>
      </c>
      <c r="AG16" s="136">
        <f>AD16+AN16</f>
        <v>0.5625</v>
      </c>
      <c r="AH16" s="137"/>
      <c r="AI16" s="4"/>
      <c r="AJ16" s="4"/>
      <c r="AK16" s="4"/>
      <c r="AL16" s="107">
        <v>3.472222222222222E-3</v>
      </c>
      <c r="AM16" s="107">
        <v>2.7777777777777776E-2</v>
      </c>
      <c r="AN16" s="107">
        <v>3.125E-2</v>
      </c>
    </row>
    <row r="17" spans="1:40">
      <c r="A17" s="183" t="s">
        <v>33</v>
      </c>
      <c r="B17" s="184"/>
      <c r="C17" s="143">
        <v>1</v>
      </c>
      <c r="D17" s="144"/>
      <c r="E17" s="94" t="s">
        <v>26</v>
      </c>
      <c r="F17" s="144">
        <v>11</v>
      </c>
      <c r="G17" s="151"/>
      <c r="H17" s="143">
        <f>C17+F17-1</f>
        <v>11</v>
      </c>
      <c r="I17" s="151"/>
      <c r="J17" s="143">
        <v>1</v>
      </c>
      <c r="K17" s="144"/>
      <c r="L17" s="94" t="s">
        <v>26</v>
      </c>
      <c r="M17" s="144">
        <v>11</v>
      </c>
      <c r="N17" s="151"/>
      <c r="O17" s="143">
        <f>J17+M17-1</f>
        <v>11</v>
      </c>
      <c r="P17" s="151"/>
      <c r="R17" s="155">
        <f>U16+AL17</f>
        <v>0.5</v>
      </c>
      <c r="S17" s="156"/>
      <c r="T17" s="5" t="s">
        <v>27</v>
      </c>
      <c r="U17" s="157">
        <f>R17+AM17</f>
        <v>0.52777777777777779</v>
      </c>
      <c r="V17" s="158"/>
      <c r="X17" s="155">
        <f>AA16+AL17</f>
        <v>0.53125</v>
      </c>
      <c r="Y17" s="156"/>
      <c r="Z17" s="5" t="s">
        <v>27</v>
      </c>
      <c r="AA17" s="157">
        <f t="shared" ref="AA17:AA18" si="2">X17+AM17</f>
        <v>0.55902777777777779</v>
      </c>
      <c r="AB17" s="158"/>
      <c r="AC17" s="6"/>
      <c r="AD17" s="155">
        <f t="shared" ref="AD17:AD18" si="3">AG16</f>
        <v>0.5625</v>
      </c>
      <c r="AE17" s="156"/>
      <c r="AF17" s="5" t="s">
        <v>27</v>
      </c>
      <c r="AG17" s="157">
        <f>AD17+AN17</f>
        <v>0.59375</v>
      </c>
      <c r="AH17" s="158"/>
      <c r="AI17" s="4"/>
      <c r="AJ17" s="4"/>
      <c r="AK17" s="4"/>
      <c r="AL17" s="107">
        <v>3.472222222222222E-3</v>
      </c>
      <c r="AM17" s="107">
        <v>2.7777777777777776E-2</v>
      </c>
      <c r="AN17" s="107">
        <v>3.125E-2</v>
      </c>
    </row>
    <row r="18" spans="1:40">
      <c r="A18" s="183" t="s">
        <v>34</v>
      </c>
      <c r="B18" s="184"/>
      <c r="C18" s="143">
        <v>1</v>
      </c>
      <c r="D18" s="144"/>
      <c r="E18" s="94" t="s">
        <v>26</v>
      </c>
      <c r="F18" s="144">
        <v>10</v>
      </c>
      <c r="G18" s="151"/>
      <c r="H18" s="143">
        <v>10</v>
      </c>
      <c r="I18" s="151"/>
      <c r="J18" s="143">
        <v>10</v>
      </c>
      <c r="K18" s="144"/>
      <c r="L18" s="94">
        <v>10</v>
      </c>
      <c r="M18" s="144">
        <v>10</v>
      </c>
      <c r="N18" s="151"/>
      <c r="O18" s="143">
        <v>10</v>
      </c>
      <c r="P18" s="151"/>
      <c r="R18" s="155">
        <f>U17+AL18</f>
        <v>0.53125</v>
      </c>
      <c r="S18" s="156"/>
      <c r="T18" s="5" t="s">
        <v>27</v>
      </c>
      <c r="U18" s="157">
        <f>R18+AM18</f>
        <v>0.55902777777777779</v>
      </c>
      <c r="V18" s="158"/>
      <c r="X18" s="155">
        <f>AA17+AL18</f>
        <v>0.5625</v>
      </c>
      <c r="Y18" s="156"/>
      <c r="Z18" s="5" t="s">
        <v>27</v>
      </c>
      <c r="AA18" s="157">
        <f t="shared" si="2"/>
        <v>0.59027777777777779</v>
      </c>
      <c r="AB18" s="158"/>
      <c r="AC18" s="6"/>
      <c r="AD18" s="155">
        <f t="shared" si="3"/>
        <v>0.59375</v>
      </c>
      <c r="AE18" s="156"/>
      <c r="AF18" s="5" t="s">
        <v>27</v>
      </c>
      <c r="AG18" s="157">
        <f>AD18+AN18</f>
        <v>0.625</v>
      </c>
      <c r="AH18" s="158"/>
      <c r="AI18" s="4"/>
      <c r="AJ18" s="4"/>
      <c r="AK18" s="4"/>
      <c r="AL18" s="107">
        <v>3.472222222222222E-3</v>
      </c>
      <c r="AM18" s="107">
        <v>2.7777777777777776E-2</v>
      </c>
      <c r="AN18" s="107">
        <v>3.125E-2</v>
      </c>
    </row>
    <row r="19" spans="1:40" ht="21" customHeight="1">
      <c r="A19" s="99" t="s">
        <v>35</v>
      </c>
      <c r="K19" s="99"/>
      <c r="L19" s="99"/>
      <c r="M19" s="99"/>
      <c r="AL19" s="107"/>
      <c r="AM19" s="107"/>
      <c r="AN19" s="107"/>
    </row>
    <row r="20" spans="1:40" s="113" customFormat="1">
      <c r="AL20" s="107"/>
      <c r="AM20" s="107"/>
      <c r="AN20" s="107"/>
    </row>
    <row r="21" spans="1:40" s="113" customFormat="1" ht="21" customHeight="1">
      <c r="A21" s="145" t="s">
        <v>116</v>
      </c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00"/>
      <c r="AD21" s="146">
        <f>AG18</f>
        <v>0.625</v>
      </c>
      <c r="AE21" s="147"/>
      <c r="AF21" s="101" t="s">
        <v>27</v>
      </c>
      <c r="AG21" s="148">
        <f>AD21+AL21</f>
        <v>0.63194444444444442</v>
      </c>
      <c r="AH21" s="149"/>
      <c r="AL21" s="111">
        <v>6.9444444444444441E-3</v>
      </c>
      <c r="AN21" s="107"/>
    </row>
    <row r="22" spans="1:40">
      <c r="A22" s="152"/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</row>
    <row r="23" spans="1:40" ht="17" customHeight="1">
      <c r="A23" s="171" t="s">
        <v>36</v>
      </c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3"/>
      <c r="W23" s="106"/>
      <c r="X23" s="138" t="s">
        <v>23</v>
      </c>
      <c r="Y23" s="139"/>
      <c r="Z23" s="139"/>
      <c r="AA23" s="139"/>
      <c r="AB23" s="140"/>
      <c r="AC23" s="106"/>
      <c r="AD23" s="204" t="s">
        <v>24</v>
      </c>
      <c r="AE23" s="205"/>
      <c r="AF23" s="205"/>
      <c r="AG23" s="205"/>
      <c r="AH23" s="206"/>
      <c r="AN23" s="107"/>
    </row>
    <row r="24" spans="1:40">
      <c r="A24" s="174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6"/>
      <c r="X24" s="155">
        <v>0.63888888888888895</v>
      </c>
      <c r="Y24" s="156"/>
      <c r="Z24" s="5" t="s">
        <v>27</v>
      </c>
      <c r="AA24" s="157">
        <v>0.68055555555555547</v>
      </c>
      <c r="AB24" s="158"/>
      <c r="AD24" s="155">
        <f>X24</f>
        <v>0.63888888888888895</v>
      </c>
      <c r="AE24" s="156"/>
      <c r="AF24" s="5" t="s">
        <v>27</v>
      </c>
      <c r="AG24" s="157">
        <f>AA24</f>
        <v>0.68055555555555547</v>
      </c>
      <c r="AH24" s="158"/>
      <c r="AL24" s="107">
        <v>3.472222222222222E-3</v>
      </c>
      <c r="AM24" s="107">
        <v>2.7777777777777776E-2</v>
      </c>
      <c r="AN24" s="107">
        <v>3.125E-2</v>
      </c>
    </row>
    <row r="25" spans="1:40" ht="18" thickBot="1">
      <c r="Q25" s="98"/>
      <c r="W25" s="98"/>
    </row>
    <row r="26" spans="1:40" ht="22" thickTop="1" thickBot="1">
      <c r="A26" s="160" t="s">
        <v>37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2"/>
    </row>
    <row r="27" spans="1:40" ht="10" customHeight="1" thickTop="1">
      <c r="A27" s="109"/>
      <c r="B27" s="109"/>
      <c r="C27" s="110"/>
      <c r="D27" s="110"/>
      <c r="E27" s="110"/>
      <c r="F27" s="105"/>
      <c r="G27" s="105"/>
      <c r="H27" s="105"/>
      <c r="I27" s="105"/>
      <c r="J27" s="105"/>
      <c r="K27" s="105"/>
      <c r="L27" s="105"/>
      <c r="M27" s="11"/>
      <c r="N27" s="105"/>
      <c r="O27" s="110"/>
      <c r="P27" s="110"/>
      <c r="Q27" s="109"/>
      <c r="R27" s="109"/>
      <c r="S27" s="109"/>
      <c r="T27" s="105"/>
      <c r="U27" s="105"/>
      <c r="V27" s="105"/>
      <c r="W27" s="105"/>
      <c r="X27" s="105"/>
      <c r="Y27" s="105"/>
      <c r="Z27" s="105"/>
      <c r="AA27" s="11"/>
      <c r="AB27" s="105"/>
      <c r="AC27" s="13"/>
      <c r="AD27" s="13"/>
      <c r="AE27" s="13"/>
      <c r="AF27" s="13"/>
      <c r="AG27" s="13"/>
      <c r="AH27" s="105"/>
    </row>
    <row r="28" spans="1:40">
      <c r="A28" s="207" t="s">
        <v>17</v>
      </c>
      <c r="B28" s="208"/>
      <c r="C28" s="200" t="s">
        <v>18</v>
      </c>
      <c r="D28" s="199"/>
      <c r="E28" s="199"/>
      <c r="F28" s="199"/>
      <c r="G28" s="201"/>
      <c r="H28" s="200" t="s">
        <v>19</v>
      </c>
      <c r="I28" s="201"/>
      <c r="J28" s="200" t="s">
        <v>20</v>
      </c>
      <c r="K28" s="199"/>
      <c r="L28" s="199"/>
      <c r="M28" s="199"/>
      <c r="N28" s="201"/>
      <c r="O28" s="200" t="s">
        <v>21</v>
      </c>
      <c r="P28" s="203"/>
      <c r="Q28" s="106"/>
      <c r="R28" s="195" t="s">
        <v>22</v>
      </c>
      <c r="S28" s="196"/>
      <c r="T28" s="196"/>
      <c r="U28" s="196"/>
      <c r="V28" s="197"/>
      <c r="W28" s="106"/>
      <c r="X28" s="138" t="s">
        <v>23</v>
      </c>
      <c r="Y28" s="139"/>
      <c r="Z28" s="139"/>
      <c r="AA28" s="139"/>
      <c r="AB28" s="140"/>
      <c r="AC28" s="8"/>
      <c r="AD28" s="194" t="s">
        <v>24</v>
      </c>
      <c r="AE28" s="194"/>
      <c r="AF28" s="194"/>
      <c r="AG28" s="194"/>
      <c r="AH28" s="194"/>
      <c r="AL28" s="111">
        <v>6.9444444444444441E-3</v>
      </c>
    </row>
    <row r="29" spans="1:40">
      <c r="A29" s="143" t="s">
        <v>25</v>
      </c>
      <c r="B29" s="151"/>
      <c r="C29" s="143">
        <v>1</v>
      </c>
      <c r="D29" s="144"/>
      <c r="E29" s="94" t="s">
        <v>26</v>
      </c>
      <c r="F29" s="144">
        <v>9</v>
      </c>
      <c r="G29" s="151"/>
      <c r="H29" s="143">
        <v>9</v>
      </c>
      <c r="I29" s="151"/>
      <c r="J29" s="143">
        <v>1</v>
      </c>
      <c r="K29" s="144"/>
      <c r="L29" s="94" t="s">
        <v>26</v>
      </c>
      <c r="M29" s="144">
        <v>9</v>
      </c>
      <c r="N29" s="151"/>
      <c r="O29" s="143">
        <v>10</v>
      </c>
      <c r="P29" s="151"/>
      <c r="Q29" s="4"/>
      <c r="R29" s="141">
        <v>0.65625</v>
      </c>
      <c r="S29" s="142"/>
      <c r="T29" s="5" t="s">
        <v>27</v>
      </c>
      <c r="U29" s="188">
        <f>R29+AM29</f>
        <v>0.68402777777777779</v>
      </c>
      <c r="V29" s="189"/>
      <c r="W29" s="4"/>
      <c r="X29" s="141">
        <f>AG24+AL28</f>
        <v>0.68749999999999989</v>
      </c>
      <c r="Y29" s="142"/>
      <c r="Z29" s="5" t="s">
        <v>27</v>
      </c>
      <c r="AA29" s="188">
        <f>X29+AM29</f>
        <v>0.71527777777777768</v>
      </c>
      <c r="AB29" s="189"/>
      <c r="AD29" s="141">
        <f>AA29+AL29</f>
        <v>0.71874999999999989</v>
      </c>
      <c r="AE29" s="142"/>
      <c r="AF29" s="5" t="s">
        <v>27</v>
      </c>
      <c r="AG29" s="188">
        <f>AD29+AN29</f>
        <v>0.74999999999999989</v>
      </c>
      <c r="AH29" s="189"/>
      <c r="AL29" s="107">
        <v>3.472222222222222E-3</v>
      </c>
      <c r="AM29" s="107">
        <v>2.7777777777777776E-2</v>
      </c>
      <c r="AN29" s="107">
        <v>3.125E-2</v>
      </c>
    </row>
    <row r="30" spans="1:40">
      <c r="A30" s="143" t="s">
        <v>38</v>
      </c>
      <c r="B30" s="151"/>
      <c r="C30" s="143">
        <v>1</v>
      </c>
      <c r="D30" s="144"/>
      <c r="E30" s="94" t="s">
        <v>26</v>
      </c>
      <c r="F30" s="144">
        <v>9</v>
      </c>
      <c r="G30" s="151"/>
      <c r="H30" s="143">
        <v>9</v>
      </c>
      <c r="I30" s="151"/>
      <c r="J30" s="143">
        <v>1</v>
      </c>
      <c r="K30" s="144"/>
      <c r="L30" s="94" t="s">
        <v>26</v>
      </c>
      <c r="M30" s="144">
        <v>10</v>
      </c>
      <c r="N30" s="151"/>
      <c r="O30" s="143">
        <v>9</v>
      </c>
      <c r="P30" s="151"/>
      <c r="Q30" s="4"/>
      <c r="R30" s="141">
        <f>U29+AL30</f>
        <v>0.6875</v>
      </c>
      <c r="S30" s="142"/>
      <c r="T30" s="5" t="s">
        <v>27</v>
      </c>
      <c r="U30" s="188">
        <f>R30+AM30</f>
        <v>0.71527777777777779</v>
      </c>
      <c r="V30" s="189"/>
      <c r="W30" s="4"/>
      <c r="X30" s="141">
        <f>AA29+AL30</f>
        <v>0.71874999999999989</v>
      </c>
      <c r="Y30" s="142"/>
      <c r="Z30" s="5" t="s">
        <v>27</v>
      </c>
      <c r="AA30" s="188">
        <f t="shared" ref="AA30:AA31" si="4">X30+AM30</f>
        <v>0.74652777777777768</v>
      </c>
      <c r="AB30" s="189"/>
      <c r="AD30" s="141">
        <f>AG29</f>
        <v>0.74999999999999989</v>
      </c>
      <c r="AE30" s="142"/>
      <c r="AF30" s="5" t="s">
        <v>27</v>
      </c>
      <c r="AG30" s="188">
        <f>AD30+AN30</f>
        <v>0.78124999999999989</v>
      </c>
      <c r="AH30" s="189"/>
      <c r="AL30" s="107">
        <v>3.472222222222222E-3</v>
      </c>
      <c r="AM30" s="107">
        <v>2.7777777777777776E-2</v>
      </c>
      <c r="AN30" s="107">
        <v>3.125E-2</v>
      </c>
    </row>
    <row r="31" spans="1:40">
      <c r="A31" s="143" t="s">
        <v>29</v>
      </c>
      <c r="B31" s="151"/>
      <c r="C31" s="143">
        <v>1</v>
      </c>
      <c r="D31" s="144"/>
      <c r="E31" s="94" t="s">
        <v>26</v>
      </c>
      <c r="F31" s="144">
        <v>10</v>
      </c>
      <c r="G31" s="151"/>
      <c r="H31" s="143">
        <v>9</v>
      </c>
      <c r="I31" s="151"/>
      <c r="J31" s="143">
        <v>1</v>
      </c>
      <c r="K31" s="144"/>
      <c r="L31" s="94" t="s">
        <v>26</v>
      </c>
      <c r="M31" s="144">
        <v>10</v>
      </c>
      <c r="N31" s="151"/>
      <c r="O31" s="143">
        <v>9</v>
      </c>
      <c r="P31" s="151"/>
      <c r="Q31" s="4"/>
      <c r="R31" s="141">
        <f>U30+AL31</f>
        <v>0.71875</v>
      </c>
      <c r="S31" s="142"/>
      <c r="T31" s="5" t="s">
        <v>27</v>
      </c>
      <c r="U31" s="188">
        <f>R31+AM31</f>
        <v>0.74652777777777779</v>
      </c>
      <c r="V31" s="189"/>
      <c r="W31" s="4"/>
      <c r="X31" s="141">
        <f>AA30+AL31</f>
        <v>0.74999999999999989</v>
      </c>
      <c r="Y31" s="142"/>
      <c r="Z31" s="5" t="s">
        <v>27</v>
      </c>
      <c r="AA31" s="188">
        <f t="shared" si="4"/>
        <v>0.77777777777777768</v>
      </c>
      <c r="AB31" s="189"/>
      <c r="AD31" s="141">
        <f>AG30</f>
        <v>0.78124999999999989</v>
      </c>
      <c r="AE31" s="142"/>
      <c r="AF31" s="5" t="s">
        <v>27</v>
      </c>
      <c r="AG31" s="188">
        <f>AD31+AN31</f>
        <v>0.81249999999999989</v>
      </c>
      <c r="AH31" s="189"/>
      <c r="AL31" s="107">
        <v>3.472222222222222E-3</v>
      </c>
      <c r="AM31" s="107">
        <v>2.7777777777777776E-2</v>
      </c>
      <c r="AN31" s="107">
        <v>3.125E-2</v>
      </c>
    </row>
    <row r="32" spans="1:40" ht="21" customHeight="1">
      <c r="A32" s="99" t="s">
        <v>35</v>
      </c>
      <c r="K32" s="99"/>
      <c r="L32" s="99"/>
      <c r="M32" s="99"/>
      <c r="AL32" s="107"/>
      <c r="AM32" s="107"/>
      <c r="AN32" s="107"/>
    </row>
    <row r="33" spans="1:40">
      <c r="AL33" s="107"/>
      <c r="AM33" s="107"/>
      <c r="AN33" s="107"/>
    </row>
    <row r="34" spans="1:40" ht="17" customHeight="1">
      <c r="A34" s="167" t="s">
        <v>39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X34" s="212" t="s">
        <v>23</v>
      </c>
      <c r="Y34" s="213"/>
      <c r="Z34" s="213"/>
      <c r="AA34" s="213"/>
      <c r="AB34" s="214"/>
      <c r="AD34" s="215" t="s">
        <v>24</v>
      </c>
      <c r="AE34" s="215"/>
      <c r="AF34" s="215"/>
      <c r="AG34" s="215"/>
      <c r="AH34" s="215"/>
      <c r="AL34" s="107"/>
      <c r="AM34" s="107"/>
      <c r="AN34" s="107"/>
    </row>
    <row r="35" spans="1:40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X35" s="141">
        <f>AG31</f>
        <v>0.81249999999999989</v>
      </c>
      <c r="Y35" s="142"/>
      <c r="Z35" s="5" t="s">
        <v>27</v>
      </c>
      <c r="AA35" s="188">
        <v>0.85416666666666663</v>
      </c>
      <c r="AB35" s="189"/>
      <c r="AD35" s="141">
        <f>X35</f>
        <v>0.81249999999999989</v>
      </c>
      <c r="AE35" s="142"/>
      <c r="AF35" s="5" t="s">
        <v>27</v>
      </c>
      <c r="AG35" s="157">
        <f>AA35</f>
        <v>0.85416666666666663</v>
      </c>
      <c r="AH35" s="211"/>
      <c r="AL35" s="107"/>
      <c r="AM35" s="107"/>
      <c r="AN35" s="107"/>
    </row>
    <row r="36" spans="1:40">
      <c r="AL36" s="107"/>
      <c r="AM36" s="107"/>
      <c r="AN36" s="107"/>
    </row>
    <row r="37" spans="1:40">
      <c r="AL37" s="107"/>
      <c r="AM37" s="107"/>
      <c r="AN37" s="107"/>
    </row>
    <row r="38" spans="1:40">
      <c r="AL38" s="107"/>
      <c r="AM38" s="107"/>
      <c r="AN38" s="107"/>
    </row>
    <row r="39" spans="1:40" ht="20">
      <c r="A39" s="150" t="s">
        <v>40</v>
      </c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</row>
    <row r="40" spans="1:40" ht="9" customHeight="1" thickBot="1">
      <c r="A40" s="95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W40" s="9"/>
    </row>
    <row r="41" spans="1:40" ht="22" thickTop="1" thickBot="1">
      <c r="A41" s="160" t="s">
        <v>41</v>
      </c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2"/>
    </row>
    <row r="42" spans="1:40" ht="10" customHeight="1" thickTop="1">
      <c r="A42" s="109"/>
      <c r="B42" s="109"/>
      <c r="C42" s="110"/>
      <c r="D42" s="110"/>
      <c r="E42" s="110"/>
      <c r="F42" s="105"/>
      <c r="G42" s="105"/>
      <c r="H42" s="105"/>
      <c r="I42" s="105"/>
      <c r="J42" s="105"/>
      <c r="K42" s="105"/>
      <c r="L42" s="105"/>
      <c r="M42" s="11"/>
      <c r="N42" s="105"/>
      <c r="O42" s="110"/>
      <c r="P42" s="110"/>
      <c r="Q42" s="109"/>
      <c r="R42" s="109"/>
      <c r="S42" s="109"/>
      <c r="T42" s="105"/>
      <c r="U42" s="105"/>
      <c r="V42" s="105"/>
      <c r="W42" s="105"/>
      <c r="X42" s="105"/>
      <c r="Y42" s="105"/>
      <c r="Z42" s="105"/>
      <c r="AA42" s="11"/>
      <c r="AB42" s="105"/>
      <c r="AC42" s="13"/>
      <c r="AD42" s="13"/>
      <c r="AE42" s="13"/>
      <c r="AF42" s="13"/>
      <c r="AG42" s="13"/>
      <c r="AH42" s="105"/>
    </row>
    <row r="43" spans="1:40">
      <c r="A43" s="207" t="s">
        <v>17</v>
      </c>
      <c r="B43" s="208"/>
      <c r="C43" s="200" t="s">
        <v>18</v>
      </c>
      <c r="D43" s="199"/>
      <c r="E43" s="199"/>
      <c r="F43" s="199"/>
      <c r="G43" s="201"/>
      <c r="H43" s="200" t="s">
        <v>19</v>
      </c>
      <c r="I43" s="201"/>
      <c r="J43" s="200" t="s">
        <v>20</v>
      </c>
      <c r="K43" s="199"/>
      <c r="L43" s="199"/>
      <c r="M43" s="199"/>
      <c r="N43" s="201"/>
      <c r="O43" s="200" t="s">
        <v>21</v>
      </c>
      <c r="P43" s="203"/>
      <c r="Q43" s="106"/>
      <c r="R43" s="195" t="s">
        <v>22</v>
      </c>
      <c r="S43" s="196"/>
      <c r="T43" s="196"/>
      <c r="U43" s="196"/>
      <c r="V43" s="197"/>
      <c r="W43" s="106"/>
      <c r="X43" s="138" t="s">
        <v>23</v>
      </c>
      <c r="Y43" s="139"/>
      <c r="Z43" s="139"/>
      <c r="AA43" s="139"/>
      <c r="AB43" s="140"/>
      <c r="AC43" s="106"/>
      <c r="AD43" s="194" t="s">
        <v>24</v>
      </c>
      <c r="AE43" s="194"/>
      <c r="AF43" s="194"/>
      <c r="AG43" s="194"/>
      <c r="AH43" s="194"/>
    </row>
    <row r="44" spans="1:40">
      <c r="A44" s="143" t="s">
        <v>25</v>
      </c>
      <c r="B44" s="151"/>
      <c r="C44" s="143">
        <v>1</v>
      </c>
      <c r="D44" s="144"/>
      <c r="E44" s="94" t="s">
        <v>26</v>
      </c>
      <c r="F44" s="144">
        <v>12</v>
      </c>
      <c r="G44" s="151"/>
      <c r="H44" s="143">
        <v>12</v>
      </c>
      <c r="I44" s="151"/>
      <c r="J44" s="143">
        <v>1</v>
      </c>
      <c r="K44" s="144"/>
      <c r="L44" s="94" t="s">
        <v>26</v>
      </c>
      <c r="M44" s="144">
        <v>12</v>
      </c>
      <c r="N44" s="151"/>
      <c r="O44" s="143">
        <v>12</v>
      </c>
      <c r="P44" s="151"/>
      <c r="R44" s="209">
        <v>0.35416666666666669</v>
      </c>
      <c r="S44" s="210"/>
      <c r="T44" s="5" t="s">
        <v>27</v>
      </c>
      <c r="U44" s="188">
        <f>R44+AM44</f>
        <v>0.37152777777777779</v>
      </c>
      <c r="V44" s="189"/>
      <c r="X44" s="209">
        <f>U44+AL44</f>
        <v>0.375</v>
      </c>
      <c r="Y44" s="210"/>
      <c r="Z44" s="5" t="s">
        <v>27</v>
      </c>
      <c r="AA44" s="188">
        <f>X44+AM44</f>
        <v>0.3923611111111111</v>
      </c>
      <c r="AB44" s="189"/>
      <c r="AD44" s="209">
        <f>AA44+AL44</f>
        <v>0.39583333333333331</v>
      </c>
      <c r="AE44" s="210"/>
      <c r="AF44" s="5" t="s">
        <v>27</v>
      </c>
      <c r="AG44" s="188">
        <f>AD44+AN44</f>
        <v>0.41666666666666663</v>
      </c>
      <c r="AH44" s="189"/>
      <c r="AL44" s="107">
        <v>3.472222222222222E-3</v>
      </c>
      <c r="AM44" s="107">
        <v>1.7361111111111112E-2</v>
      </c>
      <c r="AN44" s="107">
        <v>2.0833333333333332E-2</v>
      </c>
    </row>
    <row r="45" spans="1:40">
      <c r="A45" s="143" t="s">
        <v>38</v>
      </c>
      <c r="B45" s="151"/>
      <c r="C45" s="143">
        <v>1</v>
      </c>
      <c r="D45" s="144"/>
      <c r="E45" s="94" t="s">
        <v>26</v>
      </c>
      <c r="F45" s="144">
        <v>12</v>
      </c>
      <c r="G45" s="151"/>
      <c r="H45" s="143">
        <v>12</v>
      </c>
      <c r="I45" s="151"/>
      <c r="J45" s="143">
        <v>1</v>
      </c>
      <c r="K45" s="144"/>
      <c r="L45" s="94" t="s">
        <v>26</v>
      </c>
      <c r="M45" s="144">
        <v>12</v>
      </c>
      <c r="N45" s="151"/>
      <c r="O45" s="143">
        <v>12</v>
      </c>
      <c r="P45" s="151"/>
      <c r="R45" s="209">
        <f>U44+AL45</f>
        <v>0.375</v>
      </c>
      <c r="S45" s="210"/>
      <c r="T45" s="5" t="s">
        <v>27</v>
      </c>
      <c r="U45" s="188">
        <f>R45+AM45</f>
        <v>0.3923611111111111</v>
      </c>
      <c r="V45" s="189"/>
      <c r="X45" s="209">
        <f>U45+AL45</f>
        <v>0.39583333333333331</v>
      </c>
      <c r="Y45" s="210"/>
      <c r="Z45" s="5" t="s">
        <v>27</v>
      </c>
      <c r="AA45" s="188">
        <f>X45+AM45</f>
        <v>0.41319444444444442</v>
      </c>
      <c r="AB45" s="189"/>
      <c r="AD45" s="209">
        <f>AG44</f>
        <v>0.41666666666666663</v>
      </c>
      <c r="AE45" s="210"/>
      <c r="AF45" s="5" t="s">
        <v>27</v>
      </c>
      <c r="AG45" s="188">
        <f>AD45+AN45</f>
        <v>0.43749999999999994</v>
      </c>
      <c r="AH45" s="189"/>
      <c r="AL45" s="107">
        <v>3.472222222222222E-3</v>
      </c>
      <c r="AM45" s="107">
        <v>1.7361111111111112E-2</v>
      </c>
      <c r="AN45" s="107">
        <v>2.0833333333333332E-2</v>
      </c>
    </row>
    <row r="46" spans="1:40" ht="24" customHeight="1">
      <c r="A46" s="218" t="s">
        <v>119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8"/>
    </row>
    <row r="47" spans="1:40" ht="18" thickBot="1"/>
    <row r="48" spans="1:40" ht="22" thickTop="1" thickBot="1">
      <c r="A48" s="160" t="s">
        <v>43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2"/>
    </row>
    <row r="49" spans="1:41" ht="10" customHeight="1" thickTop="1">
      <c r="A49" s="109"/>
      <c r="B49" s="109"/>
      <c r="C49" s="110"/>
      <c r="D49" s="110"/>
      <c r="E49" s="110"/>
      <c r="F49" s="105"/>
      <c r="G49" s="105"/>
      <c r="H49" s="105"/>
      <c r="I49" s="105"/>
      <c r="J49" s="105"/>
      <c r="K49" s="105"/>
      <c r="L49" s="105"/>
      <c r="M49" s="11"/>
      <c r="N49" s="105"/>
      <c r="O49" s="110"/>
      <c r="P49" s="110"/>
      <c r="Q49" s="109"/>
      <c r="R49" s="109"/>
      <c r="S49" s="109"/>
      <c r="T49" s="105"/>
      <c r="U49" s="105"/>
      <c r="V49" s="105"/>
      <c r="W49" s="105"/>
      <c r="X49" s="105"/>
      <c r="Y49" s="105"/>
      <c r="Z49" s="105"/>
      <c r="AA49" s="11"/>
      <c r="AB49" s="105"/>
      <c r="AC49" s="13"/>
      <c r="AD49" s="13"/>
      <c r="AE49" s="13"/>
      <c r="AF49" s="13"/>
      <c r="AG49" s="13"/>
      <c r="AH49" s="105"/>
    </row>
    <row r="50" spans="1:41">
      <c r="A50" s="207" t="s">
        <v>17</v>
      </c>
      <c r="B50" s="208"/>
      <c r="C50" s="200" t="s">
        <v>18</v>
      </c>
      <c r="D50" s="199"/>
      <c r="E50" s="199"/>
      <c r="F50" s="199"/>
      <c r="G50" s="201"/>
      <c r="H50" s="200" t="s">
        <v>19</v>
      </c>
      <c r="I50" s="201"/>
      <c r="J50" s="200" t="s">
        <v>20</v>
      </c>
      <c r="K50" s="199"/>
      <c r="L50" s="199"/>
      <c r="M50" s="199"/>
      <c r="N50" s="203"/>
      <c r="O50" s="200" t="s">
        <v>21</v>
      </c>
      <c r="P50" s="203"/>
      <c r="Q50" s="106"/>
      <c r="R50" s="195" t="s">
        <v>22</v>
      </c>
      <c r="S50" s="196"/>
      <c r="T50" s="196"/>
      <c r="U50" s="196"/>
      <c r="V50" s="197"/>
      <c r="W50" s="106"/>
      <c r="X50" s="138" t="s">
        <v>23</v>
      </c>
      <c r="Y50" s="139"/>
      <c r="Z50" s="139"/>
      <c r="AA50" s="139"/>
      <c r="AB50" s="140"/>
      <c r="AC50" s="106"/>
      <c r="AD50" s="194" t="s">
        <v>24</v>
      </c>
      <c r="AE50" s="194"/>
      <c r="AF50" s="194"/>
      <c r="AG50" s="194"/>
      <c r="AH50" s="194"/>
    </row>
    <row r="51" spans="1:41">
      <c r="A51" s="143" t="s">
        <v>25</v>
      </c>
      <c r="B51" s="151"/>
      <c r="C51" s="143">
        <v>1</v>
      </c>
      <c r="D51" s="144"/>
      <c r="E51" s="94" t="s">
        <v>26</v>
      </c>
      <c r="F51" s="144">
        <v>8</v>
      </c>
      <c r="G51" s="151"/>
      <c r="H51" s="143">
        <v>8</v>
      </c>
      <c r="I51" s="151"/>
      <c r="J51" s="143">
        <v>1</v>
      </c>
      <c r="K51" s="144"/>
      <c r="L51" s="94" t="s">
        <v>26</v>
      </c>
      <c r="M51" s="144">
        <v>8</v>
      </c>
      <c r="N51" s="151"/>
      <c r="O51" s="143">
        <v>8</v>
      </c>
      <c r="P51" s="151"/>
      <c r="R51" s="141">
        <f>U51-AM51</f>
        <v>0.43055555555555552</v>
      </c>
      <c r="S51" s="142"/>
      <c r="T51" s="5" t="s">
        <v>27</v>
      </c>
      <c r="U51" s="188">
        <f>X51-AL51</f>
        <v>0.44791666666666663</v>
      </c>
      <c r="V51" s="189"/>
      <c r="X51" s="141">
        <f>AG45+AM65</f>
        <v>0.45138888888888884</v>
      </c>
      <c r="Y51" s="142"/>
      <c r="Z51" s="5" t="s">
        <v>27</v>
      </c>
      <c r="AA51" s="188">
        <f>X51+AM51</f>
        <v>0.46874999999999994</v>
      </c>
      <c r="AB51" s="189"/>
      <c r="AD51" s="141">
        <f>AA51+AL51</f>
        <v>0.47222222222222215</v>
      </c>
      <c r="AE51" s="142"/>
      <c r="AF51" s="5" t="s">
        <v>27</v>
      </c>
      <c r="AG51" s="188">
        <f>AD51+AN51</f>
        <v>0.49305555555555547</v>
      </c>
      <c r="AH51" s="189"/>
      <c r="AL51" s="107">
        <v>3.472222222222222E-3</v>
      </c>
      <c r="AM51" s="107">
        <v>1.7361111111111112E-2</v>
      </c>
      <c r="AN51" s="107">
        <v>2.0833333333333332E-2</v>
      </c>
    </row>
    <row r="52" spans="1:41" ht="24" customHeight="1">
      <c r="A52" s="218" t="s">
        <v>42</v>
      </c>
      <c r="B52" s="218"/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</row>
    <row r="53" spans="1:41" ht="10" customHeight="1">
      <c r="K53" s="99"/>
      <c r="L53" s="99"/>
      <c r="M53" s="99"/>
    </row>
    <row r="54" spans="1:41">
      <c r="A54" s="145" t="s">
        <v>112</v>
      </c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00"/>
      <c r="AD54" s="146">
        <f>AG51</f>
        <v>0.49305555555555547</v>
      </c>
      <c r="AE54" s="147"/>
      <c r="AF54" s="101" t="s">
        <v>27</v>
      </c>
      <c r="AG54" s="148">
        <f>AD54+AL54</f>
        <v>0.49999999999999989</v>
      </c>
      <c r="AH54" s="149"/>
      <c r="AL54" s="111">
        <v>6.9444444444444441E-3</v>
      </c>
    </row>
    <row r="55" spans="1:41">
      <c r="K55" s="99"/>
      <c r="L55" s="99"/>
      <c r="M55" s="99"/>
    </row>
    <row r="56" spans="1:41">
      <c r="A56" s="168" t="s">
        <v>44</v>
      </c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X56" s="212" t="s">
        <v>23</v>
      </c>
      <c r="Y56" s="213"/>
      <c r="Z56" s="213"/>
      <c r="AA56" s="213"/>
      <c r="AB56" s="214"/>
      <c r="AC56" s="106"/>
      <c r="AD56" s="215" t="s">
        <v>24</v>
      </c>
      <c r="AE56" s="215"/>
      <c r="AF56" s="215"/>
      <c r="AG56" s="215"/>
      <c r="AH56" s="215"/>
    </row>
    <row r="57" spans="1:41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X57" s="155">
        <f>AG54+AO57</f>
        <v>0.50694444444444431</v>
      </c>
      <c r="Y57" s="216"/>
      <c r="Z57" s="94" t="s">
        <v>27</v>
      </c>
      <c r="AA57" s="157">
        <f>X57+AM57</f>
        <v>0.52083333333333315</v>
      </c>
      <c r="AB57" s="217"/>
      <c r="AD57" s="155">
        <f>X57</f>
        <v>0.50694444444444431</v>
      </c>
      <c r="AE57" s="216"/>
      <c r="AF57" s="94" t="s">
        <v>27</v>
      </c>
      <c r="AG57" s="157">
        <f>AA57</f>
        <v>0.52083333333333315</v>
      </c>
      <c r="AH57" s="217"/>
      <c r="AL57" s="107">
        <v>3.472222222222222E-3</v>
      </c>
      <c r="AM57" s="107">
        <v>1.3888888888888888E-2</v>
      </c>
      <c r="AN57" s="107">
        <v>3.125E-2</v>
      </c>
      <c r="AO57" s="111">
        <v>6.9444444444444441E-3</v>
      </c>
    </row>
    <row r="58" spans="1:41" s="112" customFormat="1" ht="9" customHeight="1"/>
    <row r="59" spans="1:41" s="112" customFormat="1" ht="9" customHeight="1" thickBot="1"/>
    <row r="60" spans="1:41" ht="19" customHeight="1" thickBot="1">
      <c r="A60" s="169" t="s">
        <v>30</v>
      </c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08"/>
      <c r="X60" s="163">
        <f>AG51</f>
        <v>0.49305555555555547</v>
      </c>
      <c r="Y60" s="164"/>
      <c r="Z60" s="97" t="s">
        <v>27</v>
      </c>
      <c r="AA60" s="165">
        <f>AD65-AL60</f>
        <v>0.5381944444444442</v>
      </c>
      <c r="AB60" s="166"/>
      <c r="AC60" s="108"/>
      <c r="AD60" s="153"/>
      <c r="AE60" s="170"/>
      <c r="AF60" s="97"/>
      <c r="AG60" s="153"/>
      <c r="AH60" s="179"/>
      <c r="AL60" s="107">
        <v>3.472222222222222E-3</v>
      </c>
      <c r="AM60" s="107">
        <v>1.7361111111111112E-2</v>
      </c>
      <c r="AN60" s="107">
        <v>3.125E-2</v>
      </c>
    </row>
    <row r="61" spans="1:41" ht="13" customHeight="1" thickBot="1">
      <c r="A61" s="103"/>
      <c r="J61" s="98"/>
      <c r="M61" s="99"/>
    </row>
    <row r="62" spans="1:41" ht="22" thickTop="1" thickBot="1">
      <c r="A62" s="160" t="s">
        <v>45</v>
      </c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2"/>
    </row>
    <row r="63" spans="1:41" ht="10" customHeight="1" thickTop="1">
      <c r="A63" s="109"/>
      <c r="B63" s="109"/>
      <c r="C63" s="110"/>
      <c r="D63" s="110"/>
      <c r="E63" s="110"/>
      <c r="F63" s="105"/>
      <c r="G63" s="105"/>
      <c r="H63" s="105"/>
      <c r="I63" s="105"/>
      <c r="J63" s="105"/>
      <c r="K63" s="105"/>
      <c r="L63" s="105"/>
      <c r="M63" s="11"/>
      <c r="N63" s="105"/>
      <c r="O63" s="110"/>
      <c r="P63" s="110"/>
      <c r="Q63" s="109"/>
      <c r="R63" s="109"/>
      <c r="S63" s="109"/>
      <c r="T63" s="105"/>
      <c r="U63" s="105"/>
      <c r="V63" s="105"/>
      <c r="W63" s="105"/>
      <c r="X63" s="105"/>
      <c r="Y63" s="105"/>
      <c r="Z63" s="105"/>
      <c r="AA63" s="11"/>
      <c r="AB63" s="105"/>
      <c r="AC63" s="13"/>
      <c r="AD63" s="13"/>
      <c r="AE63" s="13"/>
      <c r="AF63" s="13"/>
      <c r="AG63" s="13"/>
      <c r="AH63" s="105"/>
    </row>
    <row r="64" spans="1:41">
      <c r="A64" s="207" t="s">
        <v>17</v>
      </c>
      <c r="B64" s="208"/>
      <c r="C64" s="200" t="s">
        <v>18</v>
      </c>
      <c r="D64" s="199"/>
      <c r="E64" s="199"/>
      <c r="F64" s="199"/>
      <c r="G64" s="201"/>
      <c r="H64" s="200" t="s">
        <v>19</v>
      </c>
      <c r="I64" s="201"/>
      <c r="J64" s="200" t="s">
        <v>20</v>
      </c>
      <c r="K64" s="199"/>
      <c r="L64" s="199"/>
      <c r="M64" s="199"/>
      <c r="N64" s="201"/>
      <c r="O64" s="200" t="s">
        <v>21</v>
      </c>
      <c r="P64" s="203"/>
      <c r="Q64" s="106"/>
      <c r="R64" s="195" t="s">
        <v>22</v>
      </c>
      <c r="S64" s="196"/>
      <c r="T64" s="196"/>
      <c r="U64" s="196"/>
      <c r="V64" s="197"/>
      <c r="W64" s="106"/>
      <c r="X64" s="138" t="s">
        <v>23</v>
      </c>
      <c r="Y64" s="139"/>
      <c r="Z64" s="139"/>
      <c r="AA64" s="139"/>
      <c r="AB64" s="140"/>
      <c r="AC64" s="106"/>
      <c r="AD64" s="194" t="s">
        <v>24</v>
      </c>
      <c r="AE64" s="194"/>
      <c r="AF64" s="194"/>
      <c r="AG64" s="194"/>
      <c r="AH64" s="194"/>
    </row>
    <row r="65" spans="1:40">
      <c r="A65" s="143" t="s">
        <v>25</v>
      </c>
      <c r="B65" s="151"/>
      <c r="C65" s="143">
        <v>1</v>
      </c>
      <c r="D65" s="144"/>
      <c r="E65" s="94" t="s">
        <v>26</v>
      </c>
      <c r="F65" s="144">
        <v>8</v>
      </c>
      <c r="G65" s="151"/>
      <c r="H65" s="143">
        <v>8</v>
      </c>
      <c r="I65" s="151"/>
      <c r="J65" s="143">
        <v>1</v>
      </c>
      <c r="K65" s="144"/>
      <c r="L65" s="94" t="s">
        <v>26</v>
      </c>
      <c r="M65" s="144">
        <v>8</v>
      </c>
      <c r="N65" s="151"/>
      <c r="O65" s="143">
        <v>8</v>
      </c>
      <c r="P65" s="151"/>
      <c r="R65" s="141">
        <f>U65-AN45</f>
        <v>0.49999999999999983</v>
      </c>
      <c r="S65" s="142"/>
      <c r="T65" s="5" t="s">
        <v>27</v>
      </c>
      <c r="U65" s="188">
        <f>X65-AL65</f>
        <v>0.52083333333333315</v>
      </c>
      <c r="V65" s="189"/>
      <c r="X65" s="141">
        <f>AG57+AL57</f>
        <v>0.52430555555555536</v>
      </c>
      <c r="Y65" s="142"/>
      <c r="Z65" s="5" t="s">
        <v>27</v>
      </c>
      <c r="AA65" s="188">
        <f>X65+AM65</f>
        <v>0.5381944444444442</v>
      </c>
      <c r="AB65" s="189"/>
      <c r="AD65" s="141">
        <f>AA65+AL65</f>
        <v>0.54166666666666641</v>
      </c>
      <c r="AE65" s="142"/>
      <c r="AF65" s="5" t="s">
        <v>27</v>
      </c>
      <c r="AG65" s="188">
        <f>AD65+AN65</f>
        <v>0.56597222222222199</v>
      </c>
      <c r="AH65" s="189"/>
      <c r="AL65" s="107">
        <v>3.472222222222222E-3</v>
      </c>
      <c r="AM65" s="107">
        <v>1.3888888888888888E-2</v>
      </c>
      <c r="AN65" s="107">
        <v>2.4305555555555556E-2</v>
      </c>
    </row>
    <row r="66" spans="1:40" ht="24" customHeight="1">
      <c r="A66" s="218" t="s">
        <v>46</v>
      </c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</row>
    <row r="67" spans="1:40" ht="10" customHeight="1">
      <c r="K67" s="99"/>
      <c r="L67" s="99"/>
      <c r="M67" s="99"/>
    </row>
    <row r="68" spans="1:40">
      <c r="A68" s="145" t="s">
        <v>113</v>
      </c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00"/>
      <c r="AD68" s="146">
        <f>AG65</f>
        <v>0.56597222222222199</v>
      </c>
      <c r="AE68" s="147"/>
      <c r="AF68" s="101" t="s">
        <v>27</v>
      </c>
      <c r="AG68" s="148">
        <f>AD68+AL68</f>
        <v>0.57291666666666641</v>
      </c>
      <c r="AH68" s="149"/>
      <c r="AL68" s="111">
        <v>6.9444444444444441E-3</v>
      </c>
    </row>
    <row r="69" spans="1:40" s="98" customFormat="1" ht="11" customHeight="1">
      <c r="A69" s="99"/>
      <c r="B69" s="99"/>
      <c r="C69" s="99"/>
      <c r="D69" s="99"/>
      <c r="E69" s="99"/>
      <c r="F69" s="99"/>
      <c r="G69" s="99"/>
      <c r="H69" s="99"/>
      <c r="I69" s="99"/>
      <c r="J69" s="99"/>
      <c r="N69" s="99"/>
      <c r="O69" s="99"/>
    </row>
    <row r="70" spans="1:40">
      <c r="A70" s="99" t="s">
        <v>117</v>
      </c>
    </row>
    <row r="71" spans="1:40">
      <c r="K71" s="99"/>
      <c r="L71" s="99"/>
      <c r="M71" s="99"/>
      <c r="AC71" s="99" t="s">
        <v>47</v>
      </c>
    </row>
    <row r="72" spans="1:40">
      <c r="K72" s="99"/>
      <c r="L72" s="99"/>
      <c r="M72" s="99"/>
    </row>
    <row r="73" spans="1:40">
      <c r="K73" s="99"/>
      <c r="L73" s="99"/>
      <c r="M73" s="99"/>
    </row>
    <row r="74" spans="1:40">
      <c r="K74" s="99"/>
      <c r="L74" s="99"/>
      <c r="M74" s="99"/>
    </row>
    <row r="75" spans="1:40">
      <c r="K75" s="99"/>
      <c r="L75" s="99"/>
      <c r="M75" s="99"/>
    </row>
    <row r="76" spans="1:40">
      <c r="K76" s="99"/>
      <c r="L76" s="99"/>
      <c r="M76" s="99"/>
    </row>
    <row r="77" spans="1:40">
      <c r="K77" s="99"/>
      <c r="L77" s="99"/>
      <c r="M77" s="99"/>
    </row>
    <row r="78" spans="1:40">
      <c r="K78" s="99"/>
      <c r="L78" s="99"/>
      <c r="M78" s="99"/>
    </row>
    <row r="79" spans="1:40">
      <c r="K79" s="99"/>
      <c r="L79" s="99"/>
      <c r="M79" s="99"/>
    </row>
    <row r="80" spans="1:40">
      <c r="K80" s="99"/>
      <c r="L80" s="99" t="s">
        <v>118</v>
      </c>
      <c r="M80" s="99"/>
    </row>
    <row r="81" s="99" customFormat="1"/>
    <row r="82" s="99" customFormat="1"/>
    <row r="97" s="99" customFormat="1"/>
    <row r="98" s="99" customFormat="1"/>
    <row r="99" s="99" customFormat="1"/>
    <row r="100" s="99" customFormat="1"/>
    <row r="101" s="99" customFormat="1"/>
    <row r="102" s="99" customFormat="1"/>
    <row r="103" s="99" customFormat="1"/>
  </sheetData>
  <mergeCells count="264">
    <mergeCell ref="AD21:AE21"/>
    <mergeCell ref="AG21:AH21"/>
    <mergeCell ref="AG65:AH65"/>
    <mergeCell ref="R43:V43"/>
    <mergeCell ref="R44:S44"/>
    <mergeCell ref="U44:V44"/>
    <mergeCell ref="R45:S45"/>
    <mergeCell ref="U45:V45"/>
    <mergeCell ref="AG51:AH51"/>
    <mergeCell ref="A52:AH52"/>
    <mergeCell ref="O44:P44"/>
    <mergeCell ref="O45:P45"/>
    <mergeCell ref="O51:P51"/>
    <mergeCell ref="AD50:AH50"/>
    <mergeCell ref="A51:B51"/>
    <mergeCell ref="H51:I51"/>
    <mergeCell ref="F51:G51"/>
    <mergeCell ref="X51:Y51"/>
    <mergeCell ref="AA51:AB51"/>
    <mergeCell ref="R51:S51"/>
    <mergeCell ref="U51:V51"/>
    <mergeCell ref="R50:V50"/>
    <mergeCell ref="AD51:AE51"/>
    <mergeCell ref="AD45:AE45"/>
    <mergeCell ref="A66:AH66"/>
    <mergeCell ref="AD64:AH64"/>
    <mergeCell ref="A65:B65"/>
    <mergeCell ref="H65:I65"/>
    <mergeCell ref="F65:G65"/>
    <mergeCell ref="J65:K65"/>
    <mergeCell ref="M65:N65"/>
    <mergeCell ref="X65:Y65"/>
    <mergeCell ref="AA65:AB65"/>
    <mergeCell ref="A64:B64"/>
    <mergeCell ref="C64:G64"/>
    <mergeCell ref="H64:I64"/>
    <mergeCell ref="J64:N64"/>
    <mergeCell ref="O64:P64"/>
    <mergeCell ref="X64:AB64"/>
    <mergeCell ref="R64:V64"/>
    <mergeCell ref="R65:S65"/>
    <mergeCell ref="U65:V65"/>
    <mergeCell ref="O65:P65"/>
    <mergeCell ref="C65:D65"/>
    <mergeCell ref="AD65:AE65"/>
    <mergeCell ref="AD60:AE60"/>
    <mergeCell ref="AG60:AH60"/>
    <mergeCell ref="X56:AB56"/>
    <mergeCell ref="AD56:AH56"/>
    <mergeCell ref="X57:Y57"/>
    <mergeCell ref="AA57:AB57"/>
    <mergeCell ref="AD57:AE57"/>
    <mergeCell ref="AG57:AH57"/>
    <mergeCell ref="AG45:AH45"/>
    <mergeCell ref="A46:AH46"/>
    <mergeCell ref="A50:B50"/>
    <mergeCell ref="C50:G50"/>
    <mergeCell ref="H50:I50"/>
    <mergeCell ref="J50:N50"/>
    <mergeCell ref="O50:P50"/>
    <mergeCell ref="X50:AB50"/>
    <mergeCell ref="A45:B45"/>
    <mergeCell ref="H45:I45"/>
    <mergeCell ref="F45:G45"/>
    <mergeCell ref="J45:K45"/>
    <mergeCell ref="M45:N45"/>
    <mergeCell ref="A48:AH48"/>
    <mergeCell ref="C51:D51"/>
    <mergeCell ref="J51:K51"/>
    <mergeCell ref="A44:B44"/>
    <mergeCell ref="H44:I44"/>
    <mergeCell ref="F44:G44"/>
    <mergeCell ref="J44:K44"/>
    <mergeCell ref="M44:N44"/>
    <mergeCell ref="X44:Y44"/>
    <mergeCell ref="AA44:AB44"/>
    <mergeCell ref="A43:B43"/>
    <mergeCell ref="C43:G43"/>
    <mergeCell ref="H43:I43"/>
    <mergeCell ref="J43:N43"/>
    <mergeCell ref="O43:P43"/>
    <mergeCell ref="X43:AB43"/>
    <mergeCell ref="X45:Y45"/>
    <mergeCell ref="AA45:AB45"/>
    <mergeCell ref="X35:Y35"/>
    <mergeCell ref="AA35:AB35"/>
    <mergeCell ref="AD35:AE35"/>
    <mergeCell ref="AG35:AH35"/>
    <mergeCell ref="R31:S31"/>
    <mergeCell ref="U31:V31"/>
    <mergeCell ref="AA30:AB30"/>
    <mergeCell ref="AD30:AE30"/>
    <mergeCell ref="AG30:AH30"/>
    <mergeCell ref="X30:Y30"/>
    <mergeCell ref="R30:S30"/>
    <mergeCell ref="U30:V30"/>
    <mergeCell ref="X31:Y31"/>
    <mergeCell ref="AA31:AB31"/>
    <mergeCell ref="AD31:AE31"/>
    <mergeCell ref="AG31:AH31"/>
    <mergeCell ref="AD43:AH43"/>
    <mergeCell ref="AD44:AE44"/>
    <mergeCell ref="AG44:AH44"/>
    <mergeCell ref="A41:AH41"/>
    <mergeCell ref="X34:AB34"/>
    <mergeCell ref="AD34:AH34"/>
    <mergeCell ref="A31:B31"/>
    <mergeCell ref="H31:I31"/>
    <mergeCell ref="F31:G31"/>
    <mergeCell ref="J31:K31"/>
    <mergeCell ref="M31:N31"/>
    <mergeCell ref="A30:B30"/>
    <mergeCell ref="H30:I30"/>
    <mergeCell ref="F30:G30"/>
    <mergeCell ref="J30:K30"/>
    <mergeCell ref="M30:N30"/>
    <mergeCell ref="C31:D31"/>
    <mergeCell ref="AD23:AH23"/>
    <mergeCell ref="X24:Y24"/>
    <mergeCell ref="AA24:AB24"/>
    <mergeCell ref="AD24:AE24"/>
    <mergeCell ref="AG24:AH24"/>
    <mergeCell ref="AD28:AH28"/>
    <mergeCell ref="A29:B29"/>
    <mergeCell ref="H29:I29"/>
    <mergeCell ref="F29:G29"/>
    <mergeCell ref="J29:K29"/>
    <mergeCell ref="M29:N29"/>
    <mergeCell ref="X29:Y29"/>
    <mergeCell ref="AA29:AB29"/>
    <mergeCell ref="A28:B28"/>
    <mergeCell ref="C28:G28"/>
    <mergeCell ref="H28:I28"/>
    <mergeCell ref="J28:N28"/>
    <mergeCell ref="O28:P28"/>
    <mergeCell ref="X28:AB28"/>
    <mergeCell ref="AD29:AE29"/>
    <mergeCell ref="AG29:AH29"/>
    <mergeCell ref="R28:V28"/>
    <mergeCell ref="A1:AH1"/>
    <mergeCell ref="X11:AB11"/>
    <mergeCell ref="AD11:AH11"/>
    <mergeCell ref="R11:V11"/>
    <mergeCell ref="A9:AH9"/>
    <mergeCell ref="X12:Y12"/>
    <mergeCell ref="AA12:AB12"/>
    <mergeCell ref="AD12:AE12"/>
    <mergeCell ref="AG12:AH12"/>
    <mergeCell ref="R12:S12"/>
    <mergeCell ref="U12:V12"/>
    <mergeCell ref="A11:B11"/>
    <mergeCell ref="C11:G11"/>
    <mergeCell ref="H11:I11"/>
    <mergeCell ref="J11:N11"/>
    <mergeCell ref="O11:P11"/>
    <mergeCell ref="J12:K12"/>
    <mergeCell ref="C12:D12"/>
    <mergeCell ref="A7:AH7"/>
    <mergeCell ref="AI11:AK11"/>
    <mergeCell ref="A12:B12"/>
    <mergeCell ref="H12:I12"/>
    <mergeCell ref="F12:G12"/>
    <mergeCell ref="M12:N12"/>
    <mergeCell ref="AD14:AE14"/>
    <mergeCell ref="AG14:AH14"/>
    <mergeCell ref="U13:V13"/>
    <mergeCell ref="X13:Y13"/>
    <mergeCell ref="AA13:AB13"/>
    <mergeCell ref="AD13:AE13"/>
    <mergeCell ref="AG13:AH13"/>
    <mergeCell ref="A14:B14"/>
    <mergeCell ref="H14:I14"/>
    <mergeCell ref="F14:G14"/>
    <mergeCell ref="J14:K14"/>
    <mergeCell ref="O12:P12"/>
    <mergeCell ref="O13:P13"/>
    <mergeCell ref="R14:S14"/>
    <mergeCell ref="U14:V14"/>
    <mergeCell ref="A13:B13"/>
    <mergeCell ref="H13:I13"/>
    <mergeCell ref="F13:G13"/>
    <mergeCell ref="M13:N13"/>
    <mergeCell ref="C13:D13"/>
    <mergeCell ref="O16:P16"/>
    <mergeCell ref="A15:P15"/>
    <mergeCell ref="M16:N16"/>
    <mergeCell ref="J16:K16"/>
    <mergeCell ref="C29:D29"/>
    <mergeCell ref="C17:D17"/>
    <mergeCell ref="C18:D18"/>
    <mergeCell ref="C16:D16"/>
    <mergeCell ref="M14:N14"/>
    <mergeCell ref="A18:B18"/>
    <mergeCell ref="A17:B17"/>
    <mergeCell ref="M17:N17"/>
    <mergeCell ref="A16:B16"/>
    <mergeCell ref="H16:I16"/>
    <mergeCell ref="F16:G16"/>
    <mergeCell ref="O14:P14"/>
    <mergeCell ref="C14:D14"/>
    <mergeCell ref="A21:AB21"/>
    <mergeCell ref="X14:Y14"/>
    <mergeCell ref="AA14:AB14"/>
    <mergeCell ref="R29:S29"/>
    <mergeCell ref="U29:V29"/>
    <mergeCell ref="H18:I18"/>
    <mergeCell ref="A62:AH62"/>
    <mergeCell ref="A26:AH26"/>
    <mergeCell ref="X60:Y60"/>
    <mergeCell ref="AA60:AB60"/>
    <mergeCell ref="O17:P17"/>
    <mergeCell ref="O18:P18"/>
    <mergeCell ref="A34:V35"/>
    <mergeCell ref="A56:V57"/>
    <mergeCell ref="A60:V60"/>
    <mergeCell ref="O29:P29"/>
    <mergeCell ref="O30:P30"/>
    <mergeCell ref="O31:P31"/>
    <mergeCell ref="A23:V24"/>
    <mergeCell ref="J17:K17"/>
    <mergeCell ref="J18:K18"/>
    <mergeCell ref="X18:Y18"/>
    <mergeCell ref="AA18:AB18"/>
    <mergeCell ref="AD18:AE18"/>
    <mergeCell ref="AG18:AH18"/>
    <mergeCell ref="X17:Y17"/>
    <mergeCell ref="U18:V18"/>
    <mergeCell ref="AA17:AB17"/>
    <mergeCell ref="AD17:AE17"/>
    <mergeCell ref="AG17:AH17"/>
    <mergeCell ref="F18:G18"/>
    <mergeCell ref="H17:I17"/>
    <mergeCell ref="F17:G17"/>
    <mergeCell ref="U17:V17"/>
    <mergeCell ref="R18:S18"/>
    <mergeCell ref="U16:V16"/>
    <mergeCell ref="M18:N18"/>
    <mergeCell ref="R15:S15"/>
    <mergeCell ref="R16:S16"/>
    <mergeCell ref="U15:V15"/>
    <mergeCell ref="X16:Y16"/>
    <mergeCell ref="AA16:AB16"/>
    <mergeCell ref="X23:AB23"/>
    <mergeCell ref="R13:S13"/>
    <mergeCell ref="J13:K13"/>
    <mergeCell ref="A54:AB54"/>
    <mergeCell ref="AD54:AE54"/>
    <mergeCell ref="AG54:AH54"/>
    <mergeCell ref="A68:AB68"/>
    <mergeCell ref="AD68:AE68"/>
    <mergeCell ref="AG68:AH68"/>
    <mergeCell ref="A39:AH39"/>
    <mergeCell ref="M51:N51"/>
    <mergeCell ref="A22:AH22"/>
    <mergeCell ref="AD16:AE16"/>
    <mergeCell ref="AG16:AH16"/>
    <mergeCell ref="X15:Y15"/>
    <mergeCell ref="AA15:AB15"/>
    <mergeCell ref="AD15:AE15"/>
    <mergeCell ref="AG15:AH15"/>
    <mergeCell ref="R17:S17"/>
    <mergeCell ref="C45:D45"/>
    <mergeCell ref="C44:D44"/>
    <mergeCell ref="C30:D30"/>
  </mergeCells>
  <phoneticPr fontId="2"/>
  <printOptions horizontalCentered="1"/>
  <pageMargins left="0.71" right="0.71" top="0.75000000000000011" bottom="0.75000000000000011" header="0.31" footer="0.31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58BD-2ED8-AC4B-864C-9803A421525C}">
  <sheetPr>
    <pageSetUpPr fitToPage="1"/>
  </sheetPr>
  <dimension ref="A1:P80"/>
  <sheetViews>
    <sheetView showGridLines="0" view="pageBreakPreview" zoomScale="160" zoomScaleNormal="150" zoomScaleSheetLayoutView="160" zoomScalePageLayoutView="115" workbookViewId="0">
      <selection activeCell="R21" sqref="R21"/>
    </sheetView>
  </sheetViews>
  <sheetFormatPr baseColWidth="10" defaultColWidth="8.6640625" defaultRowHeight="16"/>
  <cols>
    <col min="1" max="1" width="4.6640625" style="1" customWidth="1"/>
    <col min="2" max="2" width="32.5" style="1" customWidth="1"/>
    <col min="3" max="3" width="5.6640625" style="1" customWidth="1"/>
    <col min="4" max="4" width="5.6640625" style="14" customWidth="1"/>
    <col min="5" max="5" width="4.6640625" style="1" customWidth="1"/>
    <col min="6" max="6" width="32.5" style="1" customWidth="1"/>
    <col min="7" max="8" width="5.6640625" style="1" customWidth="1"/>
    <col min="9" max="16" width="8.6640625" style="1"/>
    <col min="17" max="17" width="2.33203125" style="1" customWidth="1"/>
    <col min="18" max="22" width="8.6640625" style="1"/>
    <col min="23" max="23" width="2.33203125" style="1" customWidth="1"/>
    <col min="24" max="28" width="8.6640625" style="1"/>
    <col min="29" max="29" width="2.33203125" style="1" customWidth="1"/>
    <col min="30" max="16384" width="8.6640625" style="1"/>
  </cols>
  <sheetData>
    <row r="1" spans="1:9" ht="25" customHeight="1">
      <c r="A1" s="219" t="s">
        <v>109</v>
      </c>
      <c r="B1" s="219"/>
      <c r="C1" s="219"/>
      <c r="D1" s="219"/>
      <c r="E1" s="219"/>
      <c r="F1" s="219"/>
      <c r="G1" s="219"/>
      <c r="H1" s="219"/>
    </row>
    <row r="2" spans="1:9" ht="20">
      <c r="A2" s="220" t="s">
        <v>84</v>
      </c>
      <c r="B2" s="220"/>
      <c r="C2" s="220"/>
      <c r="D2" s="220"/>
      <c r="E2" s="220"/>
      <c r="F2" s="220"/>
      <c r="G2" s="220"/>
      <c r="H2" s="220"/>
    </row>
    <row r="3" spans="1:9" ht="15" customHeight="1"/>
    <row r="4" spans="1:9" ht="15" customHeight="1">
      <c r="A4" s="235" t="s">
        <v>110</v>
      </c>
      <c r="B4" s="235"/>
      <c r="C4" s="235"/>
      <c r="D4" s="235"/>
      <c r="E4" s="235"/>
      <c r="F4" s="235"/>
      <c r="G4" s="235"/>
      <c r="H4" s="235"/>
    </row>
    <row r="5" spans="1:9" ht="18" customHeight="1">
      <c r="B5" s="72"/>
      <c r="C5" s="74"/>
      <c r="D5" s="221"/>
      <c r="E5" s="221"/>
      <c r="F5" s="221"/>
      <c r="G5" s="74"/>
      <c r="H5" s="15">
        <v>2.0833333333333332E-2</v>
      </c>
    </row>
    <row r="6" spans="1:9" ht="18" customHeight="1">
      <c r="B6" s="73"/>
      <c r="C6" s="75"/>
      <c r="D6" s="114"/>
      <c r="E6" s="114"/>
      <c r="F6" s="75"/>
      <c r="G6" s="75"/>
      <c r="H6" s="15">
        <v>3.472222222222222E-3</v>
      </c>
    </row>
    <row r="7" spans="1:9" ht="18" customHeight="1">
      <c r="B7" s="73"/>
      <c r="C7" s="75"/>
      <c r="D7" s="114"/>
      <c r="E7" s="114"/>
      <c r="F7" s="75"/>
      <c r="G7" s="75"/>
      <c r="H7" s="222"/>
      <c r="I7" s="222"/>
    </row>
    <row r="8" spans="1:9" ht="18" customHeight="1">
      <c r="B8" s="73"/>
      <c r="C8" s="75"/>
      <c r="D8" s="114"/>
      <c r="E8" s="114"/>
      <c r="F8" s="75"/>
      <c r="G8" s="75"/>
      <c r="H8" s="222"/>
      <c r="I8" s="222"/>
    </row>
    <row r="9" spans="1:9" ht="18" customHeight="1">
      <c r="B9" s="73"/>
      <c r="C9" s="75"/>
      <c r="D9" s="114"/>
      <c r="E9" s="114"/>
      <c r="F9" s="75"/>
      <c r="G9" s="75"/>
      <c r="H9" s="222"/>
      <c r="I9" s="222"/>
    </row>
    <row r="10" spans="1:9" ht="18" customHeight="1">
      <c r="B10" s="73"/>
      <c r="C10" s="75"/>
      <c r="D10" s="114"/>
      <c r="E10" s="114"/>
      <c r="F10" s="75"/>
      <c r="G10" s="75"/>
      <c r="H10" s="222"/>
      <c r="I10" s="222"/>
    </row>
    <row r="11" spans="1:9" ht="18" customHeight="1">
      <c r="B11" s="73"/>
      <c r="C11" s="75"/>
      <c r="D11" s="114"/>
      <c r="E11" s="114"/>
      <c r="F11" s="75"/>
      <c r="G11" s="75"/>
      <c r="H11" s="222"/>
      <c r="I11" s="222"/>
    </row>
    <row r="12" spans="1:9" ht="18" customHeight="1">
      <c r="B12" s="73"/>
      <c r="C12" s="75"/>
      <c r="D12" s="114"/>
      <c r="E12" s="114"/>
      <c r="F12" s="75"/>
      <c r="G12" s="75"/>
      <c r="H12" s="222"/>
      <c r="I12" s="222"/>
    </row>
    <row r="13" spans="1:9" ht="16.5" customHeight="1" thickBot="1">
      <c r="D13" s="114"/>
    </row>
    <row r="14" spans="1:9" ht="18" customHeight="1" thickBot="1">
      <c r="A14" s="16" t="s">
        <v>17</v>
      </c>
      <c r="B14" s="17" t="s">
        <v>49</v>
      </c>
      <c r="C14" s="17" t="s">
        <v>50</v>
      </c>
      <c r="D14" s="17" t="s">
        <v>51</v>
      </c>
      <c r="E14" s="76" t="s">
        <v>17</v>
      </c>
      <c r="F14" s="17" t="s">
        <v>52</v>
      </c>
      <c r="G14" s="17" t="s">
        <v>50</v>
      </c>
      <c r="H14" s="86" t="s">
        <v>51</v>
      </c>
    </row>
    <row r="15" spans="1:9" ht="18" customHeight="1">
      <c r="A15" s="223" t="s">
        <v>97</v>
      </c>
      <c r="B15" s="81" t="s">
        <v>85</v>
      </c>
      <c r="C15" s="81">
        <v>1</v>
      </c>
      <c r="D15" s="238">
        <f>SUM(C15:C21)</f>
        <v>10</v>
      </c>
      <c r="E15" s="241" t="s">
        <v>97</v>
      </c>
      <c r="F15" s="81" t="s">
        <v>66</v>
      </c>
      <c r="G15" s="82">
        <v>1</v>
      </c>
      <c r="H15" s="244">
        <f>SUM(G15:G21)</f>
        <v>10</v>
      </c>
    </row>
    <row r="16" spans="1:9" ht="18" customHeight="1">
      <c r="A16" s="236"/>
      <c r="B16" s="77" t="s">
        <v>86</v>
      </c>
      <c r="C16" s="77">
        <v>1</v>
      </c>
      <c r="D16" s="239"/>
      <c r="E16" s="242"/>
      <c r="F16" s="77" t="s">
        <v>53</v>
      </c>
      <c r="G16" s="78">
        <v>2</v>
      </c>
      <c r="H16" s="245"/>
    </row>
    <row r="17" spans="1:8" ht="18" customHeight="1">
      <c r="A17" s="236"/>
      <c r="B17" s="77" t="s">
        <v>87</v>
      </c>
      <c r="C17" s="77">
        <v>1</v>
      </c>
      <c r="D17" s="239"/>
      <c r="E17" s="242"/>
      <c r="F17" s="77" t="s">
        <v>54</v>
      </c>
      <c r="G17" s="78">
        <v>7</v>
      </c>
      <c r="H17" s="245"/>
    </row>
    <row r="18" spans="1:8" ht="18" customHeight="1">
      <c r="A18" s="236"/>
      <c r="B18" s="77" t="s">
        <v>53</v>
      </c>
      <c r="C18" s="77">
        <v>1</v>
      </c>
      <c r="D18" s="239"/>
      <c r="E18" s="242"/>
      <c r="F18" s="77"/>
      <c r="G18" s="78"/>
      <c r="H18" s="245"/>
    </row>
    <row r="19" spans="1:8" ht="18" customHeight="1">
      <c r="A19" s="236"/>
      <c r="B19" s="77" t="s">
        <v>54</v>
      </c>
      <c r="C19" s="77">
        <v>4</v>
      </c>
      <c r="D19" s="239"/>
      <c r="E19" s="242"/>
      <c r="F19" s="77"/>
      <c r="G19" s="78"/>
      <c r="H19" s="245"/>
    </row>
    <row r="20" spans="1:8" ht="18" customHeight="1">
      <c r="A20" s="236"/>
      <c r="B20" s="77" t="s">
        <v>88</v>
      </c>
      <c r="C20" s="77">
        <v>1</v>
      </c>
      <c r="D20" s="239"/>
      <c r="E20" s="242"/>
      <c r="F20" s="77"/>
      <c r="G20" s="78"/>
      <c r="H20" s="245"/>
    </row>
    <row r="21" spans="1:8" ht="18" customHeight="1" thickBot="1">
      <c r="A21" s="237"/>
      <c r="B21" s="83" t="s">
        <v>55</v>
      </c>
      <c r="C21" s="83">
        <v>1</v>
      </c>
      <c r="D21" s="240"/>
      <c r="E21" s="243"/>
      <c r="F21" s="83"/>
      <c r="G21" s="84"/>
      <c r="H21" s="246"/>
    </row>
    <row r="22" spans="1:8" ht="18" customHeight="1">
      <c r="A22" s="223" t="s">
        <v>98</v>
      </c>
      <c r="B22" s="81" t="s">
        <v>56</v>
      </c>
      <c r="C22" s="81">
        <v>2</v>
      </c>
      <c r="D22" s="238">
        <f>SUM(C22:C29)</f>
        <v>11</v>
      </c>
      <c r="E22" s="226" t="s">
        <v>98</v>
      </c>
      <c r="F22" s="81" t="s">
        <v>90</v>
      </c>
      <c r="G22" s="82">
        <v>1</v>
      </c>
      <c r="H22" s="232">
        <f>SUM(G22:G27)</f>
        <v>11</v>
      </c>
    </row>
    <row r="23" spans="1:8" ht="18" customHeight="1">
      <c r="A23" s="268"/>
      <c r="B23" s="79" t="s">
        <v>114</v>
      </c>
      <c r="C23" s="79">
        <v>1</v>
      </c>
      <c r="D23" s="266"/>
      <c r="E23" s="269"/>
      <c r="F23" s="79" t="s">
        <v>57</v>
      </c>
      <c r="G23" s="80">
        <v>4</v>
      </c>
      <c r="H23" s="233"/>
    </row>
    <row r="24" spans="1:8" ht="18" customHeight="1">
      <c r="A24" s="268"/>
      <c r="B24" s="79" t="s">
        <v>115</v>
      </c>
      <c r="C24" s="79">
        <v>1</v>
      </c>
      <c r="D24" s="266"/>
      <c r="E24" s="269"/>
      <c r="F24" s="79" t="s">
        <v>55</v>
      </c>
      <c r="G24" s="80">
        <v>2</v>
      </c>
      <c r="H24" s="233"/>
    </row>
    <row r="25" spans="1:8" ht="18" customHeight="1">
      <c r="A25" s="268"/>
      <c r="B25" s="79" t="s">
        <v>58</v>
      </c>
      <c r="C25" s="79">
        <v>1</v>
      </c>
      <c r="D25" s="266"/>
      <c r="E25" s="269"/>
      <c r="F25" s="79" t="s">
        <v>56</v>
      </c>
      <c r="G25" s="80">
        <v>1</v>
      </c>
      <c r="H25" s="233"/>
    </row>
    <row r="26" spans="1:8" ht="18" customHeight="1">
      <c r="A26" s="268"/>
      <c r="B26" s="79" t="s">
        <v>89</v>
      </c>
      <c r="C26" s="79">
        <v>1</v>
      </c>
      <c r="D26" s="266"/>
      <c r="E26" s="269"/>
      <c r="F26" s="79" t="s">
        <v>59</v>
      </c>
      <c r="G26" s="80">
        <v>2</v>
      </c>
      <c r="H26" s="233"/>
    </row>
    <row r="27" spans="1:8" ht="18" customHeight="1">
      <c r="A27" s="268"/>
      <c r="B27" s="79" t="s">
        <v>62</v>
      </c>
      <c r="C27" s="79">
        <v>2</v>
      </c>
      <c r="D27" s="266"/>
      <c r="E27" s="269"/>
      <c r="F27" s="79" t="s">
        <v>115</v>
      </c>
      <c r="G27" s="80">
        <v>1</v>
      </c>
      <c r="H27" s="233"/>
    </row>
    <row r="28" spans="1:8" ht="18" customHeight="1">
      <c r="A28" s="268"/>
      <c r="B28" s="79" t="s">
        <v>69</v>
      </c>
      <c r="C28" s="79">
        <v>1</v>
      </c>
      <c r="D28" s="266"/>
      <c r="E28" s="269"/>
      <c r="F28" s="79"/>
      <c r="G28" s="80"/>
      <c r="H28" s="233"/>
    </row>
    <row r="29" spans="1:8" ht="18" customHeight="1" thickBot="1">
      <c r="A29" s="263"/>
      <c r="B29" s="83" t="s">
        <v>76</v>
      </c>
      <c r="C29" s="83">
        <v>2</v>
      </c>
      <c r="D29" s="267"/>
      <c r="E29" s="270"/>
      <c r="F29" s="83"/>
      <c r="G29" s="84"/>
      <c r="H29" s="234"/>
    </row>
    <row r="30" spans="1:8" ht="18" customHeight="1">
      <c r="A30" s="223" t="s">
        <v>99</v>
      </c>
      <c r="B30" s="81" t="s">
        <v>72</v>
      </c>
      <c r="C30" s="81">
        <v>1</v>
      </c>
      <c r="D30" s="238">
        <f>SUM(C30:C37)</f>
        <v>11</v>
      </c>
      <c r="E30" s="226" t="s">
        <v>99</v>
      </c>
      <c r="F30" s="81" t="s">
        <v>70</v>
      </c>
      <c r="G30" s="82">
        <v>4</v>
      </c>
      <c r="H30" s="244">
        <f>SUM(G30:G37)</f>
        <v>11</v>
      </c>
    </row>
    <row r="31" spans="1:8" ht="18" customHeight="1">
      <c r="A31" s="224"/>
      <c r="B31" s="77" t="s">
        <v>91</v>
      </c>
      <c r="C31" s="77">
        <v>1</v>
      </c>
      <c r="D31" s="258"/>
      <c r="E31" s="227"/>
      <c r="F31" s="77" t="s">
        <v>67</v>
      </c>
      <c r="G31" s="78">
        <v>1</v>
      </c>
      <c r="H31" s="256"/>
    </row>
    <row r="32" spans="1:8" ht="18" customHeight="1">
      <c r="A32" s="224"/>
      <c r="B32" s="77" t="s">
        <v>73</v>
      </c>
      <c r="C32" s="77">
        <v>1</v>
      </c>
      <c r="D32" s="258"/>
      <c r="E32" s="227"/>
      <c r="F32" s="77" t="s">
        <v>71</v>
      </c>
      <c r="G32" s="78">
        <v>1</v>
      </c>
      <c r="H32" s="256"/>
    </row>
    <row r="33" spans="1:8" ht="18" customHeight="1">
      <c r="A33" s="224"/>
      <c r="B33" s="77" t="s">
        <v>92</v>
      </c>
      <c r="C33" s="77">
        <v>1</v>
      </c>
      <c r="D33" s="258"/>
      <c r="E33" s="227"/>
      <c r="F33" s="77" t="s">
        <v>93</v>
      </c>
      <c r="G33" s="78">
        <v>1</v>
      </c>
      <c r="H33" s="256"/>
    </row>
    <row r="34" spans="1:8" ht="18" customHeight="1">
      <c r="A34" s="224"/>
      <c r="B34" s="77" t="s">
        <v>75</v>
      </c>
      <c r="C34" s="77">
        <v>1</v>
      </c>
      <c r="D34" s="258"/>
      <c r="E34" s="227"/>
      <c r="F34" s="77" t="s">
        <v>62</v>
      </c>
      <c r="G34" s="78">
        <v>1</v>
      </c>
      <c r="H34" s="256"/>
    </row>
    <row r="35" spans="1:8" ht="18" customHeight="1">
      <c r="A35" s="224"/>
      <c r="B35" s="77" t="s">
        <v>79</v>
      </c>
      <c r="C35" s="77">
        <v>6</v>
      </c>
      <c r="D35" s="258"/>
      <c r="E35" s="227"/>
      <c r="F35" s="77" t="s">
        <v>74</v>
      </c>
      <c r="G35" s="78">
        <v>1</v>
      </c>
      <c r="H35" s="256"/>
    </row>
    <row r="36" spans="1:8" ht="18" customHeight="1">
      <c r="A36" s="224"/>
      <c r="B36" s="77"/>
      <c r="C36" s="77"/>
      <c r="D36" s="258"/>
      <c r="E36" s="227"/>
      <c r="F36" s="77" t="s">
        <v>94</v>
      </c>
      <c r="G36" s="78">
        <v>1</v>
      </c>
      <c r="H36" s="256"/>
    </row>
    <row r="37" spans="1:8" ht="18" customHeight="1" thickBot="1">
      <c r="A37" s="225"/>
      <c r="B37" s="87"/>
      <c r="C37" s="87"/>
      <c r="D37" s="259"/>
      <c r="E37" s="228"/>
      <c r="F37" s="87" t="s">
        <v>95</v>
      </c>
      <c r="G37" s="85">
        <v>1</v>
      </c>
      <c r="H37" s="257"/>
    </row>
    <row r="38" spans="1:8" ht="18" customHeight="1">
      <c r="A38" s="260" t="s">
        <v>100</v>
      </c>
      <c r="B38" s="81" t="s">
        <v>80</v>
      </c>
      <c r="C38" s="81">
        <v>6</v>
      </c>
      <c r="D38" s="253">
        <f>SUM(C38:C42)</f>
        <v>10</v>
      </c>
      <c r="E38" s="229" t="s">
        <v>100</v>
      </c>
      <c r="F38" s="81" t="s">
        <v>76</v>
      </c>
      <c r="G38" s="82">
        <v>3</v>
      </c>
      <c r="H38" s="232">
        <f>SUM(G38:G41)</f>
        <v>11</v>
      </c>
    </row>
    <row r="39" spans="1:8" ht="18" customHeight="1">
      <c r="A39" s="261"/>
      <c r="B39" s="77" t="s">
        <v>61</v>
      </c>
      <c r="C39" s="77">
        <v>1</v>
      </c>
      <c r="D39" s="254"/>
      <c r="E39" s="230"/>
      <c r="F39" s="77" t="s">
        <v>79</v>
      </c>
      <c r="G39" s="78">
        <v>5</v>
      </c>
      <c r="H39" s="233"/>
    </row>
    <row r="40" spans="1:8" ht="18" customHeight="1">
      <c r="A40" s="261"/>
      <c r="B40" s="77" t="s">
        <v>104</v>
      </c>
      <c r="C40" s="77">
        <v>1</v>
      </c>
      <c r="D40" s="254"/>
      <c r="E40" s="230"/>
      <c r="F40" s="77" t="s">
        <v>80</v>
      </c>
      <c r="G40" s="78">
        <v>2</v>
      </c>
      <c r="H40" s="233"/>
    </row>
    <row r="41" spans="1:8" ht="18" customHeight="1">
      <c r="A41" s="261"/>
      <c r="B41" s="77" t="s">
        <v>60</v>
      </c>
      <c r="C41" s="77">
        <v>1</v>
      </c>
      <c r="D41" s="254"/>
      <c r="E41" s="230"/>
      <c r="F41" s="77" t="s">
        <v>106</v>
      </c>
      <c r="G41" s="78">
        <v>1</v>
      </c>
      <c r="H41" s="233"/>
    </row>
    <row r="42" spans="1:8" ht="18" customHeight="1" thickBot="1">
      <c r="A42" s="262"/>
      <c r="B42" s="83" t="s">
        <v>105</v>
      </c>
      <c r="C42" s="83">
        <v>1</v>
      </c>
      <c r="D42" s="255"/>
      <c r="E42" s="231"/>
      <c r="F42" s="83"/>
      <c r="G42" s="84"/>
      <c r="H42" s="234"/>
    </row>
    <row r="43" spans="1:8" ht="18" customHeight="1">
      <c r="A43" s="223" t="s">
        <v>101</v>
      </c>
      <c r="B43" s="81" t="s">
        <v>64</v>
      </c>
      <c r="C43" s="81">
        <v>12</v>
      </c>
      <c r="D43" s="253">
        <f>SUM(C43:C48)</f>
        <v>12</v>
      </c>
      <c r="E43" s="241" t="s">
        <v>68</v>
      </c>
      <c r="F43" s="81" t="s">
        <v>81</v>
      </c>
      <c r="G43" s="82">
        <v>1</v>
      </c>
      <c r="H43" s="232">
        <f>SUM(G43:G48)</f>
        <v>10</v>
      </c>
    </row>
    <row r="44" spans="1:8" ht="18" customHeight="1">
      <c r="A44" s="224"/>
      <c r="B44" s="77"/>
      <c r="C44" s="77"/>
      <c r="D44" s="254"/>
      <c r="E44" s="264"/>
      <c r="F44" s="77" t="s">
        <v>77</v>
      </c>
      <c r="G44" s="78">
        <v>1</v>
      </c>
      <c r="H44" s="233"/>
    </row>
    <row r="45" spans="1:8" ht="18" customHeight="1">
      <c r="A45" s="224"/>
      <c r="B45" s="77"/>
      <c r="C45" s="77"/>
      <c r="D45" s="254"/>
      <c r="E45" s="264"/>
      <c r="F45" s="77" t="s">
        <v>107</v>
      </c>
      <c r="G45" s="78">
        <v>1</v>
      </c>
      <c r="H45" s="233"/>
    </row>
    <row r="46" spans="1:8" ht="18" customHeight="1">
      <c r="A46" s="224"/>
      <c r="B46" s="77"/>
      <c r="C46" s="77"/>
      <c r="D46" s="254"/>
      <c r="E46" s="264"/>
      <c r="F46" s="77" t="s">
        <v>65</v>
      </c>
      <c r="G46" s="78">
        <v>1</v>
      </c>
      <c r="H46" s="233"/>
    </row>
    <row r="47" spans="1:8" ht="18" customHeight="1">
      <c r="A47" s="224"/>
      <c r="B47" s="77"/>
      <c r="C47" s="77"/>
      <c r="D47" s="254"/>
      <c r="E47" s="264"/>
      <c r="F47" s="77" t="s">
        <v>64</v>
      </c>
      <c r="G47" s="78">
        <v>5</v>
      </c>
      <c r="H47" s="233"/>
    </row>
    <row r="48" spans="1:8" ht="18" customHeight="1" thickBot="1">
      <c r="A48" s="263"/>
      <c r="B48" s="83"/>
      <c r="C48" s="83"/>
      <c r="D48" s="255"/>
      <c r="E48" s="265"/>
      <c r="F48" s="83" t="s">
        <v>108</v>
      </c>
      <c r="G48" s="84">
        <v>1</v>
      </c>
      <c r="H48" s="234"/>
    </row>
    <row r="49" spans="1:16" ht="16.5" customHeight="1" thickBot="1">
      <c r="A49" s="90" t="s">
        <v>102</v>
      </c>
      <c r="B49" s="79" t="s">
        <v>63</v>
      </c>
      <c r="C49" s="79">
        <v>11</v>
      </c>
      <c r="D49" s="93">
        <f>SUM(C49:C49)</f>
        <v>11</v>
      </c>
      <c r="E49" s="91" t="s">
        <v>78</v>
      </c>
      <c r="F49" s="79" t="s">
        <v>63</v>
      </c>
      <c r="G49" s="80">
        <v>12</v>
      </c>
      <c r="H49" s="92">
        <f>SUM(G49:G49)</f>
        <v>12</v>
      </c>
    </row>
    <row r="50" spans="1:16" ht="16" customHeight="1">
      <c r="A50" s="247" t="s">
        <v>103</v>
      </c>
      <c r="B50" s="249" t="s">
        <v>82</v>
      </c>
      <c r="C50" s="249"/>
      <c r="D50" s="249"/>
      <c r="E50" s="249"/>
      <c r="F50" s="249"/>
      <c r="G50" s="249"/>
      <c r="H50" s="250"/>
    </row>
    <row r="51" spans="1:16" ht="16" customHeight="1" thickBot="1">
      <c r="A51" s="248"/>
      <c r="B51" s="251"/>
      <c r="C51" s="251"/>
      <c r="D51" s="251"/>
      <c r="E51" s="251"/>
      <c r="F51" s="251"/>
      <c r="G51" s="251"/>
      <c r="H51" s="252"/>
    </row>
    <row r="52" spans="1:16">
      <c r="E52" s="14"/>
    </row>
    <row r="53" spans="1:16">
      <c r="E53" s="14"/>
      <c r="O53" s="235"/>
      <c r="P53" s="235"/>
    </row>
    <row r="55" spans="1:16">
      <c r="B55" s="14"/>
    </row>
    <row r="65" spans="12:16">
      <c r="O65" s="235"/>
      <c r="P65" s="235"/>
    </row>
    <row r="80" spans="12:16">
      <c r="L80" s="1" t="s">
        <v>118</v>
      </c>
    </row>
  </sheetData>
  <mergeCells count="34">
    <mergeCell ref="A50:A51"/>
    <mergeCell ref="B50:H51"/>
    <mergeCell ref="O53:P53"/>
    <mergeCell ref="O65:P65"/>
    <mergeCell ref="H22:H29"/>
    <mergeCell ref="H43:H48"/>
    <mergeCell ref="D43:D48"/>
    <mergeCell ref="H30:H37"/>
    <mergeCell ref="D30:D37"/>
    <mergeCell ref="A38:A42"/>
    <mergeCell ref="D38:D42"/>
    <mergeCell ref="A43:A48"/>
    <mergeCell ref="E43:E48"/>
    <mergeCell ref="D22:D29"/>
    <mergeCell ref="A22:A29"/>
    <mergeCell ref="E22:E29"/>
    <mergeCell ref="A30:A37"/>
    <mergeCell ref="E30:E37"/>
    <mergeCell ref="E38:E42"/>
    <mergeCell ref="H38:H42"/>
    <mergeCell ref="A4:H4"/>
    <mergeCell ref="A15:A21"/>
    <mergeCell ref="D15:D21"/>
    <mergeCell ref="E15:E21"/>
    <mergeCell ref="H15:H21"/>
    <mergeCell ref="A1:H1"/>
    <mergeCell ref="A2:H2"/>
    <mergeCell ref="D5:F5"/>
    <mergeCell ref="H11:I11"/>
    <mergeCell ref="H12:I12"/>
    <mergeCell ref="H9:I9"/>
    <mergeCell ref="H10:I10"/>
    <mergeCell ref="H7:I7"/>
    <mergeCell ref="H8:I8"/>
  </mergeCells>
  <phoneticPr fontId="1"/>
  <printOptions horizontalCentered="1"/>
  <pageMargins left="0.71" right="0.71" top="0.75000000000000011" bottom="0.75000000000000011" header="0.31" footer="0.31"/>
  <pageSetup paperSize="9" scale="80" orientation="portrait" r:id="rId1"/>
  <ignoredErrors>
    <ignoredError sqref="D22 D15 H15 H30 H38 H43 D43 D38 D30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14"/>
  <sheetViews>
    <sheetView showGridLines="0" zoomScale="150" zoomScaleNormal="150" zoomScaleSheetLayoutView="221" zoomScalePageLayoutView="115" workbookViewId="0">
      <selection activeCell="S30" sqref="S30"/>
    </sheetView>
  </sheetViews>
  <sheetFormatPr baseColWidth="10" defaultColWidth="8.6640625" defaultRowHeight="16"/>
  <cols>
    <col min="1" max="9" width="3.33203125" style="1" customWidth="1"/>
    <col min="10" max="10" width="4.33203125" style="1" customWidth="1"/>
    <col min="11" max="23" width="3.33203125" style="1" customWidth="1"/>
    <col min="24" max="24" width="4.33203125" style="1" customWidth="1"/>
    <col min="25" max="28" width="3.33203125" style="1" customWidth="1"/>
    <col min="29" max="16384" width="8.6640625" style="1"/>
  </cols>
  <sheetData>
    <row r="1" spans="1:30" ht="25" customHeight="1">
      <c r="A1" s="219" t="s">
        <v>48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</row>
    <row r="2" spans="1:30" ht="20">
      <c r="A2" s="220" t="s">
        <v>83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</row>
    <row r="3" spans="1:30" ht="10.5" customHeight="1" thickBot="1"/>
    <row r="4" spans="1:30" ht="18" customHeight="1" thickBot="1">
      <c r="C4" s="288" t="s">
        <v>96</v>
      </c>
      <c r="D4" s="289"/>
      <c r="E4" s="290" t="s">
        <v>22</v>
      </c>
      <c r="F4" s="290"/>
      <c r="G4" s="290"/>
      <c r="H4" s="290"/>
      <c r="I4" s="290"/>
      <c r="J4" s="290"/>
      <c r="K4" s="290"/>
      <c r="L4" s="291" t="s">
        <v>23</v>
      </c>
      <c r="M4" s="291"/>
      <c r="N4" s="291"/>
      <c r="O4" s="291"/>
      <c r="P4" s="291"/>
      <c r="Q4" s="291"/>
      <c r="R4" s="291"/>
      <c r="S4" s="292" t="s">
        <v>24</v>
      </c>
      <c r="T4" s="292"/>
      <c r="U4" s="292"/>
      <c r="V4" s="292"/>
      <c r="W4" s="292"/>
      <c r="X4" s="292"/>
      <c r="Y4" s="293"/>
      <c r="AA4" s="15">
        <v>2.0833333333333332E-2</v>
      </c>
    </row>
    <row r="5" spans="1:30" ht="18" customHeight="1">
      <c r="C5" s="223" t="s">
        <v>97</v>
      </c>
      <c r="D5" s="282"/>
      <c r="E5" s="285">
        <f>I5-AD5</f>
        <v>0.59722222222222221</v>
      </c>
      <c r="F5" s="286"/>
      <c r="G5" s="287"/>
      <c r="H5" s="70" t="s">
        <v>31</v>
      </c>
      <c r="I5" s="294">
        <f>L5-AC5</f>
        <v>0.61805555555555558</v>
      </c>
      <c r="J5" s="295"/>
      <c r="K5" s="295"/>
      <c r="L5" s="285">
        <f>P5-AD5</f>
        <v>0.62152777777777779</v>
      </c>
      <c r="M5" s="286"/>
      <c r="N5" s="287"/>
      <c r="O5" s="70" t="s">
        <v>31</v>
      </c>
      <c r="P5" s="294">
        <f>S5-AC5</f>
        <v>0.64236111111111116</v>
      </c>
      <c r="Q5" s="295"/>
      <c r="R5" s="295"/>
      <c r="S5" s="285">
        <v>0.64583333333333337</v>
      </c>
      <c r="T5" s="286"/>
      <c r="U5" s="287"/>
      <c r="V5" s="70" t="s">
        <v>31</v>
      </c>
      <c r="W5" s="294">
        <f>S5+$AA$4</f>
        <v>0.66666666666666674</v>
      </c>
      <c r="X5" s="295"/>
      <c r="Y5" s="297"/>
      <c r="AA5" s="15">
        <v>3.472222222222222E-3</v>
      </c>
      <c r="AC5" s="2">
        <v>3.472222222222222E-3</v>
      </c>
      <c r="AD5" s="2">
        <v>2.0833333333333332E-2</v>
      </c>
    </row>
    <row r="6" spans="1:30" ht="18" customHeight="1">
      <c r="C6" s="224" t="s">
        <v>98</v>
      </c>
      <c r="D6" s="283"/>
      <c r="E6" s="271">
        <f>I5</f>
        <v>0.61805555555555558</v>
      </c>
      <c r="F6" s="272"/>
      <c r="G6" s="273"/>
      <c r="H6" s="3" t="s">
        <v>31</v>
      </c>
      <c r="I6" s="274">
        <f t="shared" ref="I6:I11" si="0">E6+$AA$4</f>
        <v>0.63888888888888895</v>
      </c>
      <c r="J6" s="275"/>
      <c r="K6" s="275"/>
      <c r="L6" s="271">
        <f>P5</f>
        <v>0.64236111111111116</v>
      </c>
      <c r="M6" s="272"/>
      <c r="N6" s="273"/>
      <c r="O6" s="3" t="s">
        <v>31</v>
      </c>
      <c r="P6" s="274">
        <f>L6+$AA$4</f>
        <v>0.66319444444444453</v>
      </c>
      <c r="Q6" s="275"/>
      <c r="R6" s="275"/>
      <c r="S6" s="271">
        <f t="shared" ref="S6:S11" si="1">P6+$AA$5</f>
        <v>0.66666666666666674</v>
      </c>
      <c r="T6" s="272"/>
      <c r="U6" s="273"/>
      <c r="V6" s="3" t="s">
        <v>31</v>
      </c>
      <c r="W6" s="274">
        <f t="shared" ref="W6:W11" si="2">S6+$AA$4</f>
        <v>0.68750000000000011</v>
      </c>
      <c r="X6" s="275"/>
      <c r="Y6" s="281"/>
      <c r="AA6" s="222"/>
      <c r="AB6" s="222"/>
      <c r="AC6" s="222"/>
    </row>
    <row r="7" spans="1:30" ht="18" customHeight="1">
      <c r="C7" s="224" t="s">
        <v>99</v>
      </c>
      <c r="D7" s="283"/>
      <c r="E7" s="271">
        <f t="shared" ref="E7:E11" si="3">I6</f>
        <v>0.63888888888888895</v>
      </c>
      <c r="F7" s="272"/>
      <c r="G7" s="273"/>
      <c r="H7" s="3" t="s">
        <v>31</v>
      </c>
      <c r="I7" s="274">
        <f t="shared" si="0"/>
        <v>0.65972222222222232</v>
      </c>
      <c r="J7" s="275"/>
      <c r="K7" s="275"/>
      <c r="L7" s="271">
        <f t="shared" ref="L7" si="4">P6</f>
        <v>0.66319444444444453</v>
      </c>
      <c r="M7" s="272"/>
      <c r="N7" s="273"/>
      <c r="O7" s="3" t="s">
        <v>31</v>
      </c>
      <c r="P7" s="274">
        <f>L7+$AA$4</f>
        <v>0.6840277777777779</v>
      </c>
      <c r="Q7" s="275"/>
      <c r="R7" s="275"/>
      <c r="S7" s="271">
        <f t="shared" si="1"/>
        <v>0.68750000000000011</v>
      </c>
      <c r="T7" s="272"/>
      <c r="U7" s="273"/>
      <c r="V7" s="3" t="s">
        <v>31</v>
      </c>
      <c r="W7" s="274">
        <f t="shared" si="2"/>
        <v>0.70833333333333348</v>
      </c>
      <c r="X7" s="275"/>
      <c r="Y7" s="281"/>
      <c r="AA7" s="222"/>
      <c r="AB7" s="222"/>
      <c r="AC7" s="222"/>
    </row>
    <row r="8" spans="1:30" ht="18" customHeight="1">
      <c r="C8" s="224" t="s">
        <v>100</v>
      </c>
      <c r="D8" s="283"/>
      <c r="E8" s="271">
        <f t="shared" si="3"/>
        <v>0.65972222222222232</v>
      </c>
      <c r="F8" s="272"/>
      <c r="G8" s="273"/>
      <c r="H8" s="3" t="s">
        <v>31</v>
      </c>
      <c r="I8" s="274">
        <f t="shared" si="0"/>
        <v>0.68055555555555569</v>
      </c>
      <c r="J8" s="275"/>
      <c r="K8" s="275"/>
      <c r="L8" s="271">
        <f t="shared" ref="L8:L11" si="5">P7</f>
        <v>0.6840277777777779</v>
      </c>
      <c r="M8" s="272"/>
      <c r="N8" s="273"/>
      <c r="O8" s="3" t="s">
        <v>31</v>
      </c>
      <c r="P8" s="274">
        <f t="shared" ref="P8:P11" si="6">L8+$AA$4</f>
        <v>0.70486111111111127</v>
      </c>
      <c r="Q8" s="275"/>
      <c r="R8" s="275"/>
      <c r="S8" s="271">
        <f t="shared" si="1"/>
        <v>0.70833333333333348</v>
      </c>
      <c r="T8" s="272"/>
      <c r="U8" s="273"/>
      <c r="V8" s="3" t="s">
        <v>31</v>
      </c>
      <c r="W8" s="274">
        <f t="shared" si="2"/>
        <v>0.72916666666666685</v>
      </c>
      <c r="X8" s="275"/>
      <c r="Y8" s="281"/>
      <c r="AA8" s="222"/>
      <c r="AB8" s="222"/>
      <c r="AC8" s="222"/>
    </row>
    <row r="9" spans="1:30" ht="18" customHeight="1">
      <c r="C9" s="224" t="s">
        <v>101</v>
      </c>
      <c r="D9" s="283"/>
      <c r="E9" s="271">
        <f t="shared" si="3"/>
        <v>0.68055555555555569</v>
      </c>
      <c r="F9" s="272"/>
      <c r="G9" s="273"/>
      <c r="H9" s="3" t="s">
        <v>31</v>
      </c>
      <c r="I9" s="274">
        <f t="shared" si="0"/>
        <v>0.70138888888888906</v>
      </c>
      <c r="J9" s="275"/>
      <c r="K9" s="275"/>
      <c r="L9" s="271">
        <f t="shared" si="5"/>
        <v>0.70486111111111127</v>
      </c>
      <c r="M9" s="272"/>
      <c r="N9" s="273"/>
      <c r="O9" s="3" t="s">
        <v>31</v>
      </c>
      <c r="P9" s="274">
        <f t="shared" si="6"/>
        <v>0.72569444444444464</v>
      </c>
      <c r="Q9" s="275"/>
      <c r="R9" s="275"/>
      <c r="S9" s="271">
        <f t="shared" si="1"/>
        <v>0.72916666666666685</v>
      </c>
      <c r="T9" s="272"/>
      <c r="U9" s="273"/>
      <c r="V9" s="3" t="s">
        <v>31</v>
      </c>
      <c r="W9" s="274">
        <f t="shared" si="2"/>
        <v>0.75000000000000022</v>
      </c>
      <c r="X9" s="275"/>
      <c r="Y9" s="281"/>
      <c r="AA9" s="222"/>
      <c r="AB9" s="222"/>
      <c r="AC9" s="222"/>
    </row>
    <row r="10" spans="1:30" ht="18" customHeight="1">
      <c r="C10" s="224" t="s">
        <v>102</v>
      </c>
      <c r="D10" s="283"/>
      <c r="E10" s="271">
        <f t="shared" si="3"/>
        <v>0.70138888888888906</v>
      </c>
      <c r="F10" s="272"/>
      <c r="G10" s="273"/>
      <c r="H10" s="3" t="s">
        <v>31</v>
      </c>
      <c r="I10" s="274">
        <f t="shared" si="0"/>
        <v>0.72222222222222243</v>
      </c>
      <c r="J10" s="275"/>
      <c r="K10" s="275"/>
      <c r="L10" s="271">
        <f t="shared" si="5"/>
        <v>0.72569444444444464</v>
      </c>
      <c r="M10" s="272"/>
      <c r="N10" s="273"/>
      <c r="O10" s="3" t="s">
        <v>31</v>
      </c>
      <c r="P10" s="274">
        <f t="shared" si="6"/>
        <v>0.74652777777777801</v>
      </c>
      <c r="Q10" s="275"/>
      <c r="R10" s="275"/>
      <c r="S10" s="271">
        <f t="shared" si="1"/>
        <v>0.75000000000000022</v>
      </c>
      <c r="T10" s="272"/>
      <c r="U10" s="273"/>
      <c r="V10" s="3" t="s">
        <v>31</v>
      </c>
      <c r="W10" s="274">
        <f t="shared" si="2"/>
        <v>0.77083333333333359</v>
      </c>
      <c r="X10" s="275"/>
      <c r="Y10" s="281"/>
      <c r="AA10" s="222"/>
      <c r="AB10" s="222"/>
      <c r="AC10" s="222"/>
    </row>
    <row r="11" spans="1:30" ht="18" customHeight="1" thickBot="1">
      <c r="C11" s="248" t="s">
        <v>103</v>
      </c>
      <c r="D11" s="284"/>
      <c r="E11" s="276">
        <f t="shared" si="3"/>
        <v>0.72222222222222243</v>
      </c>
      <c r="F11" s="277"/>
      <c r="G11" s="278"/>
      <c r="H11" s="71" t="s">
        <v>31</v>
      </c>
      <c r="I11" s="279">
        <f t="shared" si="0"/>
        <v>0.7430555555555558</v>
      </c>
      <c r="J11" s="280"/>
      <c r="K11" s="280"/>
      <c r="L11" s="276">
        <f t="shared" si="5"/>
        <v>0.74652777777777801</v>
      </c>
      <c r="M11" s="277"/>
      <c r="N11" s="278"/>
      <c r="O11" s="71" t="s">
        <v>31</v>
      </c>
      <c r="P11" s="279">
        <f t="shared" si="6"/>
        <v>0.76736111111111138</v>
      </c>
      <c r="Q11" s="280"/>
      <c r="R11" s="280"/>
      <c r="S11" s="276">
        <f t="shared" si="1"/>
        <v>0.77083333333333359</v>
      </c>
      <c r="T11" s="277"/>
      <c r="U11" s="278"/>
      <c r="V11" s="71" t="s">
        <v>31</v>
      </c>
      <c r="W11" s="279">
        <f t="shared" si="2"/>
        <v>0.79166666666666696</v>
      </c>
      <c r="X11" s="280"/>
      <c r="Y11" s="296"/>
      <c r="AA11" s="222"/>
      <c r="AB11" s="222"/>
      <c r="AC11" s="222"/>
    </row>
    <row r="14" spans="1:30">
      <c r="I14" s="2"/>
    </row>
  </sheetData>
  <mergeCells count="61">
    <mergeCell ref="A2:AB2"/>
    <mergeCell ref="AA6:AC6"/>
    <mergeCell ref="AA7:AC7"/>
    <mergeCell ref="P9:R9"/>
    <mergeCell ref="S11:U11"/>
    <mergeCell ref="W11:Y11"/>
    <mergeCell ref="S5:U5"/>
    <mergeCell ref="W5:Y5"/>
    <mergeCell ref="S6:U6"/>
    <mergeCell ref="W6:Y6"/>
    <mergeCell ref="S7:U7"/>
    <mergeCell ref="W7:Y7"/>
    <mergeCell ref="S8:U8"/>
    <mergeCell ref="W8:Y8"/>
    <mergeCell ref="S9:U9"/>
    <mergeCell ref="W9:Y9"/>
    <mergeCell ref="C4:D4"/>
    <mergeCell ref="AA8:AC8"/>
    <mergeCell ref="AA9:AC9"/>
    <mergeCell ref="E4:K4"/>
    <mergeCell ref="L4:R4"/>
    <mergeCell ref="S4:Y4"/>
    <mergeCell ref="E5:G5"/>
    <mergeCell ref="I5:K5"/>
    <mergeCell ref="E8:G8"/>
    <mergeCell ref="I8:K8"/>
    <mergeCell ref="P5:R5"/>
    <mergeCell ref="L7:N7"/>
    <mergeCell ref="P7:R7"/>
    <mergeCell ref="L8:N8"/>
    <mergeCell ref="P8:R8"/>
    <mergeCell ref="P6:R6"/>
    <mergeCell ref="E10:G10"/>
    <mergeCell ref="I10:K10"/>
    <mergeCell ref="E11:G11"/>
    <mergeCell ref="I11:K11"/>
    <mergeCell ref="L5:N5"/>
    <mergeCell ref="L6:N6"/>
    <mergeCell ref="E6:G6"/>
    <mergeCell ref="I6:K6"/>
    <mergeCell ref="E7:G7"/>
    <mergeCell ref="I7:K7"/>
    <mergeCell ref="L9:N9"/>
    <mergeCell ref="E9:G9"/>
    <mergeCell ref="I9:K9"/>
    <mergeCell ref="A1:AB1"/>
    <mergeCell ref="AA10:AC10"/>
    <mergeCell ref="AA11:AC11"/>
    <mergeCell ref="L10:N10"/>
    <mergeCell ref="P10:R10"/>
    <mergeCell ref="L11:N11"/>
    <mergeCell ref="P11:R11"/>
    <mergeCell ref="S10:U10"/>
    <mergeCell ref="W10:Y10"/>
    <mergeCell ref="C5:D5"/>
    <mergeCell ref="C6:D6"/>
    <mergeCell ref="C7:D7"/>
    <mergeCell ref="C8:D8"/>
    <mergeCell ref="C9:D9"/>
    <mergeCell ref="C10:D10"/>
    <mergeCell ref="C11:D11"/>
  </mergeCells>
  <phoneticPr fontId="1"/>
  <printOptions horizontalCentered="1"/>
  <pageMargins left="0.71" right="0.71" top="0.75000000000000011" bottom="0.75000000000000011" header="0.31" footer="0.31"/>
  <pageSetup paperSize="9" scale="86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2e7e5e-963e-4d92-84b7-491b93135911">
      <Terms xmlns="http://schemas.microsoft.com/office/infopath/2007/PartnerControls"/>
    </lcf76f155ced4ddcb4097134ff3c332f>
    <TaxCatchAll xmlns="1b7a6422-acb0-42a5-b83e-dbe86ecd454b" xsi:nil="true"/>
    <SharedWithUsers xmlns="1b7a6422-acb0-42a5-b83e-dbe86ecd454b">
      <UserInfo>
        <DisplayName>TRA事業委員会 メンバー</DisplayName>
        <AccountId>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40E1E10986D7847BE9C9AC68A86062C" ma:contentTypeVersion="16" ma:contentTypeDescription="新しいドキュメントを作成します。" ma:contentTypeScope="" ma:versionID="125f10ebac356ea3a5565510e8d88386">
  <xsd:schema xmlns:xsd="http://www.w3.org/2001/XMLSchema" xmlns:xs="http://www.w3.org/2001/XMLSchema" xmlns:p="http://schemas.microsoft.com/office/2006/metadata/properties" xmlns:ns2="952e7e5e-963e-4d92-84b7-491b93135911" xmlns:ns3="1b7a6422-acb0-42a5-b83e-dbe86ecd454b" targetNamespace="http://schemas.microsoft.com/office/2006/metadata/properties" ma:root="true" ma:fieldsID="3322185ac9ec085f88309c373491a520" ns2:_="" ns3:_="">
    <xsd:import namespace="952e7e5e-963e-4d92-84b7-491b93135911"/>
    <xsd:import namespace="1b7a6422-acb0-42a5-b83e-dbe86ecd45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e7e5e-963e-4d92-84b7-491b93135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1a0c23e3-04de-4b30-8255-6c72bbe776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a6422-acb0-42a5-b83e-dbe86ecd454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3e4e95-d080-46b6-8664-7f8cecbe5619}" ma:internalName="TaxCatchAll" ma:showField="CatchAllData" ma:web="1b7a6422-acb0-42a5-b83e-dbe86ecd45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95B1C6-639E-4746-9DA4-7862D592BD64}">
  <ds:schemaRefs>
    <ds:schemaRef ds:uri="1b7a6422-acb0-42a5-b83e-dbe86ecd454b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952e7e5e-963e-4d92-84b7-491b93135911"/>
    <ds:schemaRef ds:uri="http://purl.org/dc/dcmitype/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5462EDE-9556-4036-A7BC-069FE5AFBC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481325-0FAE-461F-9194-9B3A568E59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使用しない Revise</vt:lpstr>
      <vt:lpstr>競技日程 全体</vt:lpstr>
      <vt:lpstr>タイムテーブル</vt:lpstr>
      <vt:lpstr>公式トレグループ</vt:lpstr>
      <vt:lpstr>使用しない 公式トレ時程</vt:lpstr>
      <vt:lpstr>タイムテーブル!Print_Area</vt:lpstr>
      <vt:lpstr>'競技日程 全体'!Print_Area</vt:lpstr>
      <vt:lpstr>公式トレグループ!Print_Area</vt:lpstr>
      <vt:lpstr>'使用しない Revise'!Print_Area</vt:lpstr>
      <vt:lpstr>'使用しない 公式トレ時程'!Print_Area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久保実由</dc:creator>
  <cp:keywords/>
  <dc:description/>
  <cp:lastModifiedBy>Ishida Masato</cp:lastModifiedBy>
  <cp:revision/>
  <cp:lastPrinted>2022-09-28T09:13:09Z</cp:lastPrinted>
  <dcterms:created xsi:type="dcterms:W3CDTF">2016-10-25T17:35:01Z</dcterms:created>
  <dcterms:modified xsi:type="dcterms:W3CDTF">2022-09-29T08:02:07Z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0x010100940E1E10986D7847BE9C9AC68A86062C</vt:lpwstr>
  </property>
  <property fmtid="{D5CDD505-2E9C-101B-9397-08002B2CF9AE}" pid="3" name="MediaServiceImageTags">
    <vt:lpwstr/>
  </property>
</Properties>
</file>