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3/08_Others/"/>
    </mc:Choice>
  </mc:AlternateContent>
  <xr:revisionPtr revIDLastSave="113" documentId="8_{DC19CEC8-4596-4A8D-A140-C5A5E99AAF92}" xr6:coauthVersionLast="47" xr6:coauthVersionMax="47" xr10:uidLastSave="{B188F1E1-73D6-3045-A600-B849C73C3398}"/>
  <bookViews>
    <workbookView xWindow="0" yWindow="760" windowWidth="25600" windowHeight="18680" xr2:uid="{B6E81447-A2BD-4123-BCBF-FEA96B4C07E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H32" i="1"/>
  <c r="H33" i="1"/>
  <c r="H34" i="1"/>
  <c r="H35" i="1"/>
  <c r="H36" i="1"/>
  <c r="F32" i="1"/>
  <c r="F33" i="1"/>
  <c r="F34" i="1"/>
  <c r="F35" i="1"/>
  <c r="F36" i="1"/>
  <c r="D32" i="1"/>
  <c r="J31" i="1"/>
  <c r="H31" i="1"/>
  <c r="F31" i="1"/>
  <c r="D25" i="1"/>
  <c r="D22" i="1"/>
  <c r="J17" i="1"/>
  <c r="D18" i="1" s="1"/>
  <c r="F18" i="1" s="1"/>
  <c r="H18" i="1" s="1"/>
  <c r="J18" i="1" s="1"/>
  <c r="D19" i="1" s="1"/>
  <c r="F19" i="1" s="1"/>
  <c r="H19" i="1" s="1"/>
  <c r="J19" i="1" s="1"/>
  <c r="D20" i="1" s="1"/>
  <c r="F20" i="1" s="1"/>
  <c r="H20" i="1" s="1"/>
  <c r="J20" i="1" s="1"/>
  <c r="D21" i="1" s="1"/>
  <c r="F21" i="1" s="1"/>
  <c r="H21" i="1" s="1"/>
  <c r="J21" i="1" s="1"/>
  <c r="H17" i="1"/>
  <c r="H16" i="1"/>
  <c r="J16" i="1" s="1"/>
  <c r="D17" i="1" s="1"/>
  <c r="F17" i="1" s="1"/>
  <c r="H6" i="1"/>
  <c r="H5" i="1"/>
  <c r="F16" i="1"/>
  <c r="F5" i="1"/>
  <c r="J5" i="1" s="1"/>
  <c r="D6" i="1" s="1"/>
  <c r="F6" i="1" s="1"/>
  <c r="J6" i="1" s="1"/>
  <c r="D7" i="1" s="1"/>
  <c r="F7" i="1" s="1"/>
  <c r="H7" i="1" s="1"/>
  <c r="J7" i="1" s="1"/>
  <c r="D8" i="1" s="1"/>
  <c r="F8" i="1" s="1"/>
  <c r="H8" i="1" s="1"/>
  <c r="J8" i="1" s="1"/>
  <c r="D9" i="1" s="1"/>
  <c r="F9" i="1" s="1"/>
  <c r="H9" i="1" s="1"/>
  <c r="J9" i="1" s="1"/>
  <c r="D10" i="1" s="1"/>
  <c r="F22" i="1" l="1"/>
  <c r="H22" i="1" s="1"/>
  <c r="J22" i="1" s="1"/>
  <c r="D23" i="1" s="1"/>
  <c r="F23" i="1" s="1"/>
  <c r="H23" i="1" s="1"/>
  <c r="J23" i="1" s="1"/>
  <c r="D24" i="1" s="1"/>
  <c r="F24" i="1" s="1"/>
  <c r="H24" i="1" s="1"/>
  <c r="J24" i="1" s="1"/>
  <c r="F25" i="1" s="1"/>
  <c r="H25" i="1" s="1"/>
  <c r="J25" i="1" s="1"/>
  <c r="D26" i="1" s="1"/>
  <c r="F26" i="1" s="1"/>
  <c r="H26" i="1" s="1"/>
  <c r="J26" i="1" s="1"/>
  <c r="F10" i="1"/>
  <c r="H10" i="1" s="1"/>
  <c r="J10" i="1" s="1"/>
  <c r="D11" i="1" s="1"/>
  <c r="F11" i="1" s="1"/>
  <c r="H11" i="1" s="1"/>
  <c r="J11" i="1" s="1"/>
</calcChain>
</file>

<file path=xl/sharedStrings.xml><?xml version="1.0" encoding="utf-8"?>
<sst xmlns="http://schemas.openxmlformats.org/spreadsheetml/2006/main" count="113" uniqueCount="35">
  <si>
    <t>10月13日（金）</t>
    <rPh sb="2" eb="3">
      <t>ガツ</t>
    </rPh>
    <rPh sb="5" eb="6">
      <t>ヒ</t>
    </rPh>
    <rPh sb="7" eb="8">
      <t>キン</t>
    </rPh>
    <phoneticPr fontId="2"/>
  </si>
  <si>
    <t>発</t>
    <rPh sb="0" eb="1">
      <t>ハツ</t>
    </rPh>
    <phoneticPr fontId="2"/>
  </si>
  <si>
    <t>着</t>
    <rPh sb="0" eb="1">
      <t>チャク</t>
    </rPh>
    <phoneticPr fontId="2"/>
  </si>
  <si>
    <t>受付時間</t>
    <rPh sb="0" eb="2">
      <t>ウケツケ</t>
    </rPh>
    <rPh sb="2" eb="4">
      <t>ジカン</t>
    </rPh>
    <phoneticPr fontId="2"/>
  </si>
  <si>
    <t>W/A</t>
    <phoneticPr fontId="2"/>
  </si>
  <si>
    <t>福山駅（アイネス前）</t>
    <rPh sb="0" eb="2">
      <t>フクヤマ</t>
    </rPh>
    <rPh sb="2" eb="3">
      <t>エキ</t>
    </rPh>
    <rPh sb="8" eb="9">
      <t>マエ</t>
    </rPh>
    <phoneticPr fontId="2"/>
  </si>
  <si>
    <t>⇒</t>
    <phoneticPr fontId="2"/>
  </si>
  <si>
    <t>エフピコアリーナ</t>
    <phoneticPr fontId="2"/>
  </si>
  <si>
    <t>14:20~</t>
    <phoneticPr fontId="2"/>
  </si>
  <si>
    <t>14:50~</t>
    <phoneticPr fontId="2"/>
  </si>
  <si>
    <t>15:50~</t>
    <phoneticPr fontId="2"/>
  </si>
  <si>
    <t>16:20~</t>
    <phoneticPr fontId="2"/>
  </si>
  <si>
    <t>17:20~</t>
    <phoneticPr fontId="2"/>
  </si>
  <si>
    <t>19:00~</t>
    <phoneticPr fontId="2"/>
  </si>
  <si>
    <t>10月14日（土）</t>
    <rPh sb="2" eb="3">
      <t>ガツ</t>
    </rPh>
    <rPh sb="5" eb="6">
      <t>ヒ</t>
    </rPh>
    <rPh sb="7" eb="8">
      <t>ド</t>
    </rPh>
    <phoneticPr fontId="2"/>
  </si>
  <si>
    <t>8:15~</t>
    <phoneticPr fontId="2"/>
  </si>
  <si>
    <t>９:00~</t>
    <phoneticPr fontId="2"/>
  </si>
  <si>
    <t>９:45~</t>
    <phoneticPr fontId="2"/>
  </si>
  <si>
    <t>11:15~</t>
    <phoneticPr fontId="2"/>
  </si>
  <si>
    <t>12:00~</t>
    <phoneticPr fontId="2"/>
  </si>
  <si>
    <t>12:45~</t>
    <phoneticPr fontId="2"/>
  </si>
  <si>
    <t>15:20~</t>
    <phoneticPr fontId="2"/>
  </si>
  <si>
    <t>15:45~</t>
    <phoneticPr fontId="2"/>
  </si>
  <si>
    <t>16:30~</t>
    <phoneticPr fontId="2"/>
  </si>
  <si>
    <t>17:15~</t>
    <phoneticPr fontId="2"/>
  </si>
  <si>
    <t>10月15日（日）</t>
    <rPh sb="2" eb="3">
      <t>ガツ</t>
    </rPh>
    <rPh sb="5" eb="6">
      <t>ヒ</t>
    </rPh>
    <rPh sb="7" eb="8">
      <t>ヒ</t>
    </rPh>
    <phoneticPr fontId="2"/>
  </si>
  <si>
    <t>※　乗り場の地図と写真を付けます。</t>
    <rPh sb="2" eb="3">
      <t>ノ</t>
    </rPh>
    <rPh sb="4" eb="5">
      <t>バ</t>
    </rPh>
    <rPh sb="6" eb="8">
      <t>チズ</t>
    </rPh>
    <rPh sb="9" eb="11">
      <t>シャシン</t>
    </rPh>
    <rPh sb="12" eb="13">
      <t>ツ</t>
    </rPh>
    <phoneticPr fontId="2"/>
  </si>
  <si>
    <t>※　選手団だけでなく、観覧者である父兄の方々も乗車できますが、選手優先です。</t>
    <rPh sb="2" eb="4">
      <t>センシュ</t>
    </rPh>
    <rPh sb="4" eb="5">
      <t>ダン</t>
    </rPh>
    <rPh sb="11" eb="13">
      <t>カンラン</t>
    </rPh>
    <rPh sb="13" eb="14">
      <t>シャ</t>
    </rPh>
    <rPh sb="17" eb="19">
      <t>フケイ</t>
    </rPh>
    <rPh sb="20" eb="22">
      <t>カタガタ</t>
    </rPh>
    <rPh sb="23" eb="25">
      <t>ジョウシャ</t>
    </rPh>
    <rPh sb="31" eb="33">
      <t>センシュ</t>
    </rPh>
    <rPh sb="33" eb="35">
      <t>ユウセン</t>
    </rPh>
    <phoneticPr fontId="2"/>
  </si>
  <si>
    <t>待</t>
    <rPh sb="0" eb="1">
      <t xml:space="preserve">マチ </t>
    </rPh>
    <phoneticPr fontId="2"/>
  </si>
  <si>
    <t>※　2時間に１回は、20分以上の休憩を入れなければならないため、不規則な時間になっています。</t>
    <rPh sb="3" eb="5">
      <t>ジカン</t>
    </rPh>
    <rPh sb="7" eb="8">
      <t>カイ</t>
    </rPh>
    <rPh sb="12" eb="15">
      <t>フンイジョウ</t>
    </rPh>
    <rPh sb="16" eb="18">
      <t>キュウケイ</t>
    </rPh>
    <rPh sb="19" eb="20">
      <t>イ</t>
    </rPh>
    <rPh sb="32" eb="35">
      <t>フキソク</t>
    </rPh>
    <rPh sb="36" eb="38">
      <t>ジカン</t>
    </rPh>
    <phoneticPr fontId="2"/>
  </si>
  <si>
    <t>※　運行時間は、20分とっていますが、20分弱で到着するそうです。</t>
    <rPh sb="2" eb="4">
      <t>ウンコウ</t>
    </rPh>
    <rPh sb="4" eb="6">
      <t>ジカン</t>
    </rPh>
    <rPh sb="10" eb="11">
      <t>フン</t>
    </rPh>
    <rPh sb="21" eb="22">
      <t>フン</t>
    </rPh>
    <rPh sb="22" eb="23">
      <t>ジャク</t>
    </rPh>
    <rPh sb="24" eb="26">
      <t>トウチャク</t>
    </rPh>
    <phoneticPr fontId="2"/>
  </si>
  <si>
    <t>※　15日のフリー練習後の運行はありません。</t>
    <rPh sb="4" eb="5">
      <t>ヒ</t>
    </rPh>
    <rPh sb="9" eb="11">
      <t>レンシュウ</t>
    </rPh>
    <rPh sb="11" eb="12">
      <t>ゴ</t>
    </rPh>
    <rPh sb="13" eb="15">
      <t>ウンコウ</t>
    </rPh>
    <phoneticPr fontId="2"/>
  </si>
  <si>
    <t>※  1〜2本の運行本数の増加、時間は調整可能ですが、1台で回すことを考えて計画しています。</t>
    <rPh sb="6" eb="7">
      <t>ホン</t>
    </rPh>
    <rPh sb="8" eb="10">
      <t>ウンコウ</t>
    </rPh>
    <rPh sb="10" eb="12">
      <t>ホンスウ</t>
    </rPh>
    <rPh sb="13" eb="15">
      <t>ゾウカ</t>
    </rPh>
    <rPh sb="16" eb="18">
      <t>ジカン</t>
    </rPh>
    <rPh sb="19" eb="21">
      <t>チョウセイ</t>
    </rPh>
    <rPh sb="21" eb="23">
      <t>カノウ</t>
    </rPh>
    <rPh sb="28" eb="29">
      <t>ダイ</t>
    </rPh>
    <rPh sb="30" eb="31">
      <t>マワ</t>
    </rPh>
    <rPh sb="35" eb="36">
      <t>カンガ</t>
    </rPh>
    <rPh sb="38" eb="40">
      <t>ケイカク</t>
    </rPh>
    <phoneticPr fontId="2"/>
  </si>
  <si>
    <t>便</t>
    <rPh sb="0" eb="1">
      <t xml:space="preserve">ビン </t>
    </rPh>
    <phoneticPr fontId="2"/>
  </si>
  <si>
    <t>便</t>
    <rPh sb="0" eb="1">
      <t xml:space="preserve">ビｎ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</si>
</sst>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F609-CDC4-4080-B423-3F59B78133BE}">
  <dimension ref="A2:J44"/>
  <sheetViews>
    <sheetView tabSelected="1" topLeftCell="C19" zoomScale="188" workbookViewId="0">
      <selection activeCell="C29" sqref="C29"/>
    </sheetView>
  </sheetViews>
  <sheetFormatPr baseColWidth="10" defaultColWidth="8.83203125" defaultRowHeight="15" x14ac:dyDescent="0.2"/>
  <cols>
    <col min="1" max="1" width="7.83203125" hidden="1" customWidth="1"/>
    <col min="2" max="2" width="10.83203125" hidden="1" customWidth="1"/>
    <col min="3" max="3" width="5.1640625" customWidth="1"/>
    <col min="4" max="4" width="16.6640625" bestFit="1" customWidth="1"/>
    <col min="5" max="5" width="2.83203125" bestFit="1" customWidth="1"/>
    <col min="6" max="6" width="13.6640625" customWidth="1"/>
    <col min="7" max="7" width="6" style="1" customWidth="1"/>
    <col min="8" max="8" width="13.6640625" customWidth="1"/>
    <col min="9" max="9" width="2.83203125" bestFit="1" customWidth="1"/>
    <col min="10" max="10" width="16.6640625" bestFit="1" customWidth="1"/>
  </cols>
  <sheetData>
    <row r="2" spans="1:10" x14ac:dyDescent="0.2">
      <c r="D2" s="4" t="s">
        <v>0</v>
      </c>
    </row>
    <row r="3" spans="1:10" s="1" customFormat="1" x14ac:dyDescent="0.2">
      <c r="C3" s="8" t="s">
        <v>33</v>
      </c>
      <c r="D3" s="8" t="s">
        <v>1</v>
      </c>
      <c r="E3" s="8"/>
      <c r="F3" s="8" t="s">
        <v>2</v>
      </c>
      <c r="G3" s="8" t="s">
        <v>28</v>
      </c>
      <c r="H3" s="8" t="s">
        <v>1</v>
      </c>
      <c r="I3" s="8"/>
      <c r="J3" s="8" t="s">
        <v>2</v>
      </c>
    </row>
    <row r="4" spans="1:10" s="1" customFormat="1" ht="15.5" customHeight="1" x14ac:dyDescent="0.2">
      <c r="A4" s="1" t="s">
        <v>3</v>
      </c>
      <c r="B4" s="1" t="s">
        <v>4</v>
      </c>
      <c r="C4" s="8"/>
      <c r="D4" s="8" t="s">
        <v>5</v>
      </c>
      <c r="E4" s="8" t="s">
        <v>6</v>
      </c>
      <c r="F4" s="8" t="s">
        <v>7</v>
      </c>
      <c r="G4" s="8"/>
      <c r="H4" s="8" t="s">
        <v>7</v>
      </c>
      <c r="I4" s="8" t="s">
        <v>6</v>
      </c>
      <c r="J4" s="8" t="s">
        <v>5</v>
      </c>
    </row>
    <row r="5" spans="1:10" ht="15.5" customHeight="1" x14ac:dyDescent="0.2">
      <c r="A5" s="2">
        <v>0.57638888888888895</v>
      </c>
      <c r="B5" s="3" t="s">
        <v>8</v>
      </c>
      <c r="C5" s="9">
        <v>1</v>
      </c>
      <c r="D5" s="10">
        <v>0.5625</v>
      </c>
      <c r="E5" s="11" t="s">
        <v>6</v>
      </c>
      <c r="F5" s="10">
        <f>D5+TIME(0,20,0)</f>
        <v>0.57638888888888884</v>
      </c>
      <c r="G5" s="12">
        <v>0</v>
      </c>
      <c r="H5" s="10">
        <f>F5+G5</f>
        <v>0.57638888888888884</v>
      </c>
      <c r="I5" s="11" t="s">
        <v>6</v>
      </c>
      <c r="J5" s="10">
        <f>H5+TIME(0,20,0)</f>
        <v>0.59027777777777768</v>
      </c>
    </row>
    <row r="6" spans="1:10" ht="15.5" customHeight="1" x14ac:dyDescent="0.2">
      <c r="A6" s="2">
        <v>0.59722222222222221</v>
      </c>
      <c r="B6" s="3" t="s">
        <v>9</v>
      </c>
      <c r="C6" s="9">
        <v>2</v>
      </c>
      <c r="D6" s="10">
        <f>J5</f>
        <v>0.59027777777777768</v>
      </c>
      <c r="E6" s="11" t="s">
        <v>6</v>
      </c>
      <c r="F6" s="10">
        <f>D6+TIME(0,20,0)</f>
        <v>0.60416666666666652</v>
      </c>
      <c r="G6" s="12">
        <v>1.3888888888888888E-2</v>
      </c>
      <c r="H6" s="10">
        <f>F6+G6</f>
        <v>0.61805555555555536</v>
      </c>
      <c r="I6" s="11" t="s">
        <v>6</v>
      </c>
      <c r="J6" s="10">
        <f>H6+TIME(0,20,0)</f>
        <v>0.6319444444444442</v>
      </c>
    </row>
    <row r="7" spans="1:10" ht="15.5" customHeight="1" x14ac:dyDescent="0.2">
      <c r="A7" s="2">
        <v>0.63888888888888895</v>
      </c>
      <c r="B7" s="3" t="s">
        <v>10</v>
      </c>
      <c r="C7" s="9">
        <v>3</v>
      </c>
      <c r="D7" s="10">
        <f t="shared" ref="D7:D11" si="0">J6</f>
        <v>0.6319444444444442</v>
      </c>
      <c r="E7" s="11" t="s">
        <v>6</v>
      </c>
      <c r="F7" s="10">
        <f t="shared" ref="F7:F11" si="1">D7+TIME(0,20,0)</f>
        <v>0.64583333333333304</v>
      </c>
      <c r="G7" s="12">
        <v>0</v>
      </c>
      <c r="H7" s="10">
        <f t="shared" ref="H6:H11" si="2">F7+G7</f>
        <v>0.64583333333333304</v>
      </c>
      <c r="I7" s="11" t="s">
        <v>6</v>
      </c>
      <c r="J7" s="10">
        <f t="shared" ref="J7:J11" si="3">H7+TIME(0,20,0)</f>
        <v>0.65972222222222188</v>
      </c>
    </row>
    <row r="8" spans="1:10" ht="15.5" customHeight="1" x14ac:dyDescent="0.2">
      <c r="A8" s="2">
        <v>0.65972222222222199</v>
      </c>
      <c r="B8" s="3" t="s">
        <v>11</v>
      </c>
      <c r="C8" s="9">
        <v>4</v>
      </c>
      <c r="D8" s="10">
        <f t="shared" si="0"/>
        <v>0.65972222222222188</v>
      </c>
      <c r="E8" s="11" t="s">
        <v>6</v>
      </c>
      <c r="F8" s="10">
        <f t="shared" si="1"/>
        <v>0.67361111111111072</v>
      </c>
      <c r="G8" s="12">
        <v>1.3888888888888888E-2</v>
      </c>
      <c r="H8" s="10">
        <f t="shared" si="2"/>
        <v>0.68749999999999956</v>
      </c>
      <c r="I8" s="11" t="s">
        <v>6</v>
      </c>
      <c r="J8" s="10">
        <f t="shared" si="3"/>
        <v>0.7013888888888884</v>
      </c>
    </row>
    <row r="9" spans="1:10" ht="15.5" customHeight="1" x14ac:dyDescent="0.2">
      <c r="A9" s="2">
        <v>0.70138888888888895</v>
      </c>
      <c r="B9" s="3" t="s">
        <v>12</v>
      </c>
      <c r="C9" s="9">
        <v>5</v>
      </c>
      <c r="D9" s="10">
        <f t="shared" si="0"/>
        <v>0.7013888888888884</v>
      </c>
      <c r="E9" s="11" t="s">
        <v>6</v>
      </c>
      <c r="F9" s="10">
        <f t="shared" si="1"/>
        <v>0.71527777777777724</v>
      </c>
      <c r="G9" s="12">
        <v>1.3888888888888888E-2</v>
      </c>
      <c r="H9" s="10">
        <f t="shared" si="2"/>
        <v>0.72916666666666607</v>
      </c>
      <c r="I9" s="11" t="s">
        <v>6</v>
      </c>
      <c r="J9" s="10">
        <f t="shared" si="3"/>
        <v>0.74305555555555491</v>
      </c>
    </row>
    <row r="10" spans="1:10" ht="15.5" customHeight="1" x14ac:dyDescent="0.2">
      <c r="A10" s="2"/>
      <c r="B10" s="3" t="s">
        <v>13</v>
      </c>
      <c r="C10" s="9">
        <v>6</v>
      </c>
      <c r="D10" s="10">
        <f>J9+TIME(0,40,0)</f>
        <v>0.7708333333333327</v>
      </c>
      <c r="E10" s="11" t="s">
        <v>6</v>
      </c>
      <c r="F10" s="10">
        <f t="shared" si="1"/>
        <v>0.78472222222222154</v>
      </c>
      <c r="G10" s="12">
        <v>0</v>
      </c>
      <c r="H10" s="10">
        <f t="shared" si="2"/>
        <v>0.78472222222222154</v>
      </c>
      <c r="I10" s="11" t="s">
        <v>6</v>
      </c>
      <c r="J10" s="10">
        <f t="shared" si="3"/>
        <v>0.79861111111111038</v>
      </c>
    </row>
    <row r="11" spans="1:10" ht="15.5" customHeight="1" x14ac:dyDescent="0.2">
      <c r="C11" s="9">
        <v>7</v>
      </c>
      <c r="D11" s="10">
        <f t="shared" si="0"/>
        <v>0.79861111111111038</v>
      </c>
      <c r="E11" s="11" t="s">
        <v>6</v>
      </c>
      <c r="F11" s="10">
        <f t="shared" si="1"/>
        <v>0.81249999999999922</v>
      </c>
      <c r="G11" s="12">
        <v>1.0416666666666666E-2</v>
      </c>
      <c r="H11" s="10">
        <f t="shared" si="2"/>
        <v>0.82291666666666585</v>
      </c>
      <c r="I11" s="11" t="s">
        <v>6</v>
      </c>
      <c r="J11" s="10">
        <f t="shared" si="3"/>
        <v>0.83680555555555469</v>
      </c>
    </row>
    <row r="12" spans="1:10" ht="15.5" customHeight="1" x14ac:dyDescent="0.2"/>
    <row r="13" spans="1:10" ht="15.5" customHeight="1" x14ac:dyDescent="0.2">
      <c r="D13" s="4" t="s">
        <v>14</v>
      </c>
    </row>
    <row r="14" spans="1:10" ht="15.5" customHeight="1" x14ac:dyDescent="0.2">
      <c r="C14" s="8" t="s">
        <v>33</v>
      </c>
      <c r="D14" s="8" t="s">
        <v>1</v>
      </c>
      <c r="E14" s="8"/>
      <c r="F14" s="8" t="s">
        <v>2</v>
      </c>
      <c r="G14" s="8" t="s">
        <v>28</v>
      </c>
      <c r="H14" s="8" t="s">
        <v>1</v>
      </c>
      <c r="I14" s="8"/>
      <c r="J14" s="8" t="s">
        <v>2</v>
      </c>
    </row>
    <row r="15" spans="1:10" ht="15.5" customHeight="1" x14ac:dyDescent="0.2">
      <c r="B15" s="1" t="s">
        <v>4</v>
      </c>
      <c r="C15" s="9"/>
      <c r="D15" s="8" t="s">
        <v>5</v>
      </c>
      <c r="E15" s="8" t="s">
        <v>6</v>
      </c>
      <c r="F15" s="8" t="s">
        <v>7</v>
      </c>
      <c r="G15" s="8"/>
      <c r="H15" s="8" t="s">
        <v>7</v>
      </c>
      <c r="I15" s="8" t="s">
        <v>6</v>
      </c>
      <c r="J15" s="8" t="s">
        <v>5</v>
      </c>
    </row>
    <row r="16" spans="1:10" ht="15.5" customHeight="1" x14ac:dyDescent="0.2">
      <c r="A16">
        <v>1</v>
      </c>
      <c r="B16" s="3" t="s">
        <v>15</v>
      </c>
      <c r="C16" s="9">
        <v>1</v>
      </c>
      <c r="D16" s="12">
        <v>0.31944444444444448</v>
      </c>
      <c r="E16" s="13" t="s">
        <v>6</v>
      </c>
      <c r="F16" s="12">
        <f>D16+TIME(0,20,0)</f>
        <v>0.33333333333333337</v>
      </c>
      <c r="G16" s="12">
        <v>0</v>
      </c>
      <c r="H16" s="12">
        <f>F16+G16</f>
        <v>0.33333333333333337</v>
      </c>
      <c r="I16" s="13" t="s">
        <v>6</v>
      </c>
      <c r="J16" s="12">
        <f>H16+TIME(0,20,0)</f>
        <v>0.34722222222222227</v>
      </c>
    </row>
    <row r="17" spans="1:10" ht="15.5" customHeight="1" x14ac:dyDescent="0.2">
      <c r="A17">
        <v>2</v>
      </c>
      <c r="B17" s="1" t="s">
        <v>16</v>
      </c>
      <c r="C17" s="9">
        <v>2</v>
      </c>
      <c r="D17" s="12">
        <f>J16+TIME(0,5,0)</f>
        <v>0.35069444444444448</v>
      </c>
      <c r="E17" s="13" t="s">
        <v>6</v>
      </c>
      <c r="F17" s="12">
        <f>D17+TIME(0,20,0)</f>
        <v>0.36458333333333337</v>
      </c>
      <c r="G17" s="12">
        <v>0</v>
      </c>
      <c r="H17" s="12">
        <f t="shared" ref="H17:H26" si="4">F17+G17</f>
        <v>0.36458333333333337</v>
      </c>
      <c r="I17" s="13" t="s">
        <v>6</v>
      </c>
      <c r="J17" s="12">
        <f t="shared" ref="J17:J26" si="5">H17+TIME(0,20,0)</f>
        <v>0.37847222222222227</v>
      </c>
    </row>
    <row r="18" spans="1:10" ht="15.5" customHeight="1" x14ac:dyDescent="0.2">
      <c r="A18">
        <v>3</v>
      </c>
      <c r="B18" s="3" t="s">
        <v>17</v>
      </c>
      <c r="C18" s="9">
        <v>3</v>
      </c>
      <c r="D18" s="12">
        <f t="shared" ref="D18:D26" si="6">J17+TIME(0,5,0)</f>
        <v>0.38194444444444448</v>
      </c>
      <c r="E18" s="13" t="s">
        <v>6</v>
      </c>
      <c r="F18" s="12">
        <f t="shared" ref="F18:F26" si="7">D18+TIME(0,20,0)</f>
        <v>0.39583333333333337</v>
      </c>
      <c r="G18" s="12">
        <v>1.3888888888888888E-2</v>
      </c>
      <c r="H18" s="12">
        <f t="shared" si="4"/>
        <v>0.40972222222222227</v>
      </c>
      <c r="I18" s="13" t="s">
        <v>6</v>
      </c>
      <c r="J18" s="12">
        <f t="shared" si="5"/>
        <v>0.42361111111111116</v>
      </c>
    </row>
    <row r="19" spans="1:10" ht="15.5" customHeight="1" x14ac:dyDescent="0.2">
      <c r="A19">
        <v>4</v>
      </c>
      <c r="B19" s="1" t="s">
        <v>18</v>
      </c>
      <c r="C19" s="9">
        <v>4</v>
      </c>
      <c r="D19" s="12">
        <f t="shared" si="6"/>
        <v>0.42708333333333337</v>
      </c>
      <c r="E19" s="13" t="s">
        <v>6</v>
      </c>
      <c r="F19" s="12">
        <f t="shared" si="7"/>
        <v>0.44097222222222227</v>
      </c>
      <c r="G19" s="12">
        <v>0</v>
      </c>
      <c r="H19" s="12">
        <f t="shared" si="4"/>
        <v>0.44097222222222227</v>
      </c>
      <c r="I19" s="13" t="s">
        <v>6</v>
      </c>
      <c r="J19" s="12">
        <f t="shared" si="5"/>
        <v>0.45486111111111116</v>
      </c>
    </row>
    <row r="20" spans="1:10" ht="15.5" customHeight="1" x14ac:dyDescent="0.2">
      <c r="A20">
        <v>5</v>
      </c>
      <c r="B20" s="1" t="s">
        <v>19</v>
      </c>
      <c r="C20" s="9">
        <v>5</v>
      </c>
      <c r="D20" s="12">
        <f t="shared" si="6"/>
        <v>0.45833333333333337</v>
      </c>
      <c r="E20" s="13" t="s">
        <v>6</v>
      </c>
      <c r="F20" s="12">
        <f t="shared" si="7"/>
        <v>0.47222222222222227</v>
      </c>
      <c r="G20" s="12">
        <v>1.3888888888888888E-2</v>
      </c>
      <c r="H20" s="12">
        <f t="shared" si="4"/>
        <v>0.48611111111111116</v>
      </c>
      <c r="I20" s="13" t="s">
        <v>6</v>
      </c>
      <c r="J20" s="12">
        <f t="shared" si="5"/>
        <v>0.5</v>
      </c>
    </row>
    <row r="21" spans="1:10" ht="15.5" customHeight="1" x14ac:dyDescent="0.2">
      <c r="A21">
        <v>6</v>
      </c>
      <c r="B21" s="5" t="s">
        <v>20</v>
      </c>
      <c r="C21" s="9">
        <v>6</v>
      </c>
      <c r="D21" s="12">
        <f t="shared" si="6"/>
        <v>0.50347222222222221</v>
      </c>
      <c r="E21" s="13" t="s">
        <v>6</v>
      </c>
      <c r="F21" s="12">
        <f t="shared" si="7"/>
        <v>0.51736111111111105</v>
      </c>
      <c r="G21" s="12">
        <v>0</v>
      </c>
      <c r="H21" s="12">
        <f t="shared" si="4"/>
        <v>0.51736111111111105</v>
      </c>
      <c r="I21" s="13" t="s">
        <v>6</v>
      </c>
      <c r="J21" s="12">
        <f t="shared" si="5"/>
        <v>0.53124999999999989</v>
      </c>
    </row>
    <row r="22" spans="1:10" ht="15.5" customHeight="1" x14ac:dyDescent="0.2">
      <c r="A22">
        <v>7</v>
      </c>
      <c r="B22" s="6" t="s">
        <v>21</v>
      </c>
      <c r="C22" s="9">
        <v>7</v>
      </c>
      <c r="D22" s="12">
        <f>J21+TIME(1,55,0)</f>
        <v>0.61111111111111094</v>
      </c>
      <c r="E22" s="13" t="s">
        <v>6</v>
      </c>
      <c r="F22" s="12">
        <f t="shared" si="7"/>
        <v>0.62499999999999978</v>
      </c>
      <c r="G22" s="12">
        <v>0</v>
      </c>
      <c r="H22" s="12">
        <f t="shared" si="4"/>
        <v>0.62499999999999978</v>
      </c>
      <c r="I22" s="13" t="s">
        <v>6</v>
      </c>
      <c r="J22" s="12">
        <f t="shared" si="5"/>
        <v>0.63888888888888862</v>
      </c>
    </row>
    <row r="23" spans="1:10" x14ac:dyDescent="0.2">
      <c r="A23">
        <v>8</v>
      </c>
      <c r="B23" s="1" t="s">
        <v>22</v>
      </c>
      <c r="C23" s="9">
        <v>8</v>
      </c>
      <c r="D23" s="12">
        <f t="shared" si="6"/>
        <v>0.64236111111111083</v>
      </c>
      <c r="E23" s="13" t="s">
        <v>6</v>
      </c>
      <c r="F23" s="12">
        <f t="shared" si="7"/>
        <v>0.65624999999999967</v>
      </c>
      <c r="G23" s="12">
        <v>1.3888888888888888E-2</v>
      </c>
      <c r="H23" s="12">
        <f t="shared" si="4"/>
        <v>0.67013888888888851</v>
      </c>
      <c r="I23" s="13" t="s">
        <v>6</v>
      </c>
      <c r="J23" s="12">
        <f t="shared" si="5"/>
        <v>0.68402777777777735</v>
      </c>
    </row>
    <row r="24" spans="1:10" x14ac:dyDescent="0.2">
      <c r="A24">
        <v>9</v>
      </c>
      <c r="B24" s="1" t="s">
        <v>23</v>
      </c>
      <c r="C24" s="9">
        <v>9</v>
      </c>
      <c r="D24" s="12">
        <f t="shared" si="6"/>
        <v>0.68749999999999956</v>
      </c>
      <c r="E24" s="13" t="s">
        <v>6</v>
      </c>
      <c r="F24" s="12">
        <f t="shared" si="7"/>
        <v>0.7013888888888884</v>
      </c>
      <c r="G24" s="12">
        <v>0</v>
      </c>
      <c r="H24" s="12">
        <f t="shared" si="4"/>
        <v>0.7013888888888884</v>
      </c>
      <c r="I24" s="13" t="s">
        <v>6</v>
      </c>
      <c r="J24" s="12">
        <f t="shared" si="5"/>
        <v>0.71527777777777724</v>
      </c>
    </row>
    <row r="25" spans="1:10" x14ac:dyDescent="0.2">
      <c r="A25">
        <v>10</v>
      </c>
      <c r="B25" s="1" t="s">
        <v>24</v>
      </c>
      <c r="C25" s="9">
        <v>10</v>
      </c>
      <c r="D25" s="12">
        <f>J24+TIME(2,5,0)</f>
        <v>0.80208333333333282</v>
      </c>
      <c r="E25" s="13" t="s">
        <v>6</v>
      </c>
      <c r="F25" s="12">
        <f t="shared" si="7"/>
        <v>0.81597222222222165</v>
      </c>
      <c r="G25" s="12">
        <v>0</v>
      </c>
      <c r="H25" s="12">
        <f t="shared" si="4"/>
        <v>0.81597222222222165</v>
      </c>
      <c r="I25" s="13" t="s">
        <v>6</v>
      </c>
      <c r="J25" s="12">
        <f t="shared" si="5"/>
        <v>0.82986111111111049</v>
      </c>
    </row>
    <row r="26" spans="1:10" x14ac:dyDescent="0.2">
      <c r="A26">
        <v>11</v>
      </c>
      <c r="C26" s="9">
        <v>11</v>
      </c>
      <c r="D26" s="12">
        <f t="shared" si="6"/>
        <v>0.8333333333333327</v>
      </c>
      <c r="E26" s="13" t="s">
        <v>6</v>
      </c>
      <c r="F26" s="12">
        <f t="shared" si="7"/>
        <v>0.84722222222222154</v>
      </c>
      <c r="G26" s="12">
        <v>0</v>
      </c>
      <c r="H26" s="12">
        <f t="shared" si="4"/>
        <v>0.84722222222222154</v>
      </c>
      <c r="I26" s="13" t="s">
        <v>6</v>
      </c>
      <c r="J26" s="12">
        <f t="shared" si="5"/>
        <v>0.86111111111111038</v>
      </c>
    </row>
    <row r="27" spans="1:10" x14ac:dyDescent="0.2">
      <c r="D27" s="3"/>
      <c r="F27" s="3"/>
      <c r="H27" s="1"/>
      <c r="I27" s="1"/>
      <c r="J27" s="1"/>
    </row>
    <row r="28" spans="1:10" x14ac:dyDescent="0.2">
      <c r="D28" s="4" t="s">
        <v>25</v>
      </c>
    </row>
    <row r="29" spans="1:10" ht="15.5" customHeight="1" x14ac:dyDescent="0.2">
      <c r="C29" s="8" t="s">
        <v>34</v>
      </c>
      <c r="D29" s="8" t="s">
        <v>1</v>
      </c>
      <c r="E29" s="8"/>
      <c r="F29" s="8" t="s">
        <v>2</v>
      </c>
      <c r="G29" s="8" t="s">
        <v>28</v>
      </c>
      <c r="H29" s="8" t="s">
        <v>1</v>
      </c>
      <c r="I29" s="8"/>
      <c r="J29" s="8" t="s">
        <v>2</v>
      </c>
    </row>
    <row r="30" spans="1:10" ht="15.5" customHeight="1" x14ac:dyDescent="0.2">
      <c r="B30" s="1" t="s">
        <v>4</v>
      </c>
      <c r="C30" s="9"/>
      <c r="D30" s="8" t="s">
        <v>5</v>
      </c>
      <c r="E30" s="8" t="s">
        <v>6</v>
      </c>
      <c r="F30" s="8" t="s">
        <v>7</v>
      </c>
      <c r="G30" s="8"/>
      <c r="H30" s="8" t="s">
        <v>7</v>
      </c>
      <c r="I30" s="8" t="s">
        <v>6</v>
      </c>
      <c r="J30" s="8" t="s">
        <v>5</v>
      </c>
    </row>
    <row r="31" spans="1:10" x14ac:dyDescent="0.2">
      <c r="A31">
        <v>1</v>
      </c>
      <c r="B31" s="3">
        <v>0.35416666666666669</v>
      </c>
      <c r="C31" s="9">
        <v>1</v>
      </c>
      <c r="D31" s="14">
        <v>0.31944444444444448</v>
      </c>
      <c r="E31" s="8" t="s">
        <v>6</v>
      </c>
      <c r="F31" s="14">
        <f>D31+TIME(0,20,0)</f>
        <v>0.33333333333333337</v>
      </c>
      <c r="G31" s="14">
        <v>0</v>
      </c>
      <c r="H31" s="14">
        <f>F31+G31</f>
        <v>0.33333333333333337</v>
      </c>
      <c r="I31" s="8" t="s">
        <v>6</v>
      </c>
      <c r="J31" s="14">
        <f>H31+TIME(0,20,0)</f>
        <v>0.34722222222222227</v>
      </c>
    </row>
    <row r="32" spans="1:10" x14ac:dyDescent="0.2">
      <c r="A32">
        <v>2</v>
      </c>
      <c r="B32" s="3">
        <v>0.375</v>
      </c>
      <c r="C32" s="9">
        <v>2</v>
      </c>
      <c r="D32" s="14">
        <f>J31+TIME(0,5,0)</f>
        <v>0.35069444444444448</v>
      </c>
      <c r="E32" s="8" t="s">
        <v>6</v>
      </c>
      <c r="F32" s="14">
        <f t="shared" ref="F32:F36" si="8">D32+TIME(0,20,0)</f>
        <v>0.36458333333333337</v>
      </c>
      <c r="G32" s="14">
        <v>2.0833333333333332E-2</v>
      </c>
      <c r="H32" s="14">
        <f t="shared" ref="H32:H36" si="9">F32+G32</f>
        <v>0.38541666666666669</v>
      </c>
      <c r="I32" s="8" t="s">
        <v>6</v>
      </c>
      <c r="J32" s="14">
        <f t="shared" ref="J32:J36" si="10">H32+TIME(0,20,0)</f>
        <v>0.39930555555555558</v>
      </c>
    </row>
    <row r="33" spans="1:10" x14ac:dyDescent="0.2">
      <c r="A33">
        <v>3</v>
      </c>
      <c r="B33" s="3">
        <v>0.43055555555555558</v>
      </c>
      <c r="C33" s="9">
        <v>3</v>
      </c>
      <c r="D33" s="14">
        <v>0.40277777777777773</v>
      </c>
      <c r="E33" s="8" t="s">
        <v>6</v>
      </c>
      <c r="F33" s="14">
        <f t="shared" si="8"/>
        <v>0.41666666666666663</v>
      </c>
      <c r="G33" s="14">
        <v>6.25E-2</v>
      </c>
      <c r="H33" s="14">
        <f t="shared" si="9"/>
        <v>0.47916666666666663</v>
      </c>
      <c r="I33" s="8" t="s">
        <v>6</v>
      </c>
      <c r="J33" s="14">
        <f t="shared" si="10"/>
        <v>0.49305555555555552</v>
      </c>
    </row>
    <row r="34" spans="1:10" x14ac:dyDescent="0.2">
      <c r="A34">
        <v>4</v>
      </c>
      <c r="B34" s="3"/>
      <c r="C34" s="9">
        <v>4</v>
      </c>
      <c r="D34" s="14">
        <v>0.52083333333333337</v>
      </c>
      <c r="E34" s="8" t="s">
        <v>6</v>
      </c>
      <c r="F34" s="14">
        <f t="shared" si="8"/>
        <v>0.53472222222222221</v>
      </c>
      <c r="G34" s="14">
        <v>2.0833333333333332E-2</v>
      </c>
      <c r="H34" s="14">
        <f t="shared" si="9"/>
        <v>0.55555555555555558</v>
      </c>
      <c r="I34" s="8" t="s">
        <v>6</v>
      </c>
      <c r="J34" s="14">
        <f t="shared" si="10"/>
        <v>0.56944444444444442</v>
      </c>
    </row>
    <row r="35" spans="1:10" x14ac:dyDescent="0.2">
      <c r="A35">
        <v>5</v>
      </c>
      <c r="B35" s="1"/>
      <c r="C35" s="9">
        <v>5</v>
      </c>
      <c r="D35" s="14">
        <v>0.56944444444444442</v>
      </c>
      <c r="E35" s="8" t="s">
        <v>6</v>
      </c>
      <c r="F35" s="14">
        <f t="shared" si="8"/>
        <v>0.58333333333333326</v>
      </c>
      <c r="G35" s="14">
        <v>2.0833333333333332E-2</v>
      </c>
      <c r="H35" s="14">
        <f t="shared" si="9"/>
        <v>0.60416666666666663</v>
      </c>
      <c r="I35" s="8" t="s">
        <v>6</v>
      </c>
      <c r="J35" s="14">
        <f t="shared" si="10"/>
        <v>0.61805555555555547</v>
      </c>
    </row>
    <row r="36" spans="1:10" x14ac:dyDescent="0.2">
      <c r="A36">
        <v>6</v>
      </c>
      <c r="B36" s="1"/>
      <c r="C36" s="9">
        <v>6</v>
      </c>
      <c r="D36" s="14">
        <v>0.61805555555555558</v>
      </c>
      <c r="E36" s="8" t="s">
        <v>6</v>
      </c>
      <c r="F36" s="14">
        <f t="shared" si="8"/>
        <v>0.63194444444444442</v>
      </c>
      <c r="G36" s="14">
        <v>1.3888888888888888E-2</v>
      </c>
      <c r="H36" s="14">
        <f t="shared" si="9"/>
        <v>0.64583333333333326</v>
      </c>
      <c r="I36" s="8" t="s">
        <v>6</v>
      </c>
      <c r="J36" s="14">
        <f t="shared" si="10"/>
        <v>0.6597222222222221</v>
      </c>
    </row>
    <row r="37" spans="1:10" x14ac:dyDescent="0.2">
      <c r="B37" s="1"/>
    </row>
    <row r="38" spans="1:10" x14ac:dyDescent="0.2">
      <c r="B38" s="1"/>
      <c r="D38" s="1"/>
      <c r="E38" s="1"/>
      <c r="F38" s="1"/>
      <c r="H38" s="1"/>
      <c r="I38" s="1"/>
      <c r="J38" s="1"/>
    </row>
    <row r="39" spans="1:10" x14ac:dyDescent="0.2">
      <c r="B39" s="1"/>
      <c r="D39" s="7" t="s">
        <v>29</v>
      </c>
      <c r="E39" s="1"/>
      <c r="F39" s="1"/>
      <c r="H39" s="1"/>
      <c r="I39" s="1"/>
      <c r="J39" s="1"/>
    </row>
    <row r="40" spans="1:10" x14ac:dyDescent="0.2">
      <c r="D40" t="s">
        <v>26</v>
      </c>
    </row>
    <row r="41" spans="1:10" x14ac:dyDescent="0.2">
      <c r="D41" t="s">
        <v>30</v>
      </c>
    </row>
    <row r="42" spans="1:10" x14ac:dyDescent="0.2">
      <c r="D42" t="s">
        <v>27</v>
      </c>
    </row>
    <row r="43" spans="1:10" x14ac:dyDescent="0.2">
      <c r="D43" t="s">
        <v>31</v>
      </c>
    </row>
    <row r="44" spans="1:10" x14ac:dyDescent="0.2">
      <c r="D44" t="s">
        <v>32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71845C-5B65-4010-8C2C-B137F5E800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AAF611-FC47-46F5-9571-7034BCA63A38}">
  <ds:schemaRefs>
    <ds:schemaRef ds:uri="http://schemas.microsoft.com/office/2006/documentManagement/types"/>
    <ds:schemaRef ds:uri="952e7e5e-963e-4d92-84b7-491b93135911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1b7a6422-acb0-42a5-b83e-dbe86ecd454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4C088A9-A7D3-4E0A-B446-CC22A72FB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e7e5e-963e-4d92-84b7-491b93135911"/>
    <ds:schemaRef ds:uri="1b7a6422-acb0-42a5-b83e-dbe86ecd4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玉川 久根 / 日本体操協会</dc:creator>
  <cp:keywords/>
  <dc:description/>
  <cp:lastModifiedBy>日本体操協会 久保 実由</cp:lastModifiedBy>
  <cp:revision/>
  <dcterms:created xsi:type="dcterms:W3CDTF">2023-09-21T06:14:29Z</dcterms:created>
  <dcterms:modified xsi:type="dcterms:W3CDTF">2023-09-22T01:23:37Z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