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a/project/CP_02_IPLoT/toichi/scraping-smacl/services/docs/"/>
    </mc:Choice>
  </mc:AlternateContent>
  <xr:revisionPtr revIDLastSave="0" documentId="13_ncr:1_{6F810420-BB17-7942-ADF4-FDFC12EF71A4}" xr6:coauthVersionLast="47" xr6:coauthVersionMax="47" xr10:uidLastSave="{00000000-0000-0000-0000-000000000000}"/>
  <bookViews>
    <workbookView xWindow="0" yWindow="620" windowWidth="38400" windowHeight="20980" xr2:uid="{00000000-000D-0000-FFFF-FFFF00000000}"/>
  </bookViews>
  <sheets>
    <sheet name="ホウスイ川島出庫依頼書" sheetId="1" r:id="rId1"/>
    <sheet name="アリスト鶴ヶ島 (LT1)" sheetId="2" r:id="rId2"/>
    <sheet name="登録商品マスター" sheetId="3" r:id="rId3"/>
    <sheet name="エラーリスト" sheetId="4" r:id="rId4"/>
  </sheets>
  <definedNames>
    <definedName name="_xlnm.Print_Area" localSheetId="1">'アリスト鶴ヶ島 (LT1)'!$A$1:$M$44</definedName>
    <definedName name="_xlnm.Print_Area" localSheetId="0">ホウスイ川島出庫依頼書!$A$1:$AS$40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H35" i="2"/>
  <c r="G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J2" i="2"/>
  <c r="C13" i="2" s="1"/>
  <c r="K13" i="2" s="1"/>
  <c r="A10" i="1"/>
</calcChain>
</file>

<file path=xl/sharedStrings.xml><?xml version="1.0" encoding="utf-8"?>
<sst xmlns="http://schemas.openxmlformats.org/spreadsheetml/2006/main" count="408" uniqueCount="178">
  <si>
    <t>出　庫　依　頼　書</t>
  </si>
  <si>
    <t>〒</t>
  </si>
  <si>
    <t>350-0166</t>
  </si>
  <si>
    <t>【会社名】築地魚市場株式会社　</t>
  </si>
  <si>
    <t>埼玉県比企郡川島町大字戸守荒神前500-1</t>
  </si>
  <si>
    <t>　日水物流㈱船橋物流センター</t>
  </si>
  <si>
    <t>株式会社　ホウスイ川島物流センター</t>
  </si>
  <si>
    <t>御中</t>
  </si>
  <si>
    <t>【住所】東京都江東区豊洲6-6-2</t>
  </si>
  <si>
    <t>TEL:０４９-２３０-６０１３ 　　　　　　 FAX:０４９-２３０-６０１４</t>
  </si>
  <si>
    <t>TEL：03-6633-3670                    FAX : 03-6633-3642</t>
  </si>
  <si>
    <t>出庫日</t>
  </si>
  <si>
    <t>運送会社</t>
  </si>
  <si>
    <t>行き先</t>
  </si>
  <si>
    <t>アリスト</t>
  </si>
  <si>
    <t>角上魚類鶴ヶ島センター</t>
  </si>
  <si>
    <t>角上魚類　　　　　商品コード</t>
  </si>
  <si>
    <t>商品名　</t>
  </si>
  <si>
    <t>入数</t>
  </si>
  <si>
    <t>出庫数量</t>
  </si>
  <si>
    <t>備考</t>
  </si>
  <si>
    <t>東市　　　　　　　
商品コード</t>
  </si>
  <si>
    <t>担当者</t>
  </si>
  <si>
    <t>入荷規格</t>
  </si>
  <si>
    <t>単位</t>
  </si>
  <si>
    <t>重量</t>
  </si>
  <si>
    <t>数量</t>
  </si>
  <si>
    <t>蔵平</t>
  </si>
  <si>
    <t>干カレイ　1尾袋20</t>
  </si>
  <si>
    <t>12入</t>
  </si>
  <si>
    <t>ＣＳ</t>
  </si>
  <si>
    <t>3Ｋ</t>
  </si>
  <si>
    <t>CS</t>
  </si>
  <si>
    <t>入庫LOT</t>
  </si>
  <si>
    <t>7Ｆ八木</t>
  </si>
  <si>
    <t>070-8696-1148</t>
  </si>
  <si>
    <t>冷凍松いか開き（鶴ヶ島加工用）</t>
  </si>
  <si>
    <t>30入</t>
  </si>
  <si>
    <t>7Ｋ</t>
  </si>
  <si>
    <t>3Ｂ吉田</t>
  </si>
  <si>
    <t>080-8498-2049</t>
  </si>
  <si>
    <t>新潟冷蔵</t>
  </si>
  <si>
    <t>さばフィレ30枚　</t>
  </si>
  <si>
    <t>5㎏*2合</t>
  </si>
  <si>
    <t>甲</t>
  </si>
  <si>
    <t>10Ｋ</t>
  </si>
  <si>
    <t>冷凍メカジキ切身</t>
  </si>
  <si>
    <t>4.5㎏*2合</t>
  </si>
  <si>
    <t>9Ｋ</t>
  </si>
  <si>
    <t>0223</t>
  </si>
  <si>
    <t>冷凍メカジキ切身90魚漬</t>
  </si>
  <si>
    <t>冷凍メカジキ切身・惣菜</t>
  </si>
  <si>
    <t>5㎏</t>
  </si>
  <si>
    <t>5Ｋ</t>
  </si>
  <si>
    <t>銀ダラ半割　魚漬用</t>
  </si>
  <si>
    <t>22.68㎏</t>
  </si>
  <si>
    <t>22.68Ｋ</t>
  </si>
  <si>
    <t>2712</t>
  </si>
  <si>
    <t>冷凍するめいかソーメン</t>
  </si>
  <si>
    <t>500g*12</t>
  </si>
  <si>
    <t>6Ｋ</t>
  </si>
  <si>
    <t>3146</t>
  </si>
  <si>
    <t>緑盛</t>
  </si>
  <si>
    <t>中国うなぎ長蒲焼50尾</t>
  </si>
  <si>
    <t>10㎏/50尾</t>
  </si>
  <si>
    <t>4703</t>
  </si>
  <si>
    <t>3F村上</t>
  </si>
  <si>
    <t>090-1967-8600</t>
  </si>
  <si>
    <t>マルハ</t>
  </si>
  <si>
    <t>一夜干しいか</t>
  </si>
  <si>
    <t>20入</t>
  </si>
  <si>
    <t>4.1Ｋ</t>
  </si>
  <si>
    <t>8163</t>
  </si>
  <si>
    <t>　　　ご確認のうえFAXによる返信をお願い致します。</t>
  </si>
  <si>
    <t>配送依頼書</t>
  </si>
  <si>
    <t>　㈱アリストシステムサービス　御中</t>
  </si>
  <si>
    <t>　　川島　様</t>
  </si>
  <si>
    <t>　いつもお世話になっております。</t>
  </si>
  <si>
    <t>　下記の通り納品致しますので、配送願います。</t>
  </si>
  <si>
    <t>築地魚市場株式会社　分</t>
  </si>
  <si>
    <t>積込場所</t>
  </si>
  <si>
    <t>①アリスト様　寄託在庫</t>
  </si>
  <si>
    <t>②ホウスイ川島　在庫</t>
  </si>
  <si>
    <t>③鮮魚便　積込み</t>
  </si>
  <si>
    <t>配送先</t>
  </si>
  <si>
    <t>　角上魚類　鶴ヶ島センター様　行き　FAX　049-292-1732</t>
  </si>
  <si>
    <t>センター納品日</t>
  </si>
  <si>
    <t>店舗納品日</t>
  </si>
  <si>
    <t>分</t>
  </si>
  <si>
    <t>①</t>
  </si>
  <si>
    <t>②</t>
  </si>
  <si>
    <t>③</t>
  </si>
  <si>
    <t>荷印</t>
  </si>
  <si>
    <t>商品名</t>
  </si>
  <si>
    <t>規格</t>
  </si>
  <si>
    <t>受注数</t>
  </si>
  <si>
    <t>アリスト様　寄託在庫</t>
  </si>
  <si>
    <t>ホウスイ　　川島在庫</t>
  </si>
  <si>
    <t>鮮魚便</t>
  </si>
  <si>
    <t>角上　　　商品コード</t>
  </si>
  <si>
    <t>東市　　　商品コード</t>
  </si>
  <si>
    <t>干カレイ1尾袋20</t>
  </si>
  <si>
    <t>ケース</t>
  </si>
  <si>
    <t>小野万</t>
  </si>
  <si>
    <t>一夜干しいか1枚</t>
  </si>
  <si>
    <t>中宗</t>
  </si>
  <si>
    <t>丸干しイカ1×8</t>
  </si>
  <si>
    <t>8入</t>
  </si>
  <si>
    <t>サスヨ</t>
  </si>
  <si>
    <t>かつお生利小節10入</t>
  </si>
  <si>
    <t>10入</t>
  </si>
  <si>
    <t>島水</t>
  </si>
  <si>
    <t>いか七輪焼き</t>
  </si>
  <si>
    <t>3kgX3</t>
  </si>
  <si>
    <t>コリコリ焼いか軟骨</t>
  </si>
  <si>
    <t>活〆真穴子4尾</t>
  </si>
  <si>
    <t>0001</t>
  </si>
  <si>
    <t>冷凍青のり</t>
  </si>
  <si>
    <t>１㎏×5</t>
  </si>
  <si>
    <t>1E城岩</t>
  </si>
  <si>
    <t>070-7659-3946</t>
  </si>
  <si>
    <t>冷凍鯖フィーレ30枚</t>
  </si>
  <si>
    <t>5kg/30枚×2</t>
  </si>
  <si>
    <t>3B吉田</t>
  </si>
  <si>
    <t>4.5kgＸ2</t>
  </si>
  <si>
    <t>5kg</t>
  </si>
  <si>
    <t>銀ダラ半割魚漬用</t>
  </si>
  <si>
    <t>22.68kg</t>
  </si>
  <si>
    <t>丸エ</t>
  </si>
  <si>
    <t>定塩銀鮭　甘口</t>
  </si>
  <si>
    <t>10kg</t>
  </si>
  <si>
    <t>3Ｆ村上</t>
  </si>
  <si>
    <t>10ｋ/50尾</t>
  </si>
  <si>
    <t>TEL:</t>
  </si>
  <si>
    <t>03-6633-3670</t>
  </si>
  <si>
    <t>FAX:</t>
  </si>
  <si>
    <t>03-6633-3642</t>
  </si>
  <si>
    <t>携帯:</t>
  </si>
  <si>
    <t>080-8498-2049　吉田</t>
  </si>
  <si>
    <t>角上魚類商品コード</t>
  </si>
  <si>
    <t>東市商品コード</t>
  </si>
  <si>
    <t>倉庫名</t>
  </si>
  <si>
    <t>グループコード</t>
  </si>
  <si>
    <t>line</t>
  </si>
  <si>
    <t>入出庫_入荷規格</t>
  </si>
  <si>
    <t>入出庫_単位</t>
  </si>
  <si>
    <t>入出庫_重量/k</t>
  </si>
  <si>
    <t>入出庫_備考</t>
  </si>
  <si>
    <t>Toms_入数</t>
  </si>
  <si>
    <t>Toms_単位</t>
  </si>
  <si>
    <t>Toms_売価</t>
  </si>
  <si>
    <t>Toms_備考</t>
  </si>
  <si>
    <t>ホウスイ</t>
  </si>
  <si>
    <t>7F</t>
  </si>
  <si>
    <t>八木</t>
  </si>
  <si>
    <t>3B</t>
  </si>
  <si>
    <t>吉田</t>
  </si>
  <si>
    <t>さばフィレ30枚</t>
  </si>
  <si>
    <t xml:space="preserve">22.68Ｋ </t>
  </si>
  <si>
    <t>3F</t>
  </si>
  <si>
    <t>村上</t>
  </si>
  <si>
    <t>1E</t>
  </si>
  <si>
    <t>城岩</t>
  </si>
  <si>
    <t>1㎏×5</t>
  </si>
  <si>
    <t>発生日時</t>
  </si>
  <si>
    <t>エラー種別</t>
  </si>
  <si>
    <t>商品コード</t>
  </si>
  <si>
    <t>説明</t>
  </si>
  <si>
    <t>文書ID</t>
  </si>
  <si>
    <t>2025-08-14 22:42:30</t>
  </si>
  <si>
    <t>商品未登録</t>
  </si>
  <si>
    <t>746200</t>
  </si>
  <si>
    <t>商品コード_746200</t>
  </si>
  <si>
    <t>商品コード「746200」はマスタに登録されていません</t>
  </si>
  <si>
    <t>CSV_2025-08-06_受注伝票_20250806182145</t>
  </si>
  <si>
    <t>967170</t>
  </si>
  <si>
    <t>商品コード_967170</t>
  </si>
  <si>
    <t>商品コード「967170」はマスタに登録されていません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</si>
</sst>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m&quot;月&quot;d&quot;日&quot;;@"/>
  </numFmts>
  <fonts count="49">
    <font>
      <sz val="11"/>
      <color theme="1"/>
      <name val="游ゴシック"/>
      <family val="2"/>
      <charset val="128"/>
      <scheme val="minor"/>
    </font>
    <font>
      <sz val="26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6"/>
      <color rgb="FF00B050"/>
      <name val="游ゴシック"/>
      <family val="3"/>
      <charset val="128"/>
      <scheme val="minor"/>
    </font>
    <font>
      <b/>
      <sz val="16"/>
      <color rgb="FF0070C0"/>
      <name val="游ゴシック"/>
      <family val="3"/>
      <charset val="128"/>
      <scheme val="minor"/>
    </font>
    <font>
      <sz val="16"/>
      <name val="游ゴシック"/>
      <family val="3"/>
      <charset val="128"/>
      <scheme val="minor"/>
    </font>
    <font>
      <u/>
      <sz val="24"/>
      <name val="ＭＳ ゴシック"/>
      <family val="3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b/>
      <sz val="9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6"/>
      <name val="ＭＳ 明朝"/>
      <family val="1"/>
      <charset val="128"/>
    </font>
    <font>
      <b/>
      <sz val="14"/>
      <color rgb="FFFF0000"/>
      <name val="ＭＳ 明朝"/>
      <family val="1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明朝"/>
      <family val="1"/>
      <charset val="128"/>
    </font>
    <font>
      <b/>
      <sz val="20"/>
      <color rgb="FFFF0000"/>
      <name val="游ゴシック"/>
      <family val="3"/>
      <charset val="128"/>
      <scheme val="minor"/>
    </font>
    <font>
      <b/>
      <sz val="20"/>
      <color rgb="FF00B050"/>
      <name val="游ゴシック"/>
      <family val="3"/>
      <charset val="128"/>
      <scheme val="minor"/>
    </font>
    <font>
      <b/>
      <sz val="20"/>
      <color rgb="FF0070C0"/>
      <name val="游ゴシック"/>
      <family val="3"/>
      <charset val="128"/>
      <scheme val="minor"/>
    </font>
    <font>
      <u/>
      <sz val="22"/>
      <color theme="1"/>
      <name val="游ゴシック"/>
      <family val="2"/>
      <charset val="128"/>
      <scheme val="minor"/>
    </font>
    <font>
      <u/>
      <sz val="22"/>
      <color theme="1"/>
      <name val="游ゴシック"/>
      <family val="3"/>
      <charset val="128"/>
      <scheme val="minor"/>
    </font>
    <font>
      <sz val="16"/>
      <name val="游ゴシック"/>
      <family val="2"/>
      <charset val="128"/>
      <scheme val="minor"/>
    </font>
    <font>
      <sz val="16"/>
      <color rgb="FFFF0000"/>
      <name val="ＭＳ 明朝"/>
      <family val="1"/>
      <charset val="128"/>
    </font>
    <font>
      <sz val="14"/>
      <name val="ＭＳ 明朝"/>
      <family val="1"/>
      <charset val="128"/>
    </font>
    <font>
      <sz val="14"/>
      <color rgb="FF000000"/>
      <name val="Meiryo"/>
      <family val="3"/>
      <charset val="128"/>
    </font>
    <font>
      <sz val="14"/>
      <color rgb="FF000000"/>
      <name val="Noto Sans JP"/>
      <family val="3"/>
      <charset val="128"/>
    </font>
    <font>
      <sz val="16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ＭＳ 明朝"/>
      <family val="1"/>
      <charset val="128"/>
    </font>
    <font>
      <b/>
      <sz val="1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rgb="FFFFCCCC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2" fillId="0" borderId="0"/>
    <xf numFmtId="0" fontId="23" fillId="0" borderId="0">
      <alignment vertical="center"/>
    </xf>
  </cellStyleXfs>
  <cellXfs count="20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4" fillId="0" borderId="6" xfId="0" applyNumberFormat="1" applyFont="1" applyBorder="1" applyAlignment="1">
      <alignment vertical="center" shrinkToFit="1"/>
    </xf>
    <xf numFmtId="0" fontId="4" fillId="0" borderId="6" xfId="0" applyFont="1" applyBorder="1" applyAlignment="1">
      <alignment horizontal="left" vertical="center"/>
    </xf>
    <xf numFmtId="56" fontId="10" fillId="0" borderId="5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center" vertical="center" shrinkToFit="1"/>
    </xf>
    <xf numFmtId="176" fontId="4" fillId="0" borderId="0" xfId="0" applyNumberFormat="1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12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13" fillId="0" borderId="5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6" xfId="0" applyFont="1" applyBorder="1">
      <alignment vertical="center"/>
    </xf>
    <xf numFmtId="0" fontId="21" fillId="0" borderId="8" xfId="0" applyFont="1" applyBorder="1">
      <alignment vertical="center"/>
    </xf>
    <xf numFmtId="0" fontId="2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top"/>
    </xf>
    <xf numFmtId="0" fontId="27" fillId="0" borderId="0" xfId="0" applyFont="1">
      <alignment vertical="center"/>
    </xf>
    <xf numFmtId="0" fontId="31" fillId="0" borderId="0" xfId="0" applyFont="1">
      <alignment vertical="center"/>
    </xf>
    <xf numFmtId="0" fontId="17" fillId="0" borderId="2" xfId="0" applyFont="1" applyBorder="1" applyAlignment="1">
      <alignment horizontal="center" vertical="center" shrinkToFit="1"/>
    </xf>
    <xf numFmtId="0" fontId="17" fillId="0" borderId="0" xfId="0" applyFont="1" applyAlignment="1">
      <alignment horizontal="center" vertical="top"/>
    </xf>
    <xf numFmtId="0" fontId="0" fillId="0" borderId="2" xfId="0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shrinkToFit="1"/>
    </xf>
    <xf numFmtId="0" fontId="38" fillId="0" borderId="0" xfId="0" applyFont="1" applyAlignment="1">
      <alignment horizontal="left" vertical="center"/>
    </xf>
    <xf numFmtId="0" fontId="41" fillId="4" borderId="33" xfId="0" applyFont="1" applyFill="1" applyBorder="1" applyAlignment="1">
      <alignment horizontal="left" vertical="center" wrapText="1"/>
    </xf>
    <xf numFmtId="0" fontId="41" fillId="4" borderId="34" xfId="0" applyFont="1" applyFill="1" applyBorder="1" applyAlignment="1">
      <alignment vertical="center" wrapText="1"/>
    </xf>
    <xf numFmtId="0" fontId="42" fillId="4" borderId="35" xfId="0" applyFont="1" applyFill="1" applyBorder="1" applyAlignment="1">
      <alignment horizontal="left" vertical="center" wrapText="1"/>
    </xf>
    <xf numFmtId="0" fontId="27" fillId="0" borderId="0" xfId="0" applyFont="1" applyAlignment="1">
      <alignment vertical="center" shrinkToFit="1"/>
    </xf>
    <xf numFmtId="0" fontId="40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49" fontId="6" fillId="0" borderId="0" xfId="0" applyNumberFormat="1" applyFont="1" applyAlignment="1">
      <alignment horizontal="left" vertical="center" shrinkToFit="1"/>
    </xf>
    <xf numFmtId="0" fontId="45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49" fontId="20" fillId="0" borderId="0" xfId="1" applyNumberFormat="1" applyFont="1" applyAlignment="1">
      <alignment vertical="center"/>
    </xf>
    <xf numFmtId="0" fontId="20" fillId="0" borderId="0" xfId="1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/>
    <xf numFmtId="0" fontId="46" fillId="0" borderId="41" xfId="0" applyFont="1" applyBorder="1" applyAlignment="1">
      <alignment horizontal="right" vertical="center"/>
    </xf>
    <xf numFmtId="49" fontId="46" fillId="0" borderId="41" xfId="0" applyNumberFormat="1" applyFont="1" applyBorder="1" applyAlignment="1">
      <alignment horizontal="right" vertical="center"/>
    </xf>
    <xf numFmtId="0" fontId="46" fillId="0" borderId="41" xfId="0" applyFont="1" applyBorder="1">
      <alignment vertical="center"/>
    </xf>
    <xf numFmtId="0" fontId="46" fillId="0" borderId="41" xfId="0" applyFont="1" applyBorder="1" applyAlignment="1">
      <alignment horizontal="right" vertical="center" shrinkToFit="1"/>
    </xf>
    <xf numFmtId="0" fontId="46" fillId="0" borderId="41" xfId="0" applyFont="1" applyBorder="1" applyAlignment="1">
      <alignment horizontal="left" vertical="center"/>
    </xf>
    <xf numFmtId="49" fontId="46" fillId="0" borderId="41" xfId="0" applyNumberFormat="1" applyFont="1" applyBorder="1" applyAlignment="1">
      <alignment horizontal="right" vertical="center" shrinkToFit="1"/>
    </xf>
    <xf numFmtId="0" fontId="46" fillId="0" borderId="41" xfId="0" applyFont="1" applyBorder="1" applyAlignment="1">
      <alignment vertical="center" shrinkToFit="1"/>
    </xf>
    <xf numFmtId="0" fontId="48" fillId="5" borderId="0" xfId="0" applyFont="1" applyFill="1" applyAlignment="1"/>
    <xf numFmtId="0" fontId="27" fillId="0" borderId="40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6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27" fillId="0" borderId="47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42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25" fillId="2" borderId="2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27" fillId="0" borderId="45" xfId="0" applyFont="1" applyBorder="1" applyAlignment="1">
      <alignment horizontal="center" vertical="center"/>
    </xf>
    <xf numFmtId="0" fontId="0" fillId="0" borderId="19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7" fillId="0" borderId="44" xfId="0" applyFont="1" applyBorder="1" applyAlignment="1">
      <alignment horizontal="center" vertical="center"/>
    </xf>
    <xf numFmtId="0" fontId="0" fillId="0" borderId="43" xfId="0" applyBorder="1" applyAlignment="1"/>
    <xf numFmtId="0" fontId="27" fillId="0" borderId="48" xfId="0" applyFont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0" fillId="0" borderId="23" xfId="0" applyBorder="1" applyAlignment="1"/>
    <xf numFmtId="56" fontId="20" fillId="0" borderId="2" xfId="0" applyNumberFormat="1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38" xfId="0" applyBorder="1" applyAlignment="1"/>
    <xf numFmtId="0" fontId="43" fillId="0" borderId="2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65" xfId="0" applyBorder="1" applyAlignment="1"/>
    <xf numFmtId="0" fontId="39" fillId="0" borderId="2" xfId="0" applyFont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49" fontId="30" fillId="3" borderId="66" xfId="0" applyNumberFormat="1" applyFont="1" applyFill="1" applyBorder="1" applyAlignment="1">
      <alignment horizontal="center" vertical="center" wrapText="1"/>
    </xf>
    <xf numFmtId="0" fontId="0" fillId="0" borderId="36" xfId="0" applyBorder="1" applyAlignment="1"/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7" fillId="0" borderId="58" xfId="0" applyFont="1" applyBorder="1" applyAlignment="1">
      <alignment horizontal="center" vertical="center"/>
    </xf>
    <xf numFmtId="0" fontId="0" fillId="0" borderId="29" xfId="0" applyBorder="1" applyAlignment="1"/>
    <xf numFmtId="56" fontId="27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9" fillId="0" borderId="61" xfId="0" applyFont="1" applyBorder="1" applyAlignment="1">
      <alignment horizontal="center" vertical="center"/>
    </xf>
    <xf numFmtId="0" fontId="0" fillId="0" borderId="62" xfId="0" applyBorder="1" applyAlignment="1"/>
    <xf numFmtId="0" fontId="0" fillId="0" borderId="32" xfId="0" applyBorder="1" applyAlignment="1"/>
    <xf numFmtId="0" fontId="27" fillId="0" borderId="2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14" fontId="27" fillId="0" borderId="2" xfId="0" applyNumberFormat="1" applyFont="1" applyBorder="1" applyAlignment="1">
      <alignment horizontal="center" vertical="center"/>
    </xf>
    <xf numFmtId="0" fontId="20" fillId="0" borderId="57" xfId="0" applyFont="1" applyBorder="1">
      <alignment vertical="center"/>
    </xf>
    <xf numFmtId="0" fontId="0" fillId="0" borderId="25" xfId="0" applyBorder="1" applyAlignment="1"/>
    <xf numFmtId="0" fontId="0" fillId="0" borderId="26" xfId="0" applyBorder="1" applyAlignment="1"/>
    <xf numFmtId="0" fontId="30" fillId="3" borderId="66" xfId="0" applyFont="1" applyFill="1" applyBorder="1" applyAlignment="1">
      <alignment horizontal="center" vertical="center" wrapText="1"/>
    </xf>
    <xf numFmtId="0" fontId="30" fillId="3" borderId="20" xfId="0" applyFont="1" applyFill="1" applyBorder="1" applyAlignment="1">
      <alignment horizontal="center" vertical="center"/>
    </xf>
    <xf numFmtId="0" fontId="0" fillId="0" borderId="22" xfId="0" applyBorder="1" applyAlignment="1"/>
    <xf numFmtId="0" fontId="27" fillId="0" borderId="54" xfId="0" applyFont="1" applyBorder="1" applyAlignment="1">
      <alignment horizontal="center" vertical="center"/>
    </xf>
    <xf numFmtId="0" fontId="0" fillId="0" borderId="7" xfId="0" applyBorder="1" applyAlignment="1"/>
    <xf numFmtId="0" fontId="20" fillId="0" borderId="56" xfId="0" applyFont="1" applyBorder="1">
      <alignment vertical="center"/>
    </xf>
    <xf numFmtId="0" fontId="0" fillId="0" borderId="27" xfId="0" applyBorder="1" applyAlignment="1"/>
    <xf numFmtId="0" fontId="0" fillId="0" borderId="28" xfId="0" applyBorder="1" applyAlignment="1"/>
    <xf numFmtId="0" fontId="27" fillId="0" borderId="6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49" fontId="47" fillId="0" borderId="2" xfId="0" applyNumberFormat="1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41" fillId="4" borderId="4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1" fillId="0" borderId="51" xfId="0" applyFont="1" applyBorder="1">
      <alignment vertical="center"/>
    </xf>
    <xf numFmtId="0" fontId="30" fillId="3" borderId="49" xfId="0" applyFont="1" applyFill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12" xfId="0" applyFont="1" applyBorder="1">
      <alignment vertical="center"/>
    </xf>
    <xf numFmtId="0" fontId="27" fillId="0" borderId="55" xfId="0" applyFont="1" applyBorder="1" applyAlignment="1">
      <alignment horizontal="center" vertical="center"/>
    </xf>
    <xf numFmtId="0" fontId="27" fillId="0" borderId="56" xfId="0" applyFont="1" applyBorder="1" applyAlignment="1">
      <alignment vertical="center" shrinkToFit="1"/>
    </xf>
    <xf numFmtId="0" fontId="27" fillId="0" borderId="63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49" fontId="20" fillId="0" borderId="0" xfId="1" applyNumberFormat="1" applyFont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20" fillId="0" borderId="0" xfId="1" applyFont="1" applyAlignment="1">
      <alignment horizontal="left" vertical="top"/>
    </xf>
    <xf numFmtId="0" fontId="23" fillId="0" borderId="9" xfId="2" applyBorder="1" applyAlignment="1"/>
    <xf numFmtId="0" fontId="29" fillId="3" borderId="49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/>
    </xf>
    <xf numFmtId="0" fontId="30" fillId="3" borderId="37" xfId="0" applyFont="1" applyFill="1" applyBorder="1" applyAlignment="1">
      <alignment horizontal="center" vertical="center"/>
    </xf>
    <xf numFmtId="0" fontId="30" fillId="3" borderId="50" xfId="0" applyFont="1" applyFill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0" fillId="0" borderId="64" xfId="0" applyBorder="1" applyAlignment="1"/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left" vertical="center" shrinkToFit="1"/>
    </xf>
    <xf numFmtId="0" fontId="6" fillId="0" borderId="2" xfId="0" applyFont="1" applyBorder="1" applyAlignment="1">
      <alignment horizontal="center" vertical="center" shrinkToFit="1"/>
    </xf>
    <xf numFmtId="56" fontId="10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shrinkToFit="1"/>
    </xf>
    <xf numFmtId="177" fontId="9" fillId="0" borderId="2" xfId="0" applyNumberFormat="1" applyFont="1" applyBorder="1" applyAlignment="1">
      <alignment horizontal="center" vertical="center" shrinkToFit="1"/>
    </xf>
    <xf numFmtId="176" fontId="11" fillId="0" borderId="0" xfId="0" applyNumberFormat="1" applyFont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shrinkToFit="1"/>
    </xf>
    <xf numFmtId="0" fontId="36" fillId="0" borderId="0" xfId="0" applyFont="1" applyAlignment="1">
      <alignment horizontal="center" vertical="center" shrinkToFit="1"/>
    </xf>
    <xf numFmtId="0" fontId="35" fillId="0" borderId="2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&#65296;&#65300;&#65305;-&#65298;&#65299;&#65296;-&#65302;&#65296;&#65297;&#65299;%20&#12288;&#12288;&#12288;&#12288;&#12288;&#12288;%20FAX:&#65296;&#65300;&#65305;-&#65298;&#65299;&#65296;-&#65302;&#65296;&#65297;&#6530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40"/>
  <sheetViews>
    <sheetView tabSelected="1" view="pageBreakPreview" zoomScale="115" zoomScaleNormal="65" zoomScaleSheetLayoutView="65" workbookViewId="0">
      <selection activeCell="AB28" sqref="AB28:AC29"/>
    </sheetView>
  </sheetViews>
  <sheetFormatPr baseColWidth="10" defaultColWidth="2.6640625" defaultRowHeight="14"/>
  <cols>
    <col min="1" max="6" width="2.6640625" style="39" customWidth="1"/>
    <col min="7" max="21" width="4.33203125" style="39" customWidth="1"/>
    <col min="22" max="25" width="7.1640625" style="39" customWidth="1"/>
    <col min="26" max="31" width="5.83203125" style="39" customWidth="1"/>
    <col min="32" max="45" width="4.5" style="39" customWidth="1"/>
    <col min="46" max="50" width="2.6640625" style="39" customWidth="1"/>
    <col min="51" max="51" width="9.1640625" style="39" customWidth="1"/>
    <col min="52" max="229" width="2.6640625" style="39" customWidth="1"/>
    <col min="230" max="244" width="4.33203125" style="39" customWidth="1"/>
    <col min="245" max="248" width="7.1640625" style="39" customWidth="1"/>
    <col min="249" max="254" width="5.83203125" style="39" customWidth="1"/>
    <col min="255" max="262" width="4.5" style="39" customWidth="1"/>
    <col min="263" max="485" width="2.6640625" style="39" customWidth="1"/>
    <col min="486" max="500" width="4.33203125" style="39" customWidth="1"/>
    <col min="501" max="504" width="7.1640625" style="39" customWidth="1"/>
    <col min="505" max="510" width="5.83203125" style="39" customWidth="1"/>
    <col min="511" max="518" width="4.5" style="39" customWidth="1"/>
    <col min="519" max="741" width="2.6640625" style="39" customWidth="1"/>
    <col min="742" max="756" width="4.33203125" style="39" customWidth="1"/>
    <col min="757" max="760" width="7.1640625" style="39" customWidth="1"/>
    <col min="761" max="766" width="5.83203125" style="39" customWidth="1"/>
    <col min="767" max="774" width="4.5" style="39" customWidth="1"/>
    <col min="775" max="997" width="2.6640625" style="39" customWidth="1"/>
    <col min="998" max="1012" width="4.33203125" style="39" customWidth="1"/>
    <col min="1013" max="1016" width="7.1640625" style="39" customWidth="1"/>
    <col min="1017" max="1022" width="5.83203125" style="39" customWidth="1"/>
    <col min="1023" max="1030" width="4.5" style="39" customWidth="1"/>
    <col min="1031" max="1253" width="2.6640625" style="39" customWidth="1"/>
    <col min="1254" max="1268" width="4.33203125" style="39" customWidth="1"/>
    <col min="1269" max="1272" width="7.1640625" style="39" customWidth="1"/>
    <col min="1273" max="1278" width="5.83203125" style="39" customWidth="1"/>
    <col min="1279" max="1286" width="4.5" style="39" customWidth="1"/>
    <col min="1287" max="1509" width="2.6640625" style="39" customWidth="1"/>
    <col min="1510" max="1524" width="4.33203125" style="39" customWidth="1"/>
    <col min="1525" max="1528" width="7.1640625" style="39" customWidth="1"/>
    <col min="1529" max="1534" width="5.83203125" style="39" customWidth="1"/>
    <col min="1535" max="1542" width="4.5" style="39" customWidth="1"/>
    <col min="1543" max="1765" width="2.6640625" style="39" customWidth="1"/>
    <col min="1766" max="1780" width="4.33203125" style="39" customWidth="1"/>
    <col min="1781" max="1784" width="7.1640625" style="39" customWidth="1"/>
    <col min="1785" max="1790" width="5.83203125" style="39" customWidth="1"/>
    <col min="1791" max="1798" width="4.5" style="39" customWidth="1"/>
    <col min="1799" max="2021" width="2.6640625" style="39" customWidth="1"/>
    <col min="2022" max="2036" width="4.33203125" style="39" customWidth="1"/>
    <col min="2037" max="2040" width="7.1640625" style="39" customWidth="1"/>
    <col min="2041" max="2046" width="5.83203125" style="39" customWidth="1"/>
    <col min="2047" max="2054" width="4.5" style="39" customWidth="1"/>
    <col min="2055" max="2277" width="2.6640625" style="39" customWidth="1"/>
    <col min="2278" max="2292" width="4.33203125" style="39" customWidth="1"/>
    <col min="2293" max="2296" width="7.1640625" style="39" customWidth="1"/>
    <col min="2297" max="2302" width="5.83203125" style="39" customWidth="1"/>
    <col min="2303" max="2310" width="4.5" style="39" customWidth="1"/>
    <col min="2311" max="2533" width="2.6640625" style="39" customWidth="1"/>
    <col min="2534" max="2548" width="4.33203125" style="39" customWidth="1"/>
    <col min="2549" max="2552" width="7.1640625" style="39" customWidth="1"/>
    <col min="2553" max="2558" width="5.83203125" style="39" customWidth="1"/>
    <col min="2559" max="2566" width="4.5" style="39" customWidth="1"/>
    <col min="2567" max="2789" width="2.6640625" style="39" customWidth="1"/>
    <col min="2790" max="2804" width="4.33203125" style="39" customWidth="1"/>
    <col min="2805" max="2808" width="7.1640625" style="39" customWidth="1"/>
    <col min="2809" max="2814" width="5.83203125" style="39" customWidth="1"/>
    <col min="2815" max="2822" width="4.5" style="39" customWidth="1"/>
    <col min="2823" max="3045" width="2.6640625" style="39" customWidth="1"/>
    <col min="3046" max="3060" width="4.33203125" style="39" customWidth="1"/>
    <col min="3061" max="3064" width="7.1640625" style="39" customWidth="1"/>
    <col min="3065" max="3070" width="5.83203125" style="39" customWidth="1"/>
    <col min="3071" max="3078" width="4.5" style="39" customWidth="1"/>
    <col min="3079" max="3301" width="2.6640625" style="39" customWidth="1"/>
    <col min="3302" max="3316" width="4.33203125" style="39" customWidth="1"/>
    <col min="3317" max="3320" width="7.1640625" style="39" customWidth="1"/>
    <col min="3321" max="3326" width="5.83203125" style="39" customWidth="1"/>
    <col min="3327" max="3334" width="4.5" style="39" customWidth="1"/>
    <col min="3335" max="3557" width="2.6640625" style="39" customWidth="1"/>
    <col min="3558" max="3572" width="4.33203125" style="39" customWidth="1"/>
    <col min="3573" max="3576" width="7.1640625" style="39" customWidth="1"/>
    <col min="3577" max="3582" width="5.83203125" style="39" customWidth="1"/>
    <col min="3583" max="3590" width="4.5" style="39" customWidth="1"/>
    <col min="3591" max="3813" width="2.6640625" style="39" customWidth="1"/>
    <col min="3814" max="3828" width="4.33203125" style="39" customWidth="1"/>
    <col min="3829" max="3832" width="7.1640625" style="39" customWidth="1"/>
    <col min="3833" max="3838" width="5.83203125" style="39" customWidth="1"/>
    <col min="3839" max="3846" width="4.5" style="39" customWidth="1"/>
    <col min="3847" max="4069" width="2.6640625" style="39" customWidth="1"/>
    <col min="4070" max="4084" width="4.33203125" style="39" customWidth="1"/>
    <col min="4085" max="4088" width="7.1640625" style="39" customWidth="1"/>
    <col min="4089" max="4094" width="5.83203125" style="39" customWidth="1"/>
    <col min="4095" max="4102" width="4.5" style="39" customWidth="1"/>
    <col min="4103" max="4325" width="2.6640625" style="39" customWidth="1"/>
    <col min="4326" max="4340" width="4.33203125" style="39" customWidth="1"/>
    <col min="4341" max="4344" width="7.1640625" style="39" customWidth="1"/>
    <col min="4345" max="4350" width="5.83203125" style="39" customWidth="1"/>
    <col min="4351" max="4358" width="4.5" style="39" customWidth="1"/>
    <col min="4359" max="4581" width="2.6640625" style="39" customWidth="1"/>
    <col min="4582" max="4596" width="4.33203125" style="39" customWidth="1"/>
    <col min="4597" max="4600" width="7.1640625" style="39" customWidth="1"/>
    <col min="4601" max="4606" width="5.83203125" style="39" customWidth="1"/>
    <col min="4607" max="4614" width="4.5" style="39" customWidth="1"/>
    <col min="4615" max="4837" width="2.6640625" style="39" customWidth="1"/>
    <col min="4838" max="4852" width="4.33203125" style="39" customWidth="1"/>
    <col min="4853" max="4856" width="7.1640625" style="39" customWidth="1"/>
    <col min="4857" max="4862" width="5.83203125" style="39" customWidth="1"/>
    <col min="4863" max="4870" width="4.5" style="39" customWidth="1"/>
    <col min="4871" max="5093" width="2.6640625" style="39" customWidth="1"/>
    <col min="5094" max="5108" width="4.33203125" style="39" customWidth="1"/>
    <col min="5109" max="5112" width="7.1640625" style="39" customWidth="1"/>
    <col min="5113" max="5118" width="5.83203125" style="39" customWidth="1"/>
    <col min="5119" max="5126" width="4.5" style="39" customWidth="1"/>
    <col min="5127" max="5349" width="2.6640625" style="39" customWidth="1"/>
    <col min="5350" max="5364" width="4.33203125" style="39" customWidth="1"/>
    <col min="5365" max="5368" width="7.1640625" style="39" customWidth="1"/>
    <col min="5369" max="5374" width="5.83203125" style="39" customWidth="1"/>
    <col min="5375" max="5382" width="4.5" style="39" customWidth="1"/>
    <col min="5383" max="5605" width="2.6640625" style="39" customWidth="1"/>
    <col min="5606" max="5620" width="4.33203125" style="39" customWidth="1"/>
    <col min="5621" max="5624" width="7.1640625" style="39" customWidth="1"/>
    <col min="5625" max="5630" width="5.83203125" style="39" customWidth="1"/>
    <col min="5631" max="5638" width="4.5" style="39" customWidth="1"/>
    <col min="5639" max="5861" width="2.6640625" style="39" customWidth="1"/>
    <col min="5862" max="5876" width="4.33203125" style="39" customWidth="1"/>
    <col min="5877" max="5880" width="7.1640625" style="39" customWidth="1"/>
    <col min="5881" max="5886" width="5.83203125" style="39" customWidth="1"/>
    <col min="5887" max="5894" width="4.5" style="39" customWidth="1"/>
    <col min="5895" max="6117" width="2.6640625" style="39" customWidth="1"/>
    <col min="6118" max="6132" width="4.33203125" style="39" customWidth="1"/>
    <col min="6133" max="6136" width="7.1640625" style="39" customWidth="1"/>
    <col min="6137" max="6142" width="5.83203125" style="39" customWidth="1"/>
    <col min="6143" max="6150" width="4.5" style="39" customWidth="1"/>
    <col min="6151" max="6373" width="2.6640625" style="39" customWidth="1"/>
    <col min="6374" max="6388" width="4.33203125" style="39" customWidth="1"/>
    <col min="6389" max="6392" width="7.1640625" style="39" customWidth="1"/>
    <col min="6393" max="6398" width="5.83203125" style="39" customWidth="1"/>
    <col min="6399" max="6406" width="4.5" style="39" customWidth="1"/>
    <col min="6407" max="6629" width="2.6640625" style="39" customWidth="1"/>
    <col min="6630" max="6644" width="4.33203125" style="39" customWidth="1"/>
    <col min="6645" max="6648" width="7.1640625" style="39" customWidth="1"/>
    <col min="6649" max="6654" width="5.83203125" style="39" customWidth="1"/>
    <col min="6655" max="6662" width="4.5" style="39" customWidth="1"/>
    <col min="6663" max="6885" width="2.6640625" style="39" customWidth="1"/>
    <col min="6886" max="6900" width="4.33203125" style="39" customWidth="1"/>
    <col min="6901" max="6904" width="7.1640625" style="39" customWidth="1"/>
    <col min="6905" max="6910" width="5.83203125" style="39" customWidth="1"/>
    <col min="6911" max="6918" width="4.5" style="39" customWidth="1"/>
    <col min="6919" max="7141" width="2.6640625" style="39" customWidth="1"/>
    <col min="7142" max="7156" width="4.33203125" style="39" customWidth="1"/>
    <col min="7157" max="7160" width="7.1640625" style="39" customWidth="1"/>
    <col min="7161" max="7166" width="5.83203125" style="39" customWidth="1"/>
    <col min="7167" max="7174" width="4.5" style="39" customWidth="1"/>
    <col min="7175" max="7397" width="2.6640625" style="39" customWidth="1"/>
    <col min="7398" max="7412" width="4.33203125" style="39" customWidth="1"/>
    <col min="7413" max="7416" width="7.1640625" style="39" customWidth="1"/>
    <col min="7417" max="7422" width="5.83203125" style="39" customWidth="1"/>
    <col min="7423" max="7430" width="4.5" style="39" customWidth="1"/>
    <col min="7431" max="7653" width="2.6640625" style="39" customWidth="1"/>
    <col min="7654" max="7668" width="4.33203125" style="39" customWidth="1"/>
    <col min="7669" max="7672" width="7.1640625" style="39" customWidth="1"/>
    <col min="7673" max="7678" width="5.83203125" style="39" customWidth="1"/>
    <col min="7679" max="7686" width="4.5" style="39" customWidth="1"/>
    <col min="7687" max="7909" width="2.6640625" style="39" customWidth="1"/>
    <col min="7910" max="7924" width="4.33203125" style="39" customWidth="1"/>
    <col min="7925" max="7928" width="7.1640625" style="39" customWidth="1"/>
    <col min="7929" max="7934" width="5.83203125" style="39" customWidth="1"/>
    <col min="7935" max="7942" width="4.5" style="39" customWidth="1"/>
    <col min="7943" max="8165" width="2.6640625" style="39" customWidth="1"/>
    <col min="8166" max="8180" width="4.33203125" style="39" customWidth="1"/>
    <col min="8181" max="8184" width="7.1640625" style="39" customWidth="1"/>
    <col min="8185" max="8190" width="5.83203125" style="39" customWidth="1"/>
    <col min="8191" max="8198" width="4.5" style="39" customWidth="1"/>
    <col min="8199" max="8421" width="2.6640625" style="39" customWidth="1"/>
    <col min="8422" max="8436" width="4.33203125" style="39" customWidth="1"/>
    <col min="8437" max="8440" width="7.1640625" style="39" customWidth="1"/>
    <col min="8441" max="8446" width="5.83203125" style="39" customWidth="1"/>
    <col min="8447" max="8454" width="4.5" style="39" customWidth="1"/>
    <col min="8455" max="8677" width="2.6640625" style="39" customWidth="1"/>
    <col min="8678" max="8692" width="4.33203125" style="39" customWidth="1"/>
    <col min="8693" max="8696" width="7.1640625" style="39" customWidth="1"/>
    <col min="8697" max="8702" width="5.83203125" style="39" customWidth="1"/>
    <col min="8703" max="8710" width="4.5" style="39" customWidth="1"/>
    <col min="8711" max="8933" width="2.6640625" style="39" customWidth="1"/>
    <col min="8934" max="8948" width="4.33203125" style="39" customWidth="1"/>
    <col min="8949" max="8952" width="7.1640625" style="39" customWidth="1"/>
    <col min="8953" max="8958" width="5.83203125" style="39" customWidth="1"/>
    <col min="8959" max="8966" width="4.5" style="39" customWidth="1"/>
    <col min="8967" max="9189" width="2.6640625" style="39" customWidth="1"/>
    <col min="9190" max="9204" width="4.33203125" style="39" customWidth="1"/>
    <col min="9205" max="9208" width="7.1640625" style="39" customWidth="1"/>
    <col min="9209" max="9214" width="5.83203125" style="39" customWidth="1"/>
    <col min="9215" max="9222" width="4.5" style="39" customWidth="1"/>
    <col min="9223" max="9445" width="2.6640625" style="39" customWidth="1"/>
    <col min="9446" max="9460" width="4.33203125" style="39" customWidth="1"/>
    <col min="9461" max="9464" width="7.1640625" style="39" customWidth="1"/>
    <col min="9465" max="9470" width="5.83203125" style="39" customWidth="1"/>
    <col min="9471" max="9478" width="4.5" style="39" customWidth="1"/>
    <col min="9479" max="9701" width="2.6640625" style="39" customWidth="1"/>
    <col min="9702" max="9716" width="4.33203125" style="39" customWidth="1"/>
    <col min="9717" max="9720" width="7.1640625" style="39" customWidth="1"/>
    <col min="9721" max="9726" width="5.83203125" style="39" customWidth="1"/>
    <col min="9727" max="9734" width="4.5" style="39" customWidth="1"/>
    <col min="9735" max="9957" width="2.6640625" style="39" customWidth="1"/>
    <col min="9958" max="9972" width="4.33203125" style="39" customWidth="1"/>
    <col min="9973" max="9976" width="7.1640625" style="39" customWidth="1"/>
    <col min="9977" max="9982" width="5.83203125" style="39" customWidth="1"/>
    <col min="9983" max="9990" width="4.5" style="39" customWidth="1"/>
    <col min="9991" max="10213" width="2.6640625" style="39" customWidth="1"/>
    <col min="10214" max="10228" width="4.33203125" style="39" customWidth="1"/>
    <col min="10229" max="10232" width="7.1640625" style="39" customWidth="1"/>
    <col min="10233" max="10238" width="5.83203125" style="39" customWidth="1"/>
    <col min="10239" max="10246" width="4.5" style="39" customWidth="1"/>
    <col min="10247" max="10469" width="2.6640625" style="39" customWidth="1"/>
    <col min="10470" max="10484" width="4.33203125" style="39" customWidth="1"/>
    <col min="10485" max="10488" width="7.1640625" style="39" customWidth="1"/>
    <col min="10489" max="10494" width="5.83203125" style="39" customWidth="1"/>
    <col min="10495" max="10502" width="4.5" style="39" customWidth="1"/>
    <col min="10503" max="10725" width="2.6640625" style="39" customWidth="1"/>
    <col min="10726" max="10740" width="4.33203125" style="39" customWidth="1"/>
    <col min="10741" max="10744" width="7.1640625" style="39" customWidth="1"/>
    <col min="10745" max="10750" width="5.83203125" style="39" customWidth="1"/>
    <col min="10751" max="10758" width="4.5" style="39" customWidth="1"/>
    <col min="10759" max="10981" width="2.6640625" style="39" customWidth="1"/>
    <col min="10982" max="10996" width="4.33203125" style="39" customWidth="1"/>
    <col min="10997" max="11000" width="7.1640625" style="39" customWidth="1"/>
    <col min="11001" max="11006" width="5.83203125" style="39" customWidth="1"/>
    <col min="11007" max="11014" width="4.5" style="39" customWidth="1"/>
    <col min="11015" max="11237" width="2.6640625" style="39" customWidth="1"/>
    <col min="11238" max="11252" width="4.33203125" style="39" customWidth="1"/>
    <col min="11253" max="11256" width="7.1640625" style="39" customWidth="1"/>
    <col min="11257" max="11262" width="5.83203125" style="39" customWidth="1"/>
    <col min="11263" max="11270" width="4.5" style="39" customWidth="1"/>
    <col min="11271" max="11493" width="2.6640625" style="39" customWidth="1"/>
    <col min="11494" max="11508" width="4.33203125" style="39" customWidth="1"/>
    <col min="11509" max="11512" width="7.1640625" style="39" customWidth="1"/>
    <col min="11513" max="11518" width="5.83203125" style="39" customWidth="1"/>
    <col min="11519" max="11526" width="4.5" style="39" customWidth="1"/>
    <col min="11527" max="11749" width="2.6640625" style="39" customWidth="1"/>
    <col min="11750" max="11764" width="4.33203125" style="39" customWidth="1"/>
    <col min="11765" max="11768" width="7.1640625" style="39" customWidth="1"/>
    <col min="11769" max="11774" width="5.83203125" style="39" customWidth="1"/>
    <col min="11775" max="11782" width="4.5" style="39" customWidth="1"/>
    <col min="11783" max="12005" width="2.6640625" style="39" customWidth="1"/>
    <col min="12006" max="12020" width="4.33203125" style="39" customWidth="1"/>
    <col min="12021" max="12024" width="7.1640625" style="39" customWidth="1"/>
    <col min="12025" max="12030" width="5.83203125" style="39" customWidth="1"/>
    <col min="12031" max="12038" width="4.5" style="39" customWidth="1"/>
    <col min="12039" max="12261" width="2.6640625" style="39" customWidth="1"/>
    <col min="12262" max="12276" width="4.33203125" style="39" customWidth="1"/>
    <col min="12277" max="12280" width="7.1640625" style="39" customWidth="1"/>
    <col min="12281" max="12286" width="5.83203125" style="39" customWidth="1"/>
    <col min="12287" max="12294" width="4.5" style="39" customWidth="1"/>
    <col min="12295" max="12517" width="2.6640625" style="39" customWidth="1"/>
    <col min="12518" max="12532" width="4.33203125" style="39" customWidth="1"/>
    <col min="12533" max="12536" width="7.1640625" style="39" customWidth="1"/>
    <col min="12537" max="12542" width="5.83203125" style="39" customWidth="1"/>
    <col min="12543" max="12550" width="4.5" style="39" customWidth="1"/>
    <col min="12551" max="12773" width="2.6640625" style="39" customWidth="1"/>
    <col min="12774" max="12788" width="4.33203125" style="39" customWidth="1"/>
    <col min="12789" max="12792" width="7.1640625" style="39" customWidth="1"/>
    <col min="12793" max="12798" width="5.83203125" style="39" customWidth="1"/>
    <col min="12799" max="12806" width="4.5" style="39" customWidth="1"/>
    <col min="12807" max="13029" width="2.6640625" style="39" customWidth="1"/>
    <col min="13030" max="13044" width="4.33203125" style="39" customWidth="1"/>
    <col min="13045" max="13048" width="7.1640625" style="39" customWidth="1"/>
    <col min="13049" max="13054" width="5.83203125" style="39" customWidth="1"/>
    <col min="13055" max="13062" width="4.5" style="39" customWidth="1"/>
    <col min="13063" max="13285" width="2.6640625" style="39" customWidth="1"/>
    <col min="13286" max="13300" width="4.33203125" style="39" customWidth="1"/>
    <col min="13301" max="13304" width="7.1640625" style="39" customWidth="1"/>
    <col min="13305" max="13310" width="5.83203125" style="39" customWidth="1"/>
    <col min="13311" max="13318" width="4.5" style="39" customWidth="1"/>
    <col min="13319" max="13541" width="2.6640625" style="39" customWidth="1"/>
    <col min="13542" max="13556" width="4.33203125" style="39" customWidth="1"/>
    <col min="13557" max="13560" width="7.1640625" style="39" customWidth="1"/>
    <col min="13561" max="13566" width="5.83203125" style="39" customWidth="1"/>
    <col min="13567" max="13574" width="4.5" style="39" customWidth="1"/>
    <col min="13575" max="13797" width="2.6640625" style="39" customWidth="1"/>
    <col min="13798" max="13812" width="4.33203125" style="39" customWidth="1"/>
    <col min="13813" max="13816" width="7.1640625" style="39" customWidth="1"/>
    <col min="13817" max="13822" width="5.83203125" style="39" customWidth="1"/>
    <col min="13823" max="13830" width="4.5" style="39" customWidth="1"/>
    <col min="13831" max="14053" width="2.6640625" style="39" customWidth="1"/>
    <col min="14054" max="14068" width="4.33203125" style="39" customWidth="1"/>
    <col min="14069" max="14072" width="7.1640625" style="39" customWidth="1"/>
    <col min="14073" max="14078" width="5.83203125" style="39" customWidth="1"/>
    <col min="14079" max="14086" width="4.5" style="39" customWidth="1"/>
    <col min="14087" max="14309" width="2.6640625" style="39" customWidth="1"/>
    <col min="14310" max="14324" width="4.33203125" style="39" customWidth="1"/>
    <col min="14325" max="14328" width="7.1640625" style="39" customWidth="1"/>
    <col min="14329" max="14334" width="5.83203125" style="39" customWidth="1"/>
    <col min="14335" max="14342" width="4.5" style="39" customWidth="1"/>
    <col min="14343" max="14565" width="2.6640625" style="39" customWidth="1"/>
    <col min="14566" max="14580" width="4.33203125" style="39" customWidth="1"/>
    <col min="14581" max="14584" width="7.1640625" style="39" customWidth="1"/>
    <col min="14585" max="14590" width="5.83203125" style="39" customWidth="1"/>
    <col min="14591" max="14598" width="4.5" style="39" customWidth="1"/>
    <col min="14599" max="14821" width="2.6640625" style="39" customWidth="1"/>
    <col min="14822" max="14836" width="4.33203125" style="39" customWidth="1"/>
    <col min="14837" max="14840" width="7.1640625" style="39" customWidth="1"/>
    <col min="14841" max="14846" width="5.83203125" style="39" customWidth="1"/>
    <col min="14847" max="14854" width="4.5" style="39" customWidth="1"/>
    <col min="14855" max="15077" width="2.6640625" style="39" customWidth="1"/>
    <col min="15078" max="15092" width="4.33203125" style="39" customWidth="1"/>
    <col min="15093" max="15096" width="7.1640625" style="39" customWidth="1"/>
    <col min="15097" max="15102" width="5.83203125" style="39" customWidth="1"/>
    <col min="15103" max="15110" width="4.5" style="39" customWidth="1"/>
    <col min="15111" max="15333" width="2.6640625" style="39" customWidth="1"/>
    <col min="15334" max="15348" width="4.33203125" style="39" customWidth="1"/>
    <col min="15349" max="15352" width="7.1640625" style="39" customWidth="1"/>
    <col min="15353" max="15358" width="5.83203125" style="39" customWidth="1"/>
    <col min="15359" max="15366" width="4.5" style="39" customWidth="1"/>
    <col min="15367" max="15589" width="2.6640625" style="39" customWidth="1"/>
    <col min="15590" max="15604" width="4.33203125" style="39" customWidth="1"/>
    <col min="15605" max="15608" width="7.1640625" style="39" customWidth="1"/>
    <col min="15609" max="15614" width="5.83203125" style="39" customWidth="1"/>
    <col min="15615" max="15622" width="4.5" style="39" customWidth="1"/>
    <col min="15623" max="15845" width="2.6640625" style="39" customWidth="1"/>
    <col min="15846" max="15860" width="4.33203125" style="39" customWidth="1"/>
    <col min="15861" max="15864" width="7.1640625" style="39" customWidth="1"/>
    <col min="15865" max="15870" width="5.83203125" style="39" customWidth="1"/>
    <col min="15871" max="15878" width="4.5" style="39" customWidth="1"/>
    <col min="15879" max="16101" width="2.6640625" style="39" customWidth="1"/>
    <col min="16102" max="16116" width="4.33203125" style="39" customWidth="1"/>
    <col min="16117" max="16120" width="7.1640625" style="39" customWidth="1"/>
    <col min="16121" max="16126" width="5.83203125" style="39" customWidth="1"/>
    <col min="16127" max="16134" width="4.5" style="39" customWidth="1"/>
    <col min="16135" max="16384" width="2.6640625" style="39" customWidth="1"/>
  </cols>
  <sheetData>
    <row r="1" spans="1:58" ht="32" customHeight="1">
      <c r="A1" s="14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67"/>
      <c r="AO1" s="67"/>
      <c r="AP1" s="67"/>
      <c r="AQ1" s="67"/>
      <c r="AR1" s="67"/>
      <c r="AS1" s="67"/>
    </row>
    <row r="2" spans="1:58" ht="18" customHeight="1">
      <c r="AT2" s="62"/>
      <c r="AU2" s="62"/>
      <c r="AV2" s="62"/>
      <c r="AW2" s="62"/>
      <c r="AX2" s="62"/>
      <c r="AY2" s="62"/>
    </row>
    <row r="3" spans="1:58" ht="18" customHeight="1">
      <c r="A3" s="40" t="s">
        <v>1</v>
      </c>
      <c r="B3" s="155" t="s">
        <v>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109"/>
      <c r="U3" s="165" t="s">
        <v>3</v>
      </c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68"/>
      <c r="AO3" s="68"/>
      <c r="AP3" s="68"/>
      <c r="AQ3" s="68"/>
      <c r="AR3" s="68"/>
      <c r="AS3" s="68"/>
    </row>
    <row r="4" spans="1:58" ht="18" customHeight="1">
      <c r="A4" s="151" t="s">
        <v>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3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68"/>
      <c r="AO4" s="68"/>
      <c r="AP4" s="68"/>
      <c r="AQ4" s="68"/>
      <c r="AR4" s="68"/>
      <c r="AS4" s="68"/>
    </row>
    <row r="5" spans="1:58" ht="18" customHeight="1">
      <c r="A5" s="41" t="s">
        <v>5</v>
      </c>
      <c r="B5" s="120" t="s">
        <v>6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54" t="s">
        <v>7</v>
      </c>
      <c r="R5" s="119"/>
      <c r="S5" s="139"/>
      <c r="U5" s="167" t="s">
        <v>8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69"/>
      <c r="AO5" s="69"/>
      <c r="AP5" s="69"/>
      <c r="AQ5" s="69"/>
      <c r="AR5" s="69"/>
      <c r="AS5" s="69"/>
    </row>
    <row r="6" spans="1:58" ht="18" customHeight="1">
      <c r="A6" s="41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3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69"/>
      <c r="AO6" s="69"/>
      <c r="AP6" s="69"/>
      <c r="AQ6" s="69"/>
      <c r="AR6" s="69"/>
      <c r="AS6" s="69"/>
    </row>
    <row r="7" spans="1:58" ht="18" customHeight="1">
      <c r="A7" s="42"/>
      <c r="B7" s="168" t="s">
        <v>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  <c r="U7" s="130" t="s">
        <v>10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70"/>
      <c r="AO7" s="70"/>
      <c r="AP7" s="70"/>
      <c r="AQ7" s="70"/>
      <c r="AR7" s="70"/>
      <c r="AS7" s="70"/>
    </row>
    <row r="8" spans="1:58" ht="18" customHeight="1" thickBot="1"/>
    <row r="9" spans="1:58" s="43" customFormat="1" ht="18" customHeight="1" thickBot="1">
      <c r="A9" s="92" t="s">
        <v>11</v>
      </c>
      <c r="B9" s="93"/>
      <c r="C9" s="93"/>
      <c r="D9" s="93"/>
      <c r="E9" s="93"/>
      <c r="F9" s="93"/>
      <c r="G9" s="93"/>
      <c r="H9" s="93"/>
      <c r="I9" s="93"/>
      <c r="J9" s="94"/>
      <c r="K9" s="92" t="s">
        <v>12</v>
      </c>
      <c r="L9" s="93"/>
      <c r="M9" s="93"/>
      <c r="N9" s="93"/>
      <c r="O9" s="93"/>
      <c r="P9" s="93"/>
      <c r="Q9" s="93"/>
      <c r="R9" s="94"/>
      <c r="S9" s="92" t="s">
        <v>13</v>
      </c>
      <c r="T9" s="93"/>
      <c r="U9" s="93"/>
      <c r="V9" s="93"/>
      <c r="W9" s="93"/>
      <c r="X9" s="94"/>
      <c r="Y9" s="92"/>
      <c r="Z9" s="93"/>
      <c r="AA9" s="93"/>
      <c r="AB9" s="93"/>
      <c r="AC9" s="94"/>
      <c r="AG9" s="60"/>
      <c r="AH9" s="58"/>
      <c r="AI9" s="59"/>
    </row>
    <row r="10" spans="1:58" ht="34.5" customHeight="1">
      <c r="A10" s="123">
        <f ca="1">TODAY()</f>
        <v>45886</v>
      </c>
      <c r="B10" s="93"/>
      <c r="C10" s="93"/>
      <c r="D10" s="93"/>
      <c r="E10" s="93"/>
      <c r="F10" s="93"/>
      <c r="G10" s="93"/>
      <c r="H10" s="93"/>
      <c r="I10" s="93"/>
      <c r="J10" s="94"/>
      <c r="K10" s="131" t="s">
        <v>14</v>
      </c>
      <c r="L10" s="93"/>
      <c r="M10" s="93"/>
      <c r="N10" s="93"/>
      <c r="O10" s="93"/>
      <c r="P10" s="93"/>
      <c r="Q10" s="93"/>
      <c r="R10" s="94"/>
      <c r="S10" s="147" t="s">
        <v>15</v>
      </c>
      <c r="T10" s="93"/>
      <c r="U10" s="93"/>
      <c r="V10" s="93"/>
      <c r="W10" s="93"/>
      <c r="X10" s="94"/>
      <c r="Y10" s="104"/>
      <c r="Z10" s="93"/>
      <c r="AA10" s="93"/>
      <c r="AB10" s="93"/>
      <c r="AC10" s="94"/>
    </row>
    <row r="11" spans="1:58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5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58" ht="18" customHeight="1">
      <c r="A12" s="46"/>
      <c r="B12" s="44"/>
      <c r="C12" s="44"/>
      <c r="D12" s="44"/>
      <c r="E12" s="44"/>
      <c r="F12" s="44"/>
      <c r="G12" s="44"/>
      <c r="H12" s="44"/>
      <c r="I12" s="44"/>
      <c r="J12" s="44"/>
      <c r="K12" s="45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pans="1:58" ht="18" customHeight="1" thickBot="1"/>
    <row r="14" spans="1:58" s="43" customFormat="1" ht="18" customHeight="1">
      <c r="A14" s="169" t="s">
        <v>16</v>
      </c>
      <c r="B14" s="83"/>
      <c r="C14" s="83"/>
      <c r="D14" s="83"/>
      <c r="E14" s="83"/>
      <c r="F14" s="83"/>
      <c r="G14" s="152" t="s">
        <v>17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172" t="s">
        <v>18</v>
      </c>
      <c r="V14" s="163"/>
      <c r="W14" s="163"/>
      <c r="X14" s="163"/>
      <c r="Y14" s="163"/>
      <c r="Z14" s="163"/>
      <c r="AA14" s="164"/>
      <c r="AB14" s="162" t="s">
        <v>19</v>
      </c>
      <c r="AC14" s="163"/>
      <c r="AD14" s="163"/>
      <c r="AE14" s="164"/>
      <c r="AF14" s="171" t="s">
        <v>20</v>
      </c>
      <c r="AG14" s="83"/>
      <c r="AH14" s="83"/>
      <c r="AI14" s="83"/>
      <c r="AJ14" s="83"/>
      <c r="AK14" s="83"/>
      <c r="AL14" s="83"/>
      <c r="AM14" s="84"/>
      <c r="AN14" s="117" t="s">
        <v>21</v>
      </c>
      <c r="AO14" s="83"/>
      <c r="AP14" s="83"/>
      <c r="AQ14" s="83"/>
      <c r="AR14" s="83"/>
      <c r="AS14" s="84"/>
      <c r="AT14" s="135" t="s">
        <v>22</v>
      </c>
      <c r="AU14" s="83"/>
      <c r="AV14" s="83"/>
      <c r="AW14" s="83"/>
      <c r="AX14" s="83"/>
      <c r="AY14" s="84"/>
    </row>
    <row r="15" spans="1:58" ht="25" customHeight="1" thickBot="1">
      <c r="A15" s="122"/>
      <c r="B15" s="85"/>
      <c r="C15" s="85"/>
      <c r="D15" s="85"/>
      <c r="E15" s="85"/>
      <c r="F15" s="85"/>
      <c r="G15" s="122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136" t="s">
        <v>23</v>
      </c>
      <c r="V15" s="137"/>
      <c r="W15" s="103"/>
      <c r="X15" s="136" t="s">
        <v>24</v>
      </c>
      <c r="Y15" s="103"/>
      <c r="Z15" s="136" t="s">
        <v>25</v>
      </c>
      <c r="AA15" s="103"/>
      <c r="AB15" s="170" t="s">
        <v>26</v>
      </c>
      <c r="AC15" s="103"/>
      <c r="AD15" s="102" t="s">
        <v>24</v>
      </c>
      <c r="AE15" s="103"/>
      <c r="AF15" s="122"/>
      <c r="AG15" s="85"/>
      <c r="AH15" s="85"/>
      <c r="AI15" s="85"/>
      <c r="AJ15" s="85"/>
      <c r="AK15" s="85"/>
      <c r="AL15" s="85"/>
      <c r="AM15" s="86"/>
      <c r="AN15" s="118"/>
      <c r="AO15" s="119"/>
      <c r="AP15" s="119"/>
      <c r="AQ15" s="119"/>
      <c r="AR15" s="119"/>
      <c r="AS15" s="107"/>
      <c r="AT15" s="118"/>
      <c r="AU15" s="119"/>
      <c r="AV15" s="119"/>
      <c r="AW15" s="119"/>
      <c r="AX15" s="119"/>
      <c r="AY15" s="107"/>
    </row>
    <row r="16" spans="1:58" s="47" customFormat="1" ht="16.75" customHeight="1" thickBot="1">
      <c r="A16" s="105">
        <v>704720</v>
      </c>
      <c r="B16" s="106"/>
      <c r="C16" s="106"/>
      <c r="D16" s="106"/>
      <c r="E16" s="106"/>
      <c r="F16" s="107"/>
      <c r="G16" s="166" t="s">
        <v>27</v>
      </c>
      <c r="H16" s="106"/>
      <c r="I16" s="106"/>
      <c r="J16" s="106"/>
      <c r="K16" s="144" t="s">
        <v>28</v>
      </c>
      <c r="L16" s="106"/>
      <c r="M16" s="106"/>
      <c r="N16" s="106"/>
      <c r="O16" s="106"/>
      <c r="P16" s="106"/>
      <c r="Q16" s="106"/>
      <c r="R16" s="106"/>
      <c r="S16" s="106"/>
      <c r="T16" s="139"/>
      <c r="U16" s="138" t="s">
        <v>29</v>
      </c>
      <c r="V16" s="106"/>
      <c r="W16" s="139"/>
      <c r="X16" s="138" t="s">
        <v>30</v>
      </c>
      <c r="Y16" s="139"/>
      <c r="Z16" s="150" t="s">
        <v>31</v>
      </c>
      <c r="AA16" s="107"/>
      <c r="AB16" s="156"/>
      <c r="AC16" s="139"/>
      <c r="AD16" s="150" t="s">
        <v>32</v>
      </c>
      <c r="AE16" s="107"/>
      <c r="AF16" s="116" t="s">
        <v>33</v>
      </c>
      <c r="AG16" s="106"/>
      <c r="AH16" s="173"/>
      <c r="AI16" s="106"/>
      <c r="AJ16" s="106"/>
      <c r="AK16" s="106"/>
      <c r="AL16" s="106"/>
      <c r="AM16" s="174"/>
      <c r="AN16" s="145">
        <v>5733</v>
      </c>
      <c r="AO16" s="88"/>
      <c r="AP16" s="88"/>
      <c r="AQ16" s="88"/>
      <c r="AR16" s="88"/>
      <c r="AS16" s="109"/>
      <c r="AT16" s="108" t="s">
        <v>34</v>
      </c>
      <c r="AU16" s="88"/>
      <c r="AV16" s="88"/>
      <c r="AW16" s="88"/>
      <c r="AX16" s="88"/>
      <c r="AY16" s="109"/>
      <c r="AZ16" s="82" t="s">
        <v>35</v>
      </c>
      <c r="BA16" s="83"/>
      <c r="BB16" s="83"/>
      <c r="BC16" s="83"/>
      <c r="BD16" s="83"/>
      <c r="BE16" s="83"/>
      <c r="BF16" s="84"/>
    </row>
    <row r="17" spans="1:58" s="47" customFormat="1" ht="16.75" customHeight="1" thickBot="1">
      <c r="A17" s="97"/>
      <c r="B17" s="90"/>
      <c r="C17" s="90"/>
      <c r="D17" s="90"/>
      <c r="E17" s="90"/>
      <c r="F17" s="98"/>
      <c r="G17" s="97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100"/>
      <c r="V17" s="90"/>
      <c r="W17" s="91"/>
      <c r="X17" s="100"/>
      <c r="Y17" s="91"/>
      <c r="Z17" s="100"/>
      <c r="AA17" s="98"/>
      <c r="AB17" s="97"/>
      <c r="AC17" s="91"/>
      <c r="AD17" s="100"/>
      <c r="AE17" s="98"/>
      <c r="AF17" s="97"/>
      <c r="AG17" s="90"/>
      <c r="AH17" s="100"/>
      <c r="AI17" s="90"/>
      <c r="AJ17" s="90"/>
      <c r="AK17" s="90"/>
      <c r="AL17" s="90"/>
      <c r="AM17" s="110"/>
      <c r="AN17" s="100"/>
      <c r="AO17" s="90"/>
      <c r="AP17" s="90"/>
      <c r="AQ17" s="90"/>
      <c r="AR17" s="90"/>
      <c r="AS17" s="110"/>
      <c r="AT17" s="100"/>
      <c r="AU17" s="90"/>
      <c r="AV17" s="90"/>
      <c r="AW17" s="90"/>
      <c r="AX17" s="90"/>
      <c r="AY17" s="110"/>
      <c r="AZ17" s="85"/>
      <c r="BA17" s="85"/>
      <c r="BB17" s="85"/>
      <c r="BC17" s="85"/>
      <c r="BD17" s="85"/>
      <c r="BE17" s="85"/>
      <c r="BF17" s="86"/>
    </row>
    <row r="18" spans="1:58" s="47" customFormat="1" ht="16.75" customHeight="1" thickBot="1">
      <c r="A18" s="95">
        <v>746030</v>
      </c>
      <c r="B18" s="88"/>
      <c r="C18" s="88"/>
      <c r="D18" s="88"/>
      <c r="E18" s="88"/>
      <c r="F18" s="96"/>
      <c r="G18" s="101" t="s">
        <v>36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114" t="s">
        <v>37</v>
      </c>
      <c r="V18" s="88"/>
      <c r="W18" s="89"/>
      <c r="X18" s="114" t="s">
        <v>30</v>
      </c>
      <c r="Y18" s="89"/>
      <c r="Z18" s="99" t="s">
        <v>38</v>
      </c>
      <c r="AA18" s="96"/>
      <c r="AB18" s="101"/>
      <c r="AC18" s="89"/>
      <c r="AD18" s="99" t="s">
        <v>32</v>
      </c>
      <c r="AE18" s="96"/>
      <c r="AF18" s="113" t="s">
        <v>33</v>
      </c>
      <c r="AG18" s="88"/>
      <c r="AH18" s="148"/>
      <c r="AI18" s="88"/>
      <c r="AJ18" s="88"/>
      <c r="AK18" s="88"/>
      <c r="AL18" s="88"/>
      <c r="AM18" s="89"/>
      <c r="AN18" s="145">
        <v>4961</v>
      </c>
      <c r="AO18" s="88"/>
      <c r="AP18" s="88"/>
      <c r="AQ18" s="88"/>
      <c r="AR18" s="88"/>
      <c r="AS18" s="109"/>
      <c r="AT18" s="112" t="s">
        <v>39</v>
      </c>
      <c r="AU18" s="88"/>
      <c r="AV18" s="88"/>
      <c r="AW18" s="88"/>
      <c r="AX18" s="88"/>
      <c r="AY18" s="109"/>
      <c r="AZ18" s="82" t="s">
        <v>40</v>
      </c>
      <c r="BA18" s="83"/>
      <c r="BB18" s="83"/>
      <c r="BC18" s="83"/>
      <c r="BD18" s="83"/>
      <c r="BE18" s="83"/>
      <c r="BF18" s="84"/>
    </row>
    <row r="19" spans="1:58" s="47" customFormat="1" ht="16.75" customHeight="1" thickBot="1">
      <c r="A19" s="97"/>
      <c r="B19" s="90"/>
      <c r="C19" s="90"/>
      <c r="D19" s="90"/>
      <c r="E19" s="90"/>
      <c r="F19" s="98"/>
      <c r="G19" s="97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  <c r="U19" s="100"/>
      <c r="V19" s="90"/>
      <c r="W19" s="91"/>
      <c r="X19" s="100"/>
      <c r="Y19" s="91"/>
      <c r="Z19" s="100"/>
      <c r="AA19" s="98"/>
      <c r="AB19" s="97"/>
      <c r="AC19" s="91"/>
      <c r="AD19" s="100"/>
      <c r="AE19" s="98"/>
      <c r="AF19" s="97"/>
      <c r="AG19" s="90"/>
      <c r="AH19" s="100"/>
      <c r="AI19" s="90"/>
      <c r="AJ19" s="90"/>
      <c r="AK19" s="90"/>
      <c r="AL19" s="90"/>
      <c r="AM19" s="91"/>
      <c r="AN19" s="100"/>
      <c r="AO19" s="90"/>
      <c r="AP19" s="90"/>
      <c r="AQ19" s="90"/>
      <c r="AR19" s="90"/>
      <c r="AS19" s="110"/>
      <c r="AT19" s="100"/>
      <c r="AU19" s="90"/>
      <c r="AV19" s="90"/>
      <c r="AW19" s="90"/>
      <c r="AX19" s="90"/>
      <c r="AY19" s="110"/>
      <c r="AZ19" s="85"/>
      <c r="BA19" s="85"/>
      <c r="BB19" s="85"/>
      <c r="BC19" s="85"/>
      <c r="BD19" s="85"/>
      <c r="BE19" s="85"/>
      <c r="BF19" s="86"/>
    </row>
    <row r="20" spans="1:58" ht="16.75" customHeight="1">
      <c r="A20" s="95">
        <v>222620</v>
      </c>
      <c r="B20" s="88"/>
      <c r="C20" s="88"/>
      <c r="D20" s="88"/>
      <c r="E20" s="88"/>
      <c r="F20" s="96"/>
      <c r="G20" s="115" t="s">
        <v>41</v>
      </c>
      <c r="H20" s="88"/>
      <c r="I20" s="88"/>
      <c r="J20" s="88"/>
      <c r="K20" s="87" t="s">
        <v>42</v>
      </c>
      <c r="L20" s="88"/>
      <c r="M20" s="88"/>
      <c r="N20" s="88"/>
      <c r="O20" s="88"/>
      <c r="P20" s="88"/>
      <c r="Q20" s="88"/>
      <c r="R20" s="88"/>
      <c r="S20" s="88"/>
      <c r="T20" s="89"/>
      <c r="U20" s="114" t="s">
        <v>43</v>
      </c>
      <c r="V20" s="88"/>
      <c r="W20" s="89"/>
      <c r="X20" s="114" t="s">
        <v>44</v>
      </c>
      <c r="Y20" s="89"/>
      <c r="Z20" s="99" t="s">
        <v>45</v>
      </c>
      <c r="AA20" s="96"/>
      <c r="AB20" s="101"/>
      <c r="AC20" s="89"/>
      <c r="AD20" s="99" t="s">
        <v>44</v>
      </c>
      <c r="AE20" s="96"/>
      <c r="AF20" s="113" t="s">
        <v>33</v>
      </c>
      <c r="AG20" s="88"/>
      <c r="AH20" s="111"/>
      <c r="AI20" s="88"/>
      <c r="AJ20" s="88"/>
      <c r="AK20" s="88"/>
      <c r="AL20" s="88"/>
      <c r="AM20" s="109"/>
      <c r="AN20" s="145">
        <v>2510</v>
      </c>
      <c r="AO20" s="88"/>
      <c r="AP20" s="88"/>
      <c r="AQ20" s="88"/>
      <c r="AR20" s="88"/>
      <c r="AS20" s="109"/>
      <c r="AT20" s="108" t="s">
        <v>39</v>
      </c>
      <c r="AU20" s="88"/>
      <c r="AV20" s="88"/>
      <c r="AW20" s="88"/>
      <c r="AX20" s="88"/>
      <c r="AY20" s="109"/>
    </row>
    <row r="21" spans="1:58" ht="16.75" customHeight="1">
      <c r="A21" s="97"/>
      <c r="B21" s="90"/>
      <c r="C21" s="90"/>
      <c r="D21" s="90"/>
      <c r="E21" s="90"/>
      <c r="F21" s="98"/>
      <c r="G21" s="97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  <c r="U21" s="100"/>
      <c r="V21" s="90"/>
      <c r="W21" s="91"/>
      <c r="X21" s="100"/>
      <c r="Y21" s="91"/>
      <c r="Z21" s="100"/>
      <c r="AA21" s="98"/>
      <c r="AB21" s="97"/>
      <c r="AC21" s="91"/>
      <c r="AD21" s="100"/>
      <c r="AE21" s="98"/>
      <c r="AF21" s="97"/>
      <c r="AG21" s="90"/>
      <c r="AH21" s="100"/>
      <c r="AI21" s="90"/>
      <c r="AJ21" s="90"/>
      <c r="AK21" s="90"/>
      <c r="AL21" s="90"/>
      <c r="AM21" s="110"/>
      <c r="AN21" s="100"/>
      <c r="AO21" s="90"/>
      <c r="AP21" s="90"/>
      <c r="AQ21" s="90"/>
      <c r="AR21" s="90"/>
      <c r="AS21" s="110"/>
      <c r="AT21" s="100"/>
      <c r="AU21" s="90"/>
      <c r="AV21" s="90"/>
      <c r="AW21" s="90"/>
      <c r="AX21" s="90"/>
      <c r="AY21" s="110"/>
    </row>
    <row r="22" spans="1:58" ht="16.75" customHeight="1">
      <c r="A22" s="95">
        <v>224130</v>
      </c>
      <c r="B22" s="88"/>
      <c r="C22" s="88"/>
      <c r="D22" s="88"/>
      <c r="E22" s="88"/>
      <c r="F22" s="96"/>
      <c r="G22" s="115"/>
      <c r="H22" s="88"/>
      <c r="I22" s="88"/>
      <c r="J22" s="88"/>
      <c r="K22" s="87" t="s">
        <v>46</v>
      </c>
      <c r="L22" s="88"/>
      <c r="M22" s="88"/>
      <c r="N22" s="88"/>
      <c r="O22" s="88"/>
      <c r="P22" s="88"/>
      <c r="Q22" s="88"/>
      <c r="R22" s="88"/>
      <c r="S22" s="88"/>
      <c r="T22" s="89"/>
      <c r="U22" s="114" t="s">
        <v>47</v>
      </c>
      <c r="V22" s="88"/>
      <c r="W22" s="89"/>
      <c r="X22" s="114" t="s">
        <v>44</v>
      </c>
      <c r="Y22" s="89"/>
      <c r="Z22" s="99" t="s">
        <v>48</v>
      </c>
      <c r="AA22" s="96"/>
      <c r="AB22" s="101"/>
      <c r="AC22" s="89"/>
      <c r="AD22" s="99" t="s">
        <v>44</v>
      </c>
      <c r="AE22" s="96"/>
      <c r="AF22" s="113" t="s">
        <v>33</v>
      </c>
      <c r="AG22" s="88"/>
      <c r="AH22" s="111"/>
      <c r="AI22" s="88"/>
      <c r="AJ22" s="88"/>
      <c r="AK22" s="88"/>
      <c r="AL22" s="88"/>
      <c r="AM22" s="109"/>
      <c r="AN22" s="145" t="s">
        <v>49</v>
      </c>
      <c r="AO22" s="88"/>
      <c r="AP22" s="88"/>
      <c r="AQ22" s="88"/>
      <c r="AR22" s="88"/>
      <c r="AS22" s="109"/>
      <c r="AT22" s="108" t="s">
        <v>39</v>
      </c>
      <c r="AU22" s="88"/>
      <c r="AV22" s="88"/>
      <c r="AW22" s="88"/>
      <c r="AX22" s="88"/>
      <c r="AY22" s="109"/>
    </row>
    <row r="23" spans="1:58" ht="16.75" customHeight="1">
      <c r="A23" s="97"/>
      <c r="B23" s="90"/>
      <c r="C23" s="90"/>
      <c r="D23" s="90"/>
      <c r="E23" s="90"/>
      <c r="F23" s="98"/>
      <c r="G23" s="97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  <c r="U23" s="100"/>
      <c r="V23" s="90"/>
      <c r="W23" s="91"/>
      <c r="X23" s="100"/>
      <c r="Y23" s="91"/>
      <c r="Z23" s="100"/>
      <c r="AA23" s="98"/>
      <c r="AB23" s="97"/>
      <c r="AC23" s="91"/>
      <c r="AD23" s="100"/>
      <c r="AE23" s="98"/>
      <c r="AF23" s="97"/>
      <c r="AG23" s="90"/>
      <c r="AH23" s="100"/>
      <c r="AI23" s="90"/>
      <c r="AJ23" s="90"/>
      <c r="AK23" s="90"/>
      <c r="AL23" s="90"/>
      <c r="AM23" s="110"/>
      <c r="AN23" s="100"/>
      <c r="AO23" s="90"/>
      <c r="AP23" s="90"/>
      <c r="AQ23" s="90"/>
      <c r="AR23" s="90"/>
      <c r="AS23" s="110"/>
      <c r="AT23" s="100"/>
      <c r="AU23" s="90"/>
      <c r="AV23" s="90"/>
      <c r="AW23" s="90"/>
      <c r="AX23" s="90"/>
      <c r="AY23" s="110"/>
    </row>
    <row r="24" spans="1:58" ht="16.75" customHeight="1">
      <c r="A24" s="95">
        <v>741530</v>
      </c>
      <c r="B24" s="88"/>
      <c r="C24" s="88"/>
      <c r="D24" s="88"/>
      <c r="E24" s="88"/>
      <c r="F24" s="96"/>
      <c r="G24" s="115"/>
      <c r="H24" s="88"/>
      <c r="I24" s="88"/>
      <c r="J24" s="88"/>
      <c r="K24" s="87" t="s">
        <v>50</v>
      </c>
      <c r="L24" s="88"/>
      <c r="M24" s="88"/>
      <c r="N24" s="88"/>
      <c r="O24" s="88"/>
      <c r="P24" s="88"/>
      <c r="Q24" s="88"/>
      <c r="R24" s="88"/>
      <c r="S24" s="88"/>
      <c r="T24" s="89"/>
      <c r="U24" s="114" t="s">
        <v>47</v>
      </c>
      <c r="V24" s="88"/>
      <c r="W24" s="89"/>
      <c r="X24" s="114" t="s">
        <v>44</v>
      </c>
      <c r="Y24" s="89"/>
      <c r="Z24" s="99" t="s">
        <v>48</v>
      </c>
      <c r="AA24" s="96"/>
      <c r="AB24" s="101"/>
      <c r="AC24" s="89"/>
      <c r="AD24" s="99" t="s">
        <v>44</v>
      </c>
      <c r="AE24" s="96"/>
      <c r="AF24" s="113" t="s">
        <v>33</v>
      </c>
      <c r="AG24" s="88"/>
      <c r="AH24" s="111"/>
      <c r="AI24" s="88"/>
      <c r="AJ24" s="88"/>
      <c r="AK24" s="88"/>
      <c r="AL24" s="88"/>
      <c r="AM24" s="109"/>
      <c r="AN24" s="145" t="s">
        <v>49</v>
      </c>
      <c r="AO24" s="88"/>
      <c r="AP24" s="88"/>
      <c r="AQ24" s="88"/>
      <c r="AR24" s="88"/>
      <c r="AS24" s="109"/>
      <c r="AT24" s="108" t="s">
        <v>39</v>
      </c>
      <c r="AU24" s="88"/>
      <c r="AV24" s="88"/>
      <c r="AW24" s="88"/>
      <c r="AX24" s="88"/>
      <c r="AY24" s="109"/>
    </row>
    <row r="25" spans="1:58" ht="16.75" customHeight="1">
      <c r="A25" s="97"/>
      <c r="B25" s="90"/>
      <c r="C25" s="90"/>
      <c r="D25" s="90"/>
      <c r="E25" s="90"/>
      <c r="F25" s="98"/>
      <c r="G25" s="97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  <c r="U25" s="100"/>
      <c r="V25" s="90"/>
      <c r="W25" s="91"/>
      <c r="X25" s="100"/>
      <c r="Y25" s="91"/>
      <c r="Z25" s="100"/>
      <c r="AA25" s="98"/>
      <c r="AB25" s="97"/>
      <c r="AC25" s="91"/>
      <c r="AD25" s="100"/>
      <c r="AE25" s="98"/>
      <c r="AF25" s="97"/>
      <c r="AG25" s="90"/>
      <c r="AH25" s="100"/>
      <c r="AI25" s="90"/>
      <c r="AJ25" s="90"/>
      <c r="AK25" s="90"/>
      <c r="AL25" s="90"/>
      <c r="AM25" s="110"/>
      <c r="AN25" s="100"/>
      <c r="AO25" s="90"/>
      <c r="AP25" s="90"/>
      <c r="AQ25" s="90"/>
      <c r="AR25" s="90"/>
      <c r="AS25" s="110"/>
      <c r="AT25" s="100"/>
      <c r="AU25" s="90"/>
      <c r="AV25" s="90"/>
      <c r="AW25" s="90"/>
      <c r="AX25" s="90"/>
      <c r="AY25" s="110"/>
    </row>
    <row r="26" spans="1:58" ht="16.75" customHeight="1">
      <c r="A26" s="95">
        <v>962070</v>
      </c>
      <c r="B26" s="88"/>
      <c r="C26" s="88"/>
      <c r="D26" s="88"/>
      <c r="E26" s="88"/>
      <c r="F26" s="96"/>
      <c r="G26" s="115"/>
      <c r="H26" s="88"/>
      <c r="I26" s="88"/>
      <c r="J26" s="88"/>
      <c r="K26" s="87" t="s">
        <v>51</v>
      </c>
      <c r="L26" s="88"/>
      <c r="M26" s="88"/>
      <c r="N26" s="88"/>
      <c r="O26" s="88"/>
      <c r="P26" s="88"/>
      <c r="Q26" s="88"/>
      <c r="R26" s="88"/>
      <c r="S26" s="88"/>
      <c r="T26" s="89"/>
      <c r="U26" s="114" t="s">
        <v>52</v>
      </c>
      <c r="V26" s="88"/>
      <c r="W26" s="89"/>
      <c r="X26" s="114" t="s">
        <v>30</v>
      </c>
      <c r="Y26" s="89"/>
      <c r="Z26" s="99" t="s">
        <v>53</v>
      </c>
      <c r="AA26" s="96"/>
      <c r="AB26" s="101"/>
      <c r="AC26" s="89"/>
      <c r="AD26" s="99" t="s">
        <v>32</v>
      </c>
      <c r="AE26" s="96"/>
      <c r="AF26" s="113" t="s">
        <v>33</v>
      </c>
      <c r="AG26" s="88"/>
      <c r="AH26" s="111"/>
      <c r="AI26" s="88"/>
      <c r="AJ26" s="88"/>
      <c r="AK26" s="88"/>
      <c r="AL26" s="88"/>
      <c r="AM26" s="109"/>
      <c r="AN26" s="145" t="s">
        <v>49</v>
      </c>
      <c r="AO26" s="88"/>
      <c r="AP26" s="88"/>
      <c r="AQ26" s="88"/>
      <c r="AR26" s="88"/>
      <c r="AS26" s="109"/>
      <c r="AT26" s="108" t="s">
        <v>39</v>
      </c>
      <c r="AU26" s="88"/>
      <c r="AV26" s="88"/>
      <c r="AW26" s="88"/>
      <c r="AX26" s="88"/>
      <c r="AY26" s="109"/>
    </row>
    <row r="27" spans="1:58" ht="16.75" customHeight="1">
      <c r="A27" s="97"/>
      <c r="B27" s="90"/>
      <c r="C27" s="90"/>
      <c r="D27" s="90"/>
      <c r="E27" s="90"/>
      <c r="F27" s="98"/>
      <c r="G27" s="97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  <c r="U27" s="100"/>
      <c r="V27" s="90"/>
      <c r="W27" s="91"/>
      <c r="X27" s="100"/>
      <c r="Y27" s="91"/>
      <c r="Z27" s="100"/>
      <c r="AA27" s="98"/>
      <c r="AB27" s="97"/>
      <c r="AC27" s="91"/>
      <c r="AD27" s="100"/>
      <c r="AE27" s="98"/>
      <c r="AF27" s="97"/>
      <c r="AG27" s="90"/>
      <c r="AH27" s="100"/>
      <c r="AI27" s="90"/>
      <c r="AJ27" s="90"/>
      <c r="AK27" s="90"/>
      <c r="AL27" s="90"/>
      <c r="AM27" s="110"/>
      <c r="AN27" s="100"/>
      <c r="AO27" s="90"/>
      <c r="AP27" s="90"/>
      <c r="AQ27" s="90"/>
      <c r="AR27" s="90"/>
      <c r="AS27" s="110"/>
      <c r="AT27" s="100"/>
      <c r="AU27" s="90"/>
      <c r="AV27" s="90"/>
      <c r="AW27" s="90"/>
      <c r="AX27" s="90"/>
      <c r="AY27" s="110"/>
    </row>
    <row r="28" spans="1:58" ht="16.75" customHeight="1">
      <c r="A28" s="95">
        <v>739520</v>
      </c>
      <c r="B28" s="88"/>
      <c r="C28" s="88"/>
      <c r="D28" s="88"/>
      <c r="E28" s="88"/>
      <c r="F28" s="96"/>
      <c r="G28" s="115"/>
      <c r="H28" s="88"/>
      <c r="I28" s="88"/>
      <c r="J28" s="88"/>
      <c r="K28" s="87" t="s">
        <v>54</v>
      </c>
      <c r="L28" s="88"/>
      <c r="M28" s="88"/>
      <c r="N28" s="88"/>
      <c r="O28" s="88"/>
      <c r="P28" s="88"/>
      <c r="Q28" s="88"/>
      <c r="R28" s="88"/>
      <c r="S28" s="88"/>
      <c r="T28" s="89"/>
      <c r="U28" s="114" t="s">
        <v>55</v>
      </c>
      <c r="V28" s="88"/>
      <c r="W28" s="89"/>
      <c r="X28" s="114" t="s">
        <v>30</v>
      </c>
      <c r="Y28" s="89"/>
      <c r="Z28" s="99" t="s">
        <v>56</v>
      </c>
      <c r="AA28" s="96"/>
      <c r="AB28" s="101"/>
      <c r="AC28" s="89"/>
      <c r="AD28" s="99" t="s">
        <v>32</v>
      </c>
      <c r="AE28" s="96"/>
      <c r="AF28" s="113" t="s">
        <v>33</v>
      </c>
      <c r="AG28" s="88"/>
      <c r="AH28" s="153"/>
      <c r="AI28" s="88"/>
      <c r="AJ28" s="88"/>
      <c r="AK28" s="88"/>
      <c r="AL28" s="88"/>
      <c r="AM28" s="89"/>
      <c r="AN28" s="145" t="s">
        <v>57</v>
      </c>
      <c r="AO28" s="88"/>
      <c r="AP28" s="88"/>
      <c r="AQ28" s="88"/>
      <c r="AR28" s="88"/>
      <c r="AS28" s="109"/>
      <c r="AT28" s="108" t="s">
        <v>39</v>
      </c>
      <c r="AU28" s="88"/>
      <c r="AV28" s="88"/>
      <c r="AW28" s="88"/>
      <c r="AX28" s="88"/>
      <c r="AY28" s="109"/>
    </row>
    <row r="29" spans="1:58" ht="16.75" customHeight="1">
      <c r="A29" s="97"/>
      <c r="B29" s="90"/>
      <c r="C29" s="90"/>
      <c r="D29" s="90"/>
      <c r="E29" s="90"/>
      <c r="F29" s="98"/>
      <c r="G29" s="97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  <c r="U29" s="100"/>
      <c r="V29" s="90"/>
      <c r="W29" s="91"/>
      <c r="X29" s="100"/>
      <c r="Y29" s="91"/>
      <c r="Z29" s="100"/>
      <c r="AA29" s="98"/>
      <c r="AB29" s="97"/>
      <c r="AC29" s="91"/>
      <c r="AD29" s="100"/>
      <c r="AE29" s="98"/>
      <c r="AF29" s="97"/>
      <c r="AG29" s="90"/>
      <c r="AH29" s="100"/>
      <c r="AI29" s="90"/>
      <c r="AJ29" s="90"/>
      <c r="AK29" s="90"/>
      <c r="AL29" s="90"/>
      <c r="AM29" s="91"/>
      <c r="AN29" s="100"/>
      <c r="AO29" s="90"/>
      <c r="AP29" s="90"/>
      <c r="AQ29" s="90"/>
      <c r="AR29" s="90"/>
      <c r="AS29" s="110"/>
      <c r="AT29" s="100"/>
      <c r="AU29" s="90"/>
      <c r="AV29" s="90"/>
      <c r="AW29" s="90"/>
      <c r="AX29" s="90"/>
      <c r="AY29" s="110"/>
    </row>
    <row r="30" spans="1:58" ht="16.75" customHeight="1">
      <c r="A30" s="95">
        <v>134490</v>
      </c>
      <c r="B30" s="88"/>
      <c r="C30" s="88"/>
      <c r="D30" s="88"/>
      <c r="E30" s="88"/>
      <c r="F30" s="96"/>
      <c r="G30" s="115"/>
      <c r="H30" s="88"/>
      <c r="I30" s="88"/>
      <c r="J30" s="88"/>
      <c r="K30" s="87" t="s">
        <v>58</v>
      </c>
      <c r="L30" s="88"/>
      <c r="M30" s="88"/>
      <c r="N30" s="88"/>
      <c r="O30" s="88"/>
      <c r="P30" s="88"/>
      <c r="Q30" s="88"/>
      <c r="R30" s="88"/>
      <c r="S30" s="88"/>
      <c r="T30" s="89"/>
      <c r="U30" s="114" t="s">
        <v>59</v>
      </c>
      <c r="V30" s="88"/>
      <c r="W30" s="89"/>
      <c r="X30" s="114" t="s">
        <v>30</v>
      </c>
      <c r="Y30" s="89"/>
      <c r="Z30" s="99" t="s">
        <v>60</v>
      </c>
      <c r="AA30" s="96"/>
      <c r="AB30" s="101"/>
      <c r="AC30" s="89"/>
      <c r="AD30" s="99" t="s">
        <v>32</v>
      </c>
      <c r="AE30" s="96"/>
      <c r="AF30" s="113" t="s">
        <v>33</v>
      </c>
      <c r="AG30" s="88"/>
      <c r="AH30" s="111"/>
      <c r="AI30" s="88"/>
      <c r="AJ30" s="88"/>
      <c r="AK30" s="88"/>
      <c r="AL30" s="88"/>
      <c r="AM30" s="109"/>
      <c r="AN30" s="145" t="s">
        <v>61</v>
      </c>
      <c r="AO30" s="88"/>
      <c r="AP30" s="88"/>
      <c r="AQ30" s="88"/>
      <c r="AR30" s="88"/>
      <c r="AS30" s="109"/>
      <c r="AT30" s="108" t="s">
        <v>39</v>
      </c>
      <c r="AU30" s="88"/>
      <c r="AV30" s="88"/>
      <c r="AW30" s="88"/>
      <c r="AX30" s="88"/>
      <c r="AY30" s="109"/>
    </row>
    <row r="31" spans="1:58" ht="16.75" customHeight="1" thickBot="1">
      <c r="A31" s="97"/>
      <c r="B31" s="90"/>
      <c r="C31" s="90"/>
      <c r="D31" s="90"/>
      <c r="E31" s="90"/>
      <c r="F31" s="98"/>
      <c r="G31" s="97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1"/>
      <c r="U31" s="100"/>
      <c r="V31" s="90"/>
      <c r="W31" s="91"/>
      <c r="X31" s="100"/>
      <c r="Y31" s="91"/>
      <c r="Z31" s="100"/>
      <c r="AA31" s="98"/>
      <c r="AB31" s="97"/>
      <c r="AC31" s="91"/>
      <c r="AD31" s="100"/>
      <c r="AE31" s="98"/>
      <c r="AF31" s="97"/>
      <c r="AG31" s="90"/>
      <c r="AH31" s="100"/>
      <c r="AI31" s="90"/>
      <c r="AJ31" s="90"/>
      <c r="AK31" s="90"/>
      <c r="AL31" s="90"/>
      <c r="AM31" s="110"/>
      <c r="AN31" s="100"/>
      <c r="AO31" s="90"/>
      <c r="AP31" s="90"/>
      <c r="AQ31" s="90"/>
      <c r="AR31" s="90"/>
      <c r="AS31" s="110"/>
      <c r="AT31" s="100"/>
      <c r="AU31" s="90"/>
      <c r="AV31" s="90"/>
      <c r="AW31" s="90"/>
      <c r="AX31" s="90"/>
      <c r="AY31" s="110"/>
    </row>
    <row r="32" spans="1:58" ht="16.75" customHeight="1">
      <c r="A32" s="95">
        <v>942540</v>
      </c>
      <c r="B32" s="88"/>
      <c r="C32" s="88"/>
      <c r="D32" s="88"/>
      <c r="E32" s="88"/>
      <c r="F32" s="96"/>
      <c r="G32" s="115" t="s">
        <v>62</v>
      </c>
      <c r="H32" s="88"/>
      <c r="I32" s="88"/>
      <c r="J32" s="88"/>
      <c r="K32" s="87" t="s">
        <v>63</v>
      </c>
      <c r="L32" s="88"/>
      <c r="M32" s="88"/>
      <c r="N32" s="88"/>
      <c r="O32" s="88"/>
      <c r="P32" s="88"/>
      <c r="Q32" s="88"/>
      <c r="R32" s="88"/>
      <c r="S32" s="88"/>
      <c r="T32" s="89"/>
      <c r="U32" s="114" t="s">
        <v>64</v>
      </c>
      <c r="V32" s="88"/>
      <c r="W32" s="89"/>
      <c r="X32" s="114" t="s">
        <v>30</v>
      </c>
      <c r="Y32" s="89"/>
      <c r="Z32" s="99" t="s">
        <v>45</v>
      </c>
      <c r="AA32" s="96"/>
      <c r="AB32" s="101"/>
      <c r="AC32" s="89"/>
      <c r="AD32" s="99" t="s">
        <v>32</v>
      </c>
      <c r="AE32" s="96"/>
      <c r="AF32" s="125" t="s">
        <v>33</v>
      </c>
      <c r="AG32" s="89"/>
      <c r="AH32" s="124"/>
      <c r="AI32" s="88"/>
      <c r="AJ32" s="88"/>
      <c r="AK32" s="88"/>
      <c r="AL32" s="88"/>
      <c r="AM32" s="109"/>
      <c r="AN32" s="145" t="s">
        <v>65</v>
      </c>
      <c r="AO32" s="88"/>
      <c r="AP32" s="88"/>
      <c r="AQ32" s="88"/>
      <c r="AR32" s="88"/>
      <c r="AS32" s="109"/>
      <c r="AT32" s="108" t="s">
        <v>66</v>
      </c>
      <c r="AU32" s="88"/>
      <c r="AV32" s="88"/>
      <c r="AW32" s="88"/>
      <c r="AX32" s="88"/>
      <c r="AY32" s="109"/>
      <c r="AZ32" s="82" t="s">
        <v>67</v>
      </c>
      <c r="BA32" s="83"/>
      <c r="BB32" s="83"/>
      <c r="BC32" s="83"/>
      <c r="BD32" s="83"/>
      <c r="BE32" s="83"/>
      <c r="BF32" s="84"/>
    </row>
    <row r="33" spans="1:58" ht="16.75" customHeight="1" thickBot="1">
      <c r="A33" s="97"/>
      <c r="B33" s="90"/>
      <c r="C33" s="90"/>
      <c r="D33" s="90"/>
      <c r="E33" s="90"/>
      <c r="F33" s="98"/>
      <c r="G33" s="97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  <c r="U33" s="100"/>
      <c r="V33" s="90"/>
      <c r="W33" s="91"/>
      <c r="X33" s="100"/>
      <c r="Y33" s="91"/>
      <c r="Z33" s="100"/>
      <c r="AA33" s="98"/>
      <c r="AB33" s="97"/>
      <c r="AC33" s="91"/>
      <c r="AD33" s="100"/>
      <c r="AE33" s="98"/>
      <c r="AF33" s="97"/>
      <c r="AG33" s="91"/>
      <c r="AH33" s="100"/>
      <c r="AI33" s="90"/>
      <c r="AJ33" s="90"/>
      <c r="AK33" s="90"/>
      <c r="AL33" s="90"/>
      <c r="AM33" s="110"/>
      <c r="AN33" s="100"/>
      <c r="AO33" s="90"/>
      <c r="AP33" s="90"/>
      <c r="AQ33" s="90"/>
      <c r="AR33" s="90"/>
      <c r="AS33" s="110"/>
      <c r="AT33" s="100"/>
      <c r="AU33" s="90"/>
      <c r="AV33" s="90"/>
      <c r="AW33" s="90"/>
      <c r="AX33" s="90"/>
      <c r="AY33" s="110"/>
      <c r="AZ33" s="85"/>
      <c r="BA33" s="85"/>
      <c r="BB33" s="85"/>
      <c r="BC33" s="85"/>
      <c r="BD33" s="85"/>
      <c r="BE33" s="85"/>
      <c r="BF33" s="86"/>
    </row>
    <row r="34" spans="1:58" ht="18" customHeight="1">
      <c r="A34" s="121">
        <v>752350</v>
      </c>
      <c r="B34" s="88"/>
      <c r="C34" s="88"/>
      <c r="D34" s="88"/>
      <c r="E34" s="88"/>
      <c r="F34" s="96"/>
      <c r="G34" s="146" t="s">
        <v>68</v>
      </c>
      <c r="H34" s="88"/>
      <c r="I34" s="88"/>
      <c r="J34" s="88"/>
      <c r="K34" s="160" t="s">
        <v>69</v>
      </c>
      <c r="L34" s="88"/>
      <c r="M34" s="88"/>
      <c r="N34" s="88"/>
      <c r="O34" s="88"/>
      <c r="P34" s="88"/>
      <c r="Q34" s="88"/>
      <c r="R34" s="88"/>
      <c r="S34" s="88"/>
      <c r="T34" s="89"/>
      <c r="U34" s="143" t="s">
        <v>70</v>
      </c>
      <c r="V34" s="88"/>
      <c r="W34" s="89"/>
      <c r="X34" s="143" t="s">
        <v>30</v>
      </c>
      <c r="Y34" s="89"/>
      <c r="Z34" s="161" t="s">
        <v>71</v>
      </c>
      <c r="AA34" s="96"/>
      <c r="AB34" s="158"/>
      <c r="AC34" s="89"/>
      <c r="AD34" s="129" t="s">
        <v>32</v>
      </c>
      <c r="AE34" s="88"/>
      <c r="AF34" s="159" t="s">
        <v>32</v>
      </c>
      <c r="AG34" s="119"/>
      <c r="AH34" s="126"/>
      <c r="AI34" s="88"/>
      <c r="AJ34" s="88"/>
      <c r="AK34" s="88"/>
      <c r="AL34" s="88"/>
      <c r="AM34" s="89"/>
      <c r="AN34" s="145" t="s">
        <v>72</v>
      </c>
      <c r="AO34" s="88"/>
      <c r="AP34" s="88"/>
      <c r="AQ34" s="88"/>
      <c r="AR34" s="88"/>
      <c r="AS34" s="109"/>
      <c r="AT34" s="108" t="s">
        <v>39</v>
      </c>
      <c r="AU34" s="88"/>
      <c r="AV34" s="88"/>
      <c r="AW34" s="88"/>
      <c r="AX34" s="88"/>
      <c r="AY34" s="109"/>
    </row>
    <row r="35" spans="1:58" ht="18" customHeight="1" thickBot="1">
      <c r="A35" s="122"/>
      <c r="B35" s="85"/>
      <c r="C35" s="85"/>
      <c r="D35" s="85"/>
      <c r="E35" s="85"/>
      <c r="F35" s="86"/>
      <c r="G35" s="122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128"/>
      <c r="U35" s="127"/>
      <c r="V35" s="85"/>
      <c r="W35" s="128"/>
      <c r="X35" s="127"/>
      <c r="Y35" s="128"/>
      <c r="Z35" s="127"/>
      <c r="AA35" s="86"/>
      <c r="AB35" s="122"/>
      <c r="AC35" s="128"/>
      <c r="AD35" s="127"/>
      <c r="AE35" s="85"/>
      <c r="AF35" s="122"/>
      <c r="AG35" s="85"/>
      <c r="AH35" s="127"/>
      <c r="AI35" s="85"/>
      <c r="AJ35" s="85"/>
      <c r="AK35" s="85"/>
      <c r="AL35" s="85"/>
      <c r="AM35" s="128"/>
      <c r="AN35" s="100"/>
      <c r="AO35" s="90"/>
      <c r="AP35" s="90"/>
      <c r="AQ35" s="90"/>
      <c r="AR35" s="90"/>
      <c r="AS35" s="110"/>
      <c r="AT35" s="100"/>
      <c r="AU35" s="90"/>
      <c r="AV35" s="90"/>
      <c r="AW35" s="90"/>
      <c r="AX35" s="90"/>
      <c r="AY35" s="110"/>
    </row>
    <row r="36" spans="1:58" ht="18" customHeight="1"/>
    <row r="37" spans="1:58" ht="18" customHeight="1">
      <c r="A37" s="48" t="s">
        <v>20</v>
      </c>
    </row>
    <row r="38" spans="1:58" ht="18" customHeight="1">
      <c r="A38" s="132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4"/>
    </row>
    <row r="39" spans="1:58" ht="18" customHeight="1">
      <c r="A39" s="157" t="s">
        <v>73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2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</row>
    <row r="40" spans="1:58" ht="18" customHeight="1">
      <c r="A40" s="140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2"/>
    </row>
  </sheetData>
  <mergeCells count="154">
    <mergeCell ref="G16:J17"/>
    <mergeCell ref="U5:AM6"/>
    <mergeCell ref="AB30:AC31"/>
    <mergeCell ref="K28:T29"/>
    <mergeCell ref="B7:S7"/>
    <mergeCell ref="U24:W25"/>
    <mergeCell ref="A32:F33"/>
    <mergeCell ref="A14:F15"/>
    <mergeCell ref="AD28:AE29"/>
    <mergeCell ref="Z22:AA23"/>
    <mergeCell ref="U26:W27"/>
    <mergeCell ref="K20:T21"/>
    <mergeCell ref="AB15:AC15"/>
    <mergeCell ref="AF14:AM15"/>
    <mergeCell ref="X18:Y19"/>
    <mergeCell ref="Z18:AA19"/>
    <mergeCell ref="AF20:AG21"/>
    <mergeCell ref="K9:R9"/>
    <mergeCell ref="U14:AA14"/>
    <mergeCell ref="AF22:AG23"/>
    <mergeCell ref="AH24:AM25"/>
    <mergeCell ref="AH26:AM27"/>
    <mergeCell ref="AH16:AM17"/>
    <mergeCell ref="AN24:AS25"/>
    <mergeCell ref="AB14:AE14"/>
    <mergeCell ref="AZ32:BF33"/>
    <mergeCell ref="U3:AM4"/>
    <mergeCell ref="U16:W17"/>
    <mergeCell ref="AN20:AS21"/>
    <mergeCell ref="X15:Y15"/>
    <mergeCell ref="AN26:AS27"/>
    <mergeCell ref="Z30:AA31"/>
    <mergeCell ref="AT26:AY27"/>
    <mergeCell ref="AT22:AY23"/>
    <mergeCell ref="AN22:AS23"/>
    <mergeCell ref="AB32:AC33"/>
    <mergeCell ref="G26:J27"/>
    <mergeCell ref="AZ18:BF19"/>
    <mergeCell ref="B3:S3"/>
    <mergeCell ref="Z16:AA17"/>
    <mergeCell ref="AB16:AC17"/>
    <mergeCell ref="A39:AM39"/>
    <mergeCell ref="U18:W19"/>
    <mergeCell ref="Z15:AA15"/>
    <mergeCell ref="X24:Y25"/>
    <mergeCell ref="AT34:AY35"/>
    <mergeCell ref="K24:T25"/>
    <mergeCell ref="AB34:AC35"/>
    <mergeCell ref="AN16:AS17"/>
    <mergeCell ref="AB20:AC21"/>
    <mergeCell ref="AD20:AE21"/>
    <mergeCell ref="AF18:AG19"/>
    <mergeCell ref="AF34:AG35"/>
    <mergeCell ref="U32:W33"/>
    <mergeCell ref="AN18:AS19"/>
    <mergeCell ref="K34:T35"/>
    <mergeCell ref="AB22:AC23"/>
    <mergeCell ref="G24:J25"/>
    <mergeCell ref="AN32:AS33"/>
    <mergeCell ref="A1:AM1"/>
    <mergeCell ref="U20:W21"/>
    <mergeCell ref="AF26:AG27"/>
    <mergeCell ref="K30:T31"/>
    <mergeCell ref="K32:T33"/>
    <mergeCell ref="AT30:AY31"/>
    <mergeCell ref="K26:T27"/>
    <mergeCell ref="AD16:AE17"/>
    <mergeCell ref="G18:T19"/>
    <mergeCell ref="U22:W23"/>
    <mergeCell ref="A4:S4"/>
    <mergeCell ref="AD26:AE27"/>
    <mergeCell ref="G14:T15"/>
    <mergeCell ref="Y9:AC9"/>
    <mergeCell ref="AN28:AS29"/>
    <mergeCell ref="AH22:AM23"/>
    <mergeCell ref="AH28:AM29"/>
    <mergeCell ref="S9:X9"/>
    <mergeCell ref="Q5:S6"/>
    <mergeCell ref="X26:Y27"/>
    <mergeCell ref="G28:J29"/>
    <mergeCell ref="U30:W31"/>
    <mergeCell ref="AN30:AS31"/>
    <mergeCell ref="A38:AM38"/>
    <mergeCell ref="Z26:AA27"/>
    <mergeCell ref="G32:J33"/>
    <mergeCell ref="AF24:AG25"/>
    <mergeCell ref="AT14:AY15"/>
    <mergeCell ref="U15:W15"/>
    <mergeCell ref="X16:Y17"/>
    <mergeCell ref="A18:F19"/>
    <mergeCell ref="A40:AM40"/>
    <mergeCell ref="X34:Y35"/>
    <mergeCell ref="K16:T17"/>
    <mergeCell ref="A20:F21"/>
    <mergeCell ref="X28:Y29"/>
    <mergeCell ref="X20:Y21"/>
    <mergeCell ref="AN34:AS35"/>
    <mergeCell ref="G34:J35"/>
    <mergeCell ref="AT16:AY17"/>
    <mergeCell ref="AH18:AM19"/>
    <mergeCell ref="U34:W35"/>
    <mergeCell ref="A24:F25"/>
    <mergeCell ref="AT32:AY33"/>
    <mergeCell ref="G20:J21"/>
    <mergeCell ref="AT28:AY29"/>
    <mergeCell ref="AT20:AY21"/>
    <mergeCell ref="B5:P6"/>
    <mergeCell ref="Z20:AA21"/>
    <mergeCell ref="A34:F35"/>
    <mergeCell ref="AD30:AE31"/>
    <mergeCell ref="A28:F29"/>
    <mergeCell ref="A10:J10"/>
    <mergeCell ref="AH32:AM33"/>
    <mergeCell ref="X30:Y31"/>
    <mergeCell ref="AD32:AE33"/>
    <mergeCell ref="AF30:AG31"/>
    <mergeCell ref="AF32:AG33"/>
    <mergeCell ref="X22:Y23"/>
    <mergeCell ref="AH34:AM35"/>
    <mergeCell ref="X32:Y33"/>
    <mergeCell ref="Z32:AA33"/>
    <mergeCell ref="AD34:AE35"/>
    <mergeCell ref="U7:AM7"/>
    <mergeCell ref="K10:R10"/>
    <mergeCell ref="S10:X10"/>
    <mergeCell ref="Z24:AA25"/>
    <mergeCell ref="AB18:AC19"/>
    <mergeCell ref="G30:J31"/>
    <mergeCell ref="A26:F27"/>
    <mergeCell ref="Z34:AA35"/>
    <mergeCell ref="AZ16:BF17"/>
    <mergeCell ref="K22:T23"/>
    <mergeCell ref="A9:J9"/>
    <mergeCell ref="A30:F31"/>
    <mergeCell ref="Z28:AA29"/>
    <mergeCell ref="AB28:AC29"/>
    <mergeCell ref="AD22:AE23"/>
    <mergeCell ref="AD15:AE15"/>
    <mergeCell ref="Y10:AC10"/>
    <mergeCell ref="AB24:AC25"/>
    <mergeCell ref="AD24:AE25"/>
    <mergeCell ref="AD18:AE19"/>
    <mergeCell ref="A16:F17"/>
    <mergeCell ref="AT24:AY25"/>
    <mergeCell ref="AH20:AM21"/>
    <mergeCell ref="AT18:AY19"/>
    <mergeCell ref="AF28:AG29"/>
    <mergeCell ref="U28:W29"/>
    <mergeCell ref="G22:J23"/>
    <mergeCell ref="AB26:AC27"/>
    <mergeCell ref="AF16:AG17"/>
    <mergeCell ref="AN14:AS15"/>
    <mergeCell ref="A22:F23"/>
    <mergeCell ref="AH30:AM31"/>
  </mergeCells>
  <phoneticPr fontId="2"/>
  <hyperlinks>
    <hyperlink ref="B7" r:id="rId1" xr:uid="{00000000-0004-0000-0000-000000000000}"/>
  </hyperlinks>
  <printOptions horizontalCentered="1" verticalCentered="1"/>
  <pageMargins left="0" right="0" top="0" bottom="0" header="0" footer="0"/>
  <pageSetup paperSize="9" scale="6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view="pageLayout" zoomScale="87" zoomScaleNormal="66" zoomScalePageLayoutView="87" workbookViewId="0">
      <selection activeCell="A4" sqref="A4:F4"/>
    </sheetView>
  </sheetViews>
  <sheetFormatPr baseColWidth="10" defaultColWidth="8.83203125" defaultRowHeight="18"/>
  <cols>
    <col min="1" max="1" width="10.6640625" style="73" customWidth="1"/>
    <col min="2" max="3" width="15.6640625" style="73" customWidth="1"/>
    <col min="4" max="12" width="10.6640625" style="73" customWidth="1"/>
    <col min="13" max="13" width="5.6640625" style="73" customWidth="1"/>
    <col min="15" max="15" width="11.1640625" style="36" customWidth="1"/>
    <col min="16" max="16" width="11.1640625" style="73" customWidth="1"/>
    <col min="18" max="18" width="17.1640625" style="73" customWidth="1"/>
  </cols>
  <sheetData>
    <row r="1" spans="1:16" ht="35.25" customHeight="1">
      <c r="A1" s="185" t="s">
        <v>74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16" ht="30" customHeight="1">
      <c r="E2" s="175"/>
      <c r="F2" s="176"/>
      <c r="G2" s="7"/>
      <c r="H2" s="7"/>
      <c r="I2" s="7"/>
      <c r="J2" s="188">
        <f ca="1">TODAY()</f>
        <v>45886</v>
      </c>
      <c r="K2" s="176"/>
      <c r="L2" s="176"/>
      <c r="M2" s="176"/>
    </row>
    <row r="3" spans="1:16" s="1" customFormat="1" ht="37" customHeight="1">
      <c r="A3" s="196" t="s">
        <v>75</v>
      </c>
      <c r="B3" s="181"/>
      <c r="C3" s="181"/>
      <c r="D3" s="181"/>
      <c r="E3" s="181"/>
      <c r="F3" s="181"/>
      <c r="O3" s="17"/>
      <c r="P3" s="4"/>
    </row>
    <row r="4" spans="1:16" s="1" customFormat="1" ht="37" customHeight="1">
      <c r="A4" s="198" t="s">
        <v>76</v>
      </c>
      <c r="B4" s="199"/>
      <c r="C4" s="199"/>
      <c r="D4" s="199"/>
      <c r="E4" s="199"/>
      <c r="F4" s="199"/>
      <c r="G4" s="10"/>
      <c r="J4" s="5"/>
      <c r="O4" s="17"/>
    </row>
    <row r="5" spans="1:16" s="1" customFormat="1" ht="20" customHeight="1">
      <c r="A5" s="2"/>
      <c r="H5" s="4"/>
      <c r="I5" s="4"/>
      <c r="J5" s="4"/>
      <c r="K5" s="4"/>
      <c r="L5" s="4"/>
      <c r="M5" s="4"/>
      <c r="N5" s="4"/>
      <c r="O5" s="37"/>
      <c r="P5" s="4"/>
    </row>
    <row r="6" spans="1:16" s="1" customFormat="1" ht="25" customHeight="1">
      <c r="A6" s="180" t="s">
        <v>77</v>
      </c>
      <c r="B6" s="181"/>
      <c r="C6" s="181"/>
      <c r="D6" s="181"/>
      <c r="E6" s="181"/>
      <c r="F6" s="181"/>
      <c r="G6" s="26"/>
      <c r="H6" s="26"/>
      <c r="I6" s="26"/>
      <c r="O6" s="17"/>
    </row>
    <row r="7" spans="1:16" s="1" customFormat="1" ht="25" customHeight="1">
      <c r="A7" s="194" t="s">
        <v>78</v>
      </c>
      <c r="B7" s="181"/>
      <c r="C7" s="181"/>
      <c r="D7" s="181"/>
      <c r="E7" s="181"/>
      <c r="F7" s="181"/>
      <c r="G7" s="23"/>
      <c r="H7" s="23"/>
      <c r="I7" s="23"/>
      <c r="O7" s="17"/>
    </row>
    <row r="8" spans="1:16" s="1" customFormat="1" ht="20" customHeight="1">
      <c r="A8" s="3"/>
      <c r="O8" s="17"/>
    </row>
    <row r="9" spans="1:16" s="1" customFormat="1" ht="33" customHeight="1">
      <c r="A9" s="12"/>
      <c r="B9" s="182" t="s">
        <v>79</v>
      </c>
      <c r="C9" s="90"/>
      <c r="D9" s="90"/>
      <c r="E9" s="90"/>
      <c r="F9" s="12"/>
      <c r="G9" s="12"/>
      <c r="H9" s="12"/>
      <c r="I9" s="12"/>
      <c r="J9" s="12"/>
      <c r="K9" s="12"/>
      <c r="L9" s="12"/>
      <c r="M9" s="12"/>
      <c r="O9" s="17"/>
    </row>
    <row r="10" spans="1:16" s="1" customFormat="1" ht="33" customHeight="1">
      <c r="A10" s="191" t="s">
        <v>80</v>
      </c>
      <c r="B10" s="93"/>
      <c r="C10" s="189" t="s">
        <v>81</v>
      </c>
      <c r="D10" s="93"/>
      <c r="E10" s="94"/>
      <c r="F10" s="192" t="s">
        <v>82</v>
      </c>
      <c r="G10" s="93"/>
      <c r="H10" s="93"/>
      <c r="I10" s="94"/>
      <c r="J10" s="197" t="s">
        <v>83</v>
      </c>
      <c r="K10" s="93"/>
      <c r="L10" s="93"/>
      <c r="M10" s="94"/>
      <c r="O10" s="17"/>
    </row>
    <row r="11" spans="1:16" s="1" customFormat="1" ht="33" customHeight="1">
      <c r="A11" s="191" t="s">
        <v>84</v>
      </c>
      <c r="B11" s="93"/>
      <c r="C11" s="184" t="s">
        <v>85</v>
      </c>
      <c r="D11" s="93"/>
      <c r="E11" s="93"/>
      <c r="F11" s="93"/>
      <c r="G11" s="93"/>
      <c r="H11" s="93"/>
      <c r="I11" s="93"/>
      <c r="J11" s="93"/>
      <c r="K11" s="93"/>
      <c r="L11" s="93"/>
      <c r="M11" s="94"/>
      <c r="O11" s="17"/>
    </row>
    <row r="12" spans="1:16" s="1" customFormat="1" ht="20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O12" s="17"/>
    </row>
    <row r="13" spans="1:16" s="1" customFormat="1" ht="40" customHeight="1">
      <c r="A13" s="24" t="s">
        <v>86</v>
      </c>
      <c r="B13" s="25"/>
      <c r="C13" s="187">
        <f ca="1">SUM(J2+1)</f>
        <v>45887</v>
      </c>
      <c r="D13" s="93"/>
      <c r="E13" s="94"/>
      <c r="F13" s="13"/>
      <c r="H13" s="193" t="s">
        <v>87</v>
      </c>
      <c r="I13" s="93"/>
      <c r="J13" s="94"/>
      <c r="K13" s="179">
        <f ca="1">SUM(C13+1)</f>
        <v>45888</v>
      </c>
      <c r="L13" s="93"/>
      <c r="M13" s="15" t="s">
        <v>88</v>
      </c>
      <c r="N13" s="14"/>
      <c r="O13" s="17"/>
    </row>
    <row r="14" spans="1:16" s="1" customFormat="1" ht="25" customHeight="1">
      <c r="A14" s="10"/>
      <c r="B14" s="10"/>
      <c r="C14" s="10"/>
      <c r="D14" s="18"/>
      <c r="E14" s="18"/>
      <c r="F14" s="19"/>
      <c r="G14" s="20"/>
      <c r="H14" s="20"/>
      <c r="I14" s="20"/>
      <c r="J14" s="20"/>
      <c r="K14" s="21"/>
      <c r="L14" s="21"/>
      <c r="M14" s="22"/>
      <c r="N14" s="17"/>
      <c r="O14" s="17"/>
    </row>
    <row r="15" spans="1:16" ht="25" customHeight="1">
      <c r="G15" s="54" t="s">
        <v>89</v>
      </c>
      <c r="H15" s="53" t="s">
        <v>90</v>
      </c>
      <c r="I15" s="52" t="s">
        <v>91</v>
      </c>
    </row>
    <row r="16" spans="1:16" ht="45" customHeight="1">
      <c r="A16" s="27" t="s">
        <v>92</v>
      </c>
      <c r="B16" s="190" t="s">
        <v>93</v>
      </c>
      <c r="C16" s="94"/>
      <c r="D16" s="190" t="s">
        <v>94</v>
      </c>
      <c r="E16" s="94"/>
      <c r="F16" s="11" t="s">
        <v>95</v>
      </c>
      <c r="G16" s="8" t="s">
        <v>96</v>
      </c>
      <c r="H16" s="8" t="s">
        <v>97</v>
      </c>
      <c r="I16" s="9" t="s">
        <v>98</v>
      </c>
      <c r="J16" s="27" t="s">
        <v>24</v>
      </c>
      <c r="K16" s="190" t="s">
        <v>20</v>
      </c>
      <c r="L16" s="93"/>
      <c r="M16" s="94"/>
      <c r="O16" s="63" t="s">
        <v>99</v>
      </c>
      <c r="P16" s="64" t="s">
        <v>100</v>
      </c>
    </row>
    <row r="17" spans="1:18" ht="30" customHeight="1">
      <c r="A17" s="31" t="s">
        <v>27</v>
      </c>
      <c r="B17" s="178" t="s">
        <v>101</v>
      </c>
      <c r="C17" s="94"/>
      <c r="D17" s="178" t="s">
        <v>29</v>
      </c>
      <c r="E17" s="94"/>
      <c r="F17" s="29">
        <f t="shared" ref="F17:F34" si="0">SUM(G17:I17)</f>
        <v>0</v>
      </c>
      <c r="G17" s="33"/>
      <c r="H17" s="34"/>
      <c r="I17" s="51"/>
      <c r="J17" s="31" t="s">
        <v>102</v>
      </c>
      <c r="K17" s="178"/>
      <c r="L17" s="93"/>
      <c r="M17" s="94"/>
      <c r="O17" s="38">
        <v>704720</v>
      </c>
      <c r="P17" s="38">
        <v>5733</v>
      </c>
      <c r="Q17" s="32" t="s">
        <v>34</v>
      </c>
      <c r="R17" s="4" t="s">
        <v>35</v>
      </c>
    </row>
    <row r="18" spans="1:18" ht="30" customHeight="1">
      <c r="A18" s="66" t="s">
        <v>103</v>
      </c>
      <c r="B18" s="178" t="s">
        <v>104</v>
      </c>
      <c r="C18" s="94"/>
      <c r="D18" s="178" t="s">
        <v>70</v>
      </c>
      <c r="E18" s="94"/>
      <c r="F18" s="29">
        <f t="shared" si="0"/>
        <v>0</v>
      </c>
      <c r="G18" s="33"/>
      <c r="H18" s="34"/>
      <c r="I18" s="49"/>
      <c r="J18" s="31" t="s">
        <v>102</v>
      </c>
      <c r="K18" s="178"/>
      <c r="L18" s="93"/>
      <c r="M18" s="94"/>
      <c r="O18" s="38">
        <v>752240</v>
      </c>
      <c r="P18" s="38">
        <v>9670</v>
      </c>
      <c r="Q18" s="32" t="s">
        <v>34</v>
      </c>
    </row>
    <row r="19" spans="1:18" ht="30" customHeight="1">
      <c r="A19" s="31" t="s">
        <v>105</v>
      </c>
      <c r="B19" s="178" t="s">
        <v>106</v>
      </c>
      <c r="C19" s="94"/>
      <c r="D19" s="178" t="s">
        <v>107</v>
      </c>
      <c r="E19" s="94"/>
      <c r="F19" s="29">
        <f t="shared" si="0"/>
        <v>0</v>
      </c>
      <c r="G19" s="33"/>
      <c r="H19" s="34"/>
      <c r="I19" s="49"/>
      <c r="J19" s="31" t="s">
        <v>102</v>
      </c>
      <c r="K19" s="178"/>
      <c r="L19" s="93"/>
      <c r="M19" s="94"/>
      <c r="O19" s="38">
        <v>754240</v>
      </c>
      <c r="P19" s="38">
        <v>5520</v>
      </c>
      <c r="Q19" s="32" t="s">
        <v>34</v>
      </c>
    </row>
    <row r="20" spans="1:18" ht="30" customHeight="1">
      <c r="A20" s="31" t="s">
        <v>108</v>
      </c>
      <c r="B20" s="178" t="s">
        <v>109</v>
      </c>
      <c r="C20" s="94"/>
      <c r="D20" s="178" t="s">
        <v>110</v>
      </c>
      <c r="E20" s="94"/>
      <c r="F20" s="29">
        <f t="shared" si="0"/>
        <v>0</v>
      </c>
      <c r="G20" s="33"/>
      <c r="H20" s="34"/>
      <c r="I20" s="49"/>
      <c r="J20" s="31" t="s">
        <v>102</v>
      </c>
      <c r="K20" s="178"/>
      <c r="L20" s="93"/>
      <c r="M20" s="94"/>
      <c r="O20" s="38">
        <v>770220</v>
      </c>
      <c r="P20" s="38">
        <v>5369</v>
      </c>
      <c r="Q20" s="32" t="s">
        <v>34</v>
      </c>
    </row>
    <row r="21" spans="1:18" ht="30" customHeight="1">
      <c r="A21" s="31" t="s">
        <v>111</v>
      </c>
      <c r="B21" s="178" t="s">
        <v>112</v>
      </c>
      <c r="C21" s="94"/>
      <c r="D21" s="186" t="s">
        <v>113</v>
      </c>
      <c r="E21" s="93"/>
      <c r="F21" s="29">
        <f t="shared" si="0"/>
        <v>0</v>
      </c>
      <c r="G21" s="33"/>
      <c r="H21" s="34"/>
      <c r="I21" s="49"/>
      <c r="J21" s="31" t="s">
        <v>44</v>
      </c>
      <c r="K21" s="178"/>
      <c r="L21" s="93"/>
      <c r="M21" s="94"/>
      <c r="O21" s="38">
        <v>850260</v>
      </c>
      <c r="P21" s="38">
        <v>4522</v>
      </c>
      <c r="Q21" s="32" t="s">
        <v>34</v>
      </c>
    </row>
    <row r="22" spans="1:18" ht="30" customHeight="1">
      <c r="A22" s="31" t="s">
        <v>111</v>
      </c>
      <c r="B22" s="178" t="s">
        <v>114</v>
      </c>
      <c r="C22" s="94"/>
      <c r="D22" s="186" t="s">
        <v>113</v>
      </c>
      <c r="E22" s="93"/>
      <c r="F22" s="29">
        <f t="shared" si="0"/>
        <v>0</v>
      </c>
      <c r="G22" s="33"/>
      <c r="H22" s="34"/>
      <c r="I22" s="49"/>
      <c r="J22" s="31" t="s">
        <v>44</v>
      </c>
      <c r="K22" s="178"/>
      <c r="L22" s="93"/>
      <c r="M22" s="94"/>
      <c r="O22" s="38">
        <v>850270</v>
      </c>
      <c r="P22" s="38">
        <v>5955</v>
      </c>
      <c r="Q22" s="32" t="s">
        <v>34</v>
      </c>
    </row>
    <row r="23" spans="1:18" ht="30" customHeight="1">
      <c r="A23" s="31"/>
      <c r="B23" s="178" t="s">
        <v>115</v>
      </c>
      <c r="C23" s="94"/>
      <c r="D23" s="186" t="s">
        <v>70</v>
      </c>
      <c r="E23" s="93"/>
      <c r="F23" s="29">
        <f t="shared" si="0"/>
        <v>0</v>
      </c>
      <c r="G23" s="33"/>
      <c r="H23" s="34"/>
      <c r="J23" s="31" t="s">
        <v>102</v>
      </c>
      <c r="K23" s="178"/>
      <c r="L23" s="93"/>
      <c r="M23" s="94"/>
      <c r="O23" s="38">
        <v>486420</v>
      </c>
      <c r="P23" s="65" t="s">
        <v>116</v>
      </c>
      <c r="Q23" s="32" t="s">
        <v>34</v>
      </c>
    </row>
    <row r="24" spans="1:18" ht="30" customHeight="1">
      <c r="A24" s="31"/>
      <c r="B24" s="178" t="s">
        <v>117</v>
      </c>
      <c r="C24" s="94"/>
      <c r="D24" s="186" t="s">
        <v>118</v>
      </c>
      <c r="E24" s="93"/>
      <c r="F24" s="29">
        <f t="shared" si="0"/>
        <v>0</v>
      </c>
      <c r="G24" s="33"/>
      <c r="H24" s="34"/>
      <c r="I24" s="49"/>
      <c r="J24" s="31" t="s">
        <v>44</v>
      </c>
      <c r="K24" s="178"/>
      <c r="L24" s="93"/>
      <c r="M24" s="94"/>
      <c r="O24" s="38">
        <v>962080</v>
      </c>
      <c r="P24" s="38">
        <v>1038</v>
      </c>
      <c r="Q24" s="32" t="s">
        <v>119</v>
      </c>
      <c r="R24" s="4" t="s">
        <v>120</v>
      </c>
    </row>
    <row r="25" spans="1:18" ht="30" customHeight="1">
      <c r="A25" s="31"/>
      <c r="B25" s="178" t="s">
        <v>121</v>
      </c>
      <c r="C25" s="94"/>
      <c r="D25" s="178" t="s">
        <v>122</v>
      </c>
      <c r="E25" s="94"/>
      <c r="F25" s="29">
        <f t="shared" si="0"/>
        <v>0</v>
      </c>
      <c r="G25" s="33"/>
      <c r="H25" s="34"/>
      <c r="I25" s="49"/>
      <c r="J25" s="31" t="s">
        <v>44</v>
      </c>
      <c r="K25" s="178"/>
      <c r="L25" s="93"/>
      <c r="M25" s="94"/>
      <c r="O25" s="38">
        <v>222620</v>
      </c>
      <c r="P25" s="38">
        <v>2510</v>
      </c>
      <c r="Q25" s="32" t="s">
        <v>123</v>
      </c>
      <c r="R25" s="4" t="s">
        <v>40</v>
      </c>
    </row>
    <row r="26" spans="1:18" ht="30" customHeight="1">
      <c r="A26" s="31"/>
      <c r="B26" s="178" t="s">
        <v>46</v>
      </c>
      <c r="C26" s="94"/>
      <c r="D26" s="186" t="s">
        <v>124</v>
      </c>
      <c r="E26" s="93"/>
      <c r="F26" s="29">
        <f t="shared" si="0"/>
        <v>0</v>
      </c>
      <c r="G26" s="33"/>
      <c r="H26" s="34"/>
      <c r="I26" s="49"/>
      <c r="J26" s="31" t="s">
        <v>44</v>
      </c>
      <c r="K26" s="178"/>
      <c r="L26" s="93"/>
      <c r="M26" s="94"/>
      <c r="O26" s="56">
        <v>224130</v>
      </c>
      <c r="P26" s="65" t="s">
        <v>49</v>
      </c>
      <c r="Q26" s="32" t="s">
        <v>123</v>
      </c>
    </row>
    <row r="27" spans="1:18" ht="30" customHeight="1">
      <c r="A27" s="31"/>
      <c r="B27" s="178" t="s">
        <v>50</v>
      </c>
      <c r="C27" s="94"/>
      <c r="D27" s="186" t="s">
        <v>124</v>
      </c>
      <c r="E27" s="93"/>
      <c r="F27" s="29">
        <f t="shared" si="0"/>
        <v>0</v>
      </c>
      <c r="G27" s="33"/>
      <c r="H27" s="34"/>
      <c r="I27" s="49"/>
      <c r="J27" s="31" t="s">
        <v>44</v>
      </c>
      <c r="K27" s="178"/>
      <c r="L27" s="93"/>
      <c r="M27" s="94"/>
      <c r="O27" s="38">
        <v>741530</v>
      </c>
      <c r="P27" s="65" t="s">
        <v>49</v>
      </c>
      <c r="Q27" s="32" t="s">
        <v>123</v>
      </c>
    </row>
    <row r="28" spans="1:18" ht="30" customHeight="1">
      <c r="A28" s="31"/>
      <c r="B28" s="178" t="s">
        <v>51</v>
      </c>
      <c r="C28" s="94"/>
      <c r="D28" s="186" t="s">
        <v>125</v>
      </c>
      <c r="E28" s="93"/>
      <c r="F28" s="29">
        <f t="shared" si="0"/>
        <v>0</v>
      </c>
      <c r="G28" s="33"/>
      <c r="H28" s="34"/>
      <c r="I28" s="49"/>
      <c r="J28" s="31" t="s">
        <v>102</v>
      </c>
      <c r="K28" s="178"/>
      <c r="L28" s="93"/>
      <c r="M28" s="94"/>
      <c r="O28" s="38">
        <v>962070</v>
      </c>
      <c r="P28" s="65" t="s">
        <v>49</v>
      </c>
      <c r="Q28" s="32" t="s">
        <v>123</v>
      </c>
    </row>
    <row r="29" spans="1:18" ht="30" customHeight="1">
      <c r="A29" s="31"/>
      <c r="B29" s="178" t="s">
        <v>126</v>
      </c>
      <c r="C29" s="94"/>
      <c r="D29" s="178" t="s">
        <v>127</v>
      </c>
      <c r="E29" s="94"/>
      <c r="F29" s="29">
        <f t="shared" si="0"/>
        <v>0</v>
      </c>
      <c r="G29" s="33"/>
      <c r="H29" s="34"/>
      <c r="I29" s="49"/>
      <c r="J29" s="31" t="s">
        <v>102</v>
      </c>
      <c r="K29" s="178"/>
      <c r="L29" s="93"/>
      <c r="M29" s="94"/>
      <c r="O29" s="38">
        <v>739520</v>
      </c>
      <c r="P29" s="38">
        <v>2712</v>
      </c>
      <c r="Q29" s="32" t="s">
        <v>123</v>
      </c>
    </row>
    <row r="30" spans="1:18" ht="30" customHeight="1">
      <c r="A30" s="31"/>
      <c r="B30" s="178" t="s">
        <v>58</v>
      </c>
      <c r="C30" s="94"/>
      <c r="D30" s="178" t="s">
        <v>59</v>
      </c>
      <c r="E30" s="94"/>
      <c r="F30" s="29">
        <f t="shared" si="0"/>
        <v>0</v>
      </c>
      <c r="G30" s="33"/>
      <c r="H30" s="34"/>
      <c r="I30" s="49"/>
      <c r="J30" s="31" t="s">
        <v>102</v>
      </c>
      <c r="K30" s="178"/>
      <c r="L30" s="93"/>
      <c r="M30" s="94"/>
      <c r="O30" s="55">
        <v>134490</v>
      </c>
      <c r="P30" s="55">
        <v>3146</v>
      </c>
      <c r="Q30" s="32" t="s">
        <v>123</v>
      </c>
    </row>
    <row r="31" spans="1:18" ht="30" customHeight="1">
      <c r="A31" s="31"/>
      <c r="B31" s="195" t="s">
        <v>36</v>
      </c>
      <c r="C31" s="94"/>
      <c r="D31" s="178" t="s">
        <v>37</v>
      </c>
      <c r="E31" s="94"/>
      <c r="F31" s="29">
        <f t="shared" si="0"/>
        <v>0</v>
      </c>
      <c r="G31" s="33"/>
      <c r="H31" s="34"/>
      <c r="I31" s="49"/>
      <c r="J31" s="31" t="s">
        <v>102</v>
      </c>
      <c r="K31" s="178"/>
      <c r="L31" s="93"/>
      <c r="M31" s="94"/>
      <c r="O31" s="38">
        <v>746030</v>
      </c>
      <c r="P31" s="38">
        <v>4961</v>
      </c>
      <c r="Q31" s="32" t="s">
        <v>123</v>
      </c>
    </row>
    <row r="32" spans="1:18" ht="30" customHeight="1">
      <c r="A32" s="66" t="s">
        <v>68</v>
      </c>
      <c r="B32" s="178" t="s">
        <v>69</v>
      </c>
      <c r="C32" s="94"/>
      <c r="D32" s="178" t="s">
        <v>70</v>
      </c>
      <c r="E32" s="94"/>
      <c r="F32" s="29">
        <f t="shared" si="0"/>
        <v>0</v>
      </c>
      <c r="G32" s="33"/>
      <c r="H32" s="34"/>
      <c r="I32" s="49"/>
      <c r="J32" s="31" t="s">
        <v>102</v>
      </c>
      <c r="K32" s="178"/>
      <c r="L32" s="93"/>
      <c r="M32" s="94"/>
      <c r="O32" s="57">
        <v>752350</v>
      </c>
      <c r="P32" s="55">
        <v>8163</v>
      </c>
      <c r="Q32" s="32" t="s">
        <v>123</v>
      </c>
    </row>
    <row r="33" spans="1:18" ht="30" customHeight="1">
      <c r="A33" s="31" t="s">
        <v>128</v>
      </c>
      <c r="B33" s="178" t="s">
        <v>129</v>
      </c>
      <c r="C33" s="94"/>
      <c r="D33" s="178" t="s">
        <v>130</v>
      </c>
      <c r="E33" s="94"/>
      <c r="F33" s="29">
        <f t="shared" si="0"/>
        <v>0</v>
      </c>
      <c r="G33" s="33"/>
      <c r="H33" s="34"/>
      <c r="I33" s="49"/>
      <c r="J33" s="31" t="s">
        <v>102</v>
      </c>
      <c r="K33" s="178"/>
      <c r="L33" s="93"/>
      <c r="M33" s="94"/>
      <c r="O33" s="38">
        <v>610710</v>
      </c>
      <c r="P33" s="38">
        <v>4137</v>
      </c>
      <c r="Q33" s="32" t="s">
        <v>131</v>
      </c>
      <c r="R33" s="4" t="s">
        <v>67</v>
      </c>
    </row>
    <row r="34" spans="1:18" ht="30" customHeight="1">
      <c r="A34" s="31" t="s">
        <v>62</v>
      </c>
      <c r="B34" s="178" t="s">
        <v>63</v>
      </c>
      <c r="C34" s="94"/>
      <c r="D34" s="178" t="s">
        <v>132</v>
      </c>
      <c r="E34" s="94"/>
      <c r="F34" s="29">
        <f t="shared" si="0"/>
        <v>0</v>
      </c>
      <c r="G34" s="33"/>
      <c r="H34" s="34"/>
      <c r="I34" s="49"/>
      <c r="J34" s="31" t="s">
        <v>102</v>
      </c>
      <c r="K34" s="178"/>
      <c r="L34" s="93"/>
      <c r="M34" s="94"/>
      <c r="O34" s="55">
        <v>942540</v>
      </c>
      <c r="P34" s="55">
        <v>4703</v>
      </c>
      <c r="Q34" s="32" t="s">
        <v>131</v>
      </c>
    </row>
    <row r="35" spans="1:18" ht="36" customHeight="1">
      <c r="A35" s="4"/>
      <c r="F35" s="28"/>
      <c r="G35" s="35">
        <f>SUM(G17:G34)</f>
        <v>0</v>
      </c>
      <c r="H35" s="30">
        <f>SUM(H17:H34)</f>
        <v>0</v>
      </c>
      <c r="I35" s="50">
        <f>SUM(I17:I34)</f>
        <v>0</v>
      </c>
    </row>
    <row r="36" spans="1:18" ht="24" customHeight="1">
      <c r="E36" s="6"/>
      <c r="F36" s="6"/>
      <c r="G36" s="6"/>
      <c r="H36" s="6"/>
      <c r="I36" s="6"/>
      <c r="J36" s="6" t="s">
        <v>133</v>
      </c>
      <c r="K36" s="177" t="s">
        <v>134</v>
      </c>
      <c r="L36" s="176"/>
      <c r="M36" s="176"/>
    </row>
    <row r="37" spans="1:18" ht="24" customHeight="1">
      <c r="E37" s="6"/>
      <c r="F37" s="6"/>
      <c r="G37" s="6"/>
      <c r="H37" s="6"/>
      <c r="I37" s="6"/>
      <c r="J37" s="6" t="s">
        <v>135</v>
      </c>
      <c r="K37" s="177" t="s">
        <v>136</v>
      </c>
      <c r="L37" s="176"/>
      <c r="M37" s="176"/>
    </row>
    <row r="38" spans="1:18" ht="24" customHeight="1">
      <c r="E38" s="6"/>
      <c r="F38" s="6"/>
      <c r="G38" s="6"/>
      <c r="H38" s="6"/>
      <c r="I38" s="6"/>
      <c r="J38" s="6" t="s">
        <v>137</v>
      </c>
      <c r="K38" s="177" t="s">
        <v>138</v>
      </c>
      <c r="L38" s="176"/>
      <c r="M38" s="176"/>
    </row>
    <row r="39" spans="1:18" ht="24" customHeight="1">
      <c r="A39" s="4"/>
      <c r="E39" s="4"/>
      <c r="F39" s="4"/>
      <c r="G39" s="4"/>
      <c r="H39" s="4"/>
      <c r="I39" s="4"/>
      <c r="J39" s="4"/>
      <c r="K39" s="4"/>
      <c r="L39" s="4"/>
      <c r="M39" s="4"/>
    </row>
    <row r="40" spans="1:18" ht="24" customHeight="1">
      <c r="E40" s="183"/>
      <c r="F40" s="176"/>
      <c r="G40" s="176"/>
      <c r="H40" s="176"/>
      <c r="I40" s="176"/>
      <c r="J40" s="176"/>
      <c r="K40" s="176"/>
      <c r="L40" s="176"/>
      <c r="M40" s="176"/>
    </row>
  </sheetData>
  <mergeCells count="78">
    <mergeCell ref="A3:F3"/>
    <mergeCell ref="D30:E30"/>
    <mergeCell ref="B20:C20"/>
    <mergeCell ref="K26:M26"/>
    <mergeCell ref="K16:M16"/>
    <mergeCell ref="K19:M19"/>
    <mergeCell ref="D22:E22"/>
    <mergeCell ref="J10:M10"/>
    <mergeCell ref="A4:F4"/>
    <mergeCell ref="D19:E19"/>
    <mergeCell ref="B21:C21"/>
    <mergeCell ref="D21:E21"/>
    <mergeCell ref="B30:C30"/>
    <mergeCell ref="K32:M32"/>
    <mergeCell ref="K33:M33"/>
    <mergeCell ref="K24:M24"/>
    <mergeCell ref="B23:C23"/>
    <mergeCell ref="D23:E23"/>
    <mergeCell ref="B32:C32"/>
    <mergeCell ref="D32:E32"/>
    <mergeCell ref="B31:C31"/>
    <mergeCell ref="B25:C25"/>
    <mergeCell ref="D25:E25"/>
    <mergeCell ref="D28:E28"/>
    <mergeCell ref="K31:M31"/>
    <mergeCell ref="B26:C26"/>
    <mergeCell ref="B17:C17"/>
    <mergeCell ref="K22:M22"/>
    <mergeCell ref="B28:C28"/>
    <mergeCell ref="K17:M17"/>
    <mergeCell ref="K38:M38"/>
    <mergeCell ref="B16:C16"/>
    <mergeCell ref="D16:E16"/>
    <mergeCell ref="A11:B11"/>
    <mergeCell ref="K37:M37"/>
    <mergeCell ref="D20:E20"/>
    <mergeCell ref="B22:C22"/>
    <mergeCell ref="D31:E31"/>
    <mergeCell ref="K18:M18"/>
    <mergeCell ref="K27:M27"/>
    <mergeCell ref="H13:J13"/>
    <mergeCell ref="B34:C34"/>
    <mergeCell ref="K28:M28"/>
    <mergeCell ref="D34:E34"/>
    <mergeCell ref="B24:C24"/>
    <mergeCell ref="D18:E18"/>
    <mergeCell ref="E40:M40"/>
    <mergeCell ref="C11:M11"/>
    <mergeCell ref="A1:M1"/>
    <mergeCell ref="B18:C18"/>
    <mergeCell ref="B33:C33"/>
    <mergeCell ref="B27:C27"/>
    <mergeCell ref="D27:E27"/>
    <mergeCell ref="D24:E24"/>
    <mergeCell ref="B29:C29"/>
    <mergeCell ref="K23:M23"/>
    <mergeCell ref="C13:E13"/>
    <mergeCell ref="D29:E29"/>
    <mergeCell ref="B19:C19"/>
    <mergeCell ref="K20:M20"/>
    <mergeCell ref="K25:M25"/>
    <mergeCell ref="J2:M2"/>
    <mergeCell ref="E2:F2"/>
    <mergeCell ref="K36:M36"/>
    <mergeCell ref="D17:E17"/>
    <mergeCell ref="K13:L13"/>
    <mergeCell ref="K29:M29"/>
    <mergeCell ref="A6:F6"/>
    <mergeCell ref="B9:E9"/>
    <mergeCell ref="K34:M34"/>
    <mergeCell ref="C10:E10"/>
    <mergeCell ref="D26:E26"/>
    <mergeCell ref="F10:I10"/>
    <mergeCell ref="A7:F7"/>
    <mergeCell ref="D33:E33"/>
    <mergeCell ref="K21:M21"/>
    <mergeCell ref="A10:B10"/>
    <mergeCell ref="K30:M30"/>
  </mergeCells>
  <phoneticPr fontId="2"/>
  <printOptions horizontalCentered="1" verticalCentered="1"/>
  <pageMargins left="0" right="0" top="0" bottom="0" header="0" footer="0"/>
  <pageSetup paperSize="9" scale="62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"/>
  <sheetViews>
    <sheetView zoomScale="141" workbookViewId="0">
      <selection activeCell="A4" sqref="A4"/>
    </sheetView>
  </sheetViews>
  <sheetFormatPr baseColWidth="10" defaultColWidth="8.83203125" defaultRowHeight="18"/>
  <cols>
    <col min="1" max="1" width="19.1640625" style="71" bestFit="1" customWidth="1"/>
    <col min="2" max="2" width="15.1640625" style="72" bestFit="1" customWidth="1"/>
    <col min="3" max="3" width="15.1640625" style="72" customWidth="1"/>
    <col min="4" max="4" width="14.83203125" style="71" bestFit="1" customWidth="1"/>
    <col min="5" max="5" width="8.83203125" style="71" customWidth="1"/>
    <col min="7" max="7" width="8.83203125" style="71" customWidth="1"/>
    <col min="8" max="8" width="31.5" style="73" bestFit="1" customWidth="1"/>
    <col min="9" max="9" width="16.1640625" style="73" bestFit="1" customWidth="1"/>
    <col min="10" max="10" width="12.1640625" style="73" bestFit="1" customWidth="1"/>
    <col min="11" max="11" width="14.1640625" style="73" bestFit="1" customWidth="1"/>
    <col min="12" max="12" width="12.1640625" style="73" bestFit="1" customWidth="1"/>
    <col min="13" max="16" width="11.33203125" style="73" bestFit="1" customWidth="1"/>
  </cols>
  <sheetData>
    <row r="1" spans="1:16">
      <c r="A1" s="74" t="s">
        <v>139</v>
      </c>
      <c r="B1" s="75" t="s">
        <v>140</v>
      </c>
      <c r="C1" s="75" t="s">
        <v>141</v>
      </c>
      <c r="D1" s="74" t="s">
        <v>142</v>
      </c>
      <c r="E1" s="74" t="s">
        <v>22</v>
      </c>
      <c r="F1" s="74" t="s">
        <v>143</v>
      </c>
      <c r="G1" s="74" t="s">
        <v>92</v>
      </c>
      <c r="H1" s="76" t="s">
        <v>93</v>
      </c>
      <c r="I1" s="76" t="s">
        <v>144</v>
      </c>
      <c r="J1" s="76" t="s">
        <v>145</v>
      </c>
      <c r="K1" s="76" t="s">
        <v>146</v>
      </c>
      <c r="L1" s="76" t="s">
        <v>147</v>
      </c>
      <c r="M1" s="76" t="s">
        <v>148</v>
      </c>
      <c r="N1" s="76" t="s">
        <v>149</v>
      </c>
      <c r="O1" s="76" t="s">
        <v>150</v>
      </c>
      <c r="P1" s="76" t="s">
        <v>151</v>
      </c>
    </row>
    <row r="2" spans="1:16">
      <c r="A2" s="76">
        <v>704720</v>
      </c>
      <c r="B2" s="75">
        <v>5733</v>
      </c>
      <c r="C2" s="75" t="s">
        <v>152</v>
      </c>
      <c r="D2" s="74" t="s">
        <v>153</v>
      </c>
      <c r="E2" s="77" t="s">
        <v>154</v>
      </c>
      <c r="F2" s="76"/>
      <c r="G2" s="74" t="s">
        <v>27</v>
      </c>
      <c r="H2" s="76" t="s">
        <v>28</v>
      </c>
      <c r="I2" s="78" t="s">
        <v>29</v>
      </c>
      <c r="J2" s="76" t="s">
        <v>30</v>
      </c>
      <c r="K2" s="76" t="s">
        <v>31</v>
      </c>
      <c r="L2" s="76"/>
      <c r="M2" s="76"/>
      <c r="N2" s="76"/>
      <c r="O2" s="76"/>
      <c r="P2" s="76"/>
    </row>
    <row r="3" spans="1:16" ht="18" customHeight="1">
      <c r="A3" s="76">
        <v>746030</v>
      </c>
      <c r="B3" s="75">
        <v>4961</v>
      </c>
      <c r="C3" s="75" t="s">
        <v>152</v>
      </c>
      <c r="D3" s="74" t="s">
        <v>155</v>
      </c>
      <c r="E3" s="77" t="s">
        <v>156</v>
      </c>
      <c r="F3" s="76"/>
      <c r="G3" s="74"/>
      <c r="H3" s="76" t="s">
        <v>36</v>
      </c>
      <c r="I3" s="78" t="s">
        <v>37</v>
      </c>
      <c r="J3" s="76" t="s">
        <v>30</v>
      </c>
      <c r="K3" s="76" t="s">
        <v>38</v>
      </c>
      <c r="L3" s="76"/>
      <c r="M3" s="76"/>
      <c r="N3" s="76"/>
      <c r="O3" s="76"/>
      <c r="P3" s="76"/>
    </row>
    <row r="4" spans="1:16">
      <c r="A4" s="76">
        <v>222620</v>
      </c>
      <c r="B4" s="75">
        <v>2510</v>
      </c>
      <c r="C4" s="75" t="s">
        <v>152</v>
      </c>
      <c r="D4" s="74" t="s">
        <v>155</v>
      </c>
      <c r="E4" s="74" t="s">
        <v>156</v>
      </c>
      <c r="F4" s="76"/>
      <c r="G4" s="74" t="s">
        <v>41</v>
      </c>
      <c r="H4" s="76" t="s">
        <v>157</v>
      </c>
      <c r="I4" s="78" t="s">
        <v>43</v>
      </c>
      <c r="J4" s="76" t="s">
        <v>44</v>
      </c>
      <c r="K4" s="76" t="s">
        <v>45</v>
      </c>
      <c r="L4" s="76"/>
      <c r="M4" s="76"/>
      <c r="N4" s="76"/>
      <c r="O4" s="76"/>
      <c r="P4" s="76"/>
    </row>
    <row r="5" spans="1:16">
      <c r="A5" s="76">
        <v>224130</v>
      </c>
      <c r="B5" s="75" t="s">
        <v>49</v>
      </c>
      <c r="C5" s="75" t="s">
        <v>152</v>
      </c>
      <c r="D5" s="74" t="s">
        <v>155</v>
      </c>
      <c r="E5" s="77" t="s">
        <v>156</v>
      </c>
      <c r="F5" s="76"/>
      <c r="G5" s="74"/>
      <c r="H5" s="76" t="s">
        <v>46</v>
      </c>
      <c r="I5" s="78" t="s">
        <v>47</v>
      </c>
      <c r="J5" s="76" t="s">
        <v>44</v>
      </c>
      <c r="K5" s="76" t="s">
        <v>48</v>
      </c>
      <c r="L5" s="76"/>
      <c r="M5" s="76"/>
      <c r="N5" s="76"/>
      <c r="O5" s="76"/>
      <c r="P5" s="76"/>
    </row>
    <row r="6" spans="1:16">
      <c r="A6" s="76">
        <v>741530</v>
      </c>
      <c r="B6" s="75" t="s">
        <v>49</v>
      </c>
      <c r="C6" s="75" t="s">
        <v>152</v>
      </c>
      <c r="D6" s="74" t="s">
        <v>155</v>
      </c>
      <c r="E6" s="74" t="s">
        <v>156</v>
      </c>
      <c r="F6" s="76"/>
      <c r="G6" s="74"/>
      <c r="H6" s="76" t="s">
        <v>50</v>
      </c>
      <c r="I6" s="78" t="s">
        <v>47</v>
      </c>
      <c r="J6" s="76" t="s">
        <v>44</v>
      </c>
      <c r="K6" s="76" t="s">
        <v>48</v>
      </c>
      <c r="L6" s="76"/>
      <c r="M6" s="76"/>
      <c r="N6" s="76"/>
      <c r="O6" s="76"/>
      <c r="P6" s="76"/>
    </row>
    <row r="7" spans="1:16">
      <c r="A7" s="76">
        <v>962070</v>
      </c>
      <c r="B7" s="75" t="s">
        <v>49</v>
      </c>
      <c r="C7" s="75" t="s">
        <v>152</v>
      </c>
      <c r="D7" s="74" t="s">
        <v>155</v>
      </c>
      <c r="E7" s="77" t="s">
        <v>156</v>
      </c>
      <c r="F7" s="76"/>
      <c r="G7" s="74"/>
      <c r="H7" s="76" t="s">
        <v>51</v>
      </c>
      <c r="I7" s="78" t="s">
        <v>52</v>
      </c>
      <c r="J7" s="76" t="s">
        <v>30</v>
      </c>
      <c r="K7" s="76" t="s">
        <v>53</v>
      </c>
      <c r="L7" s="76"/>
      <c r="M7" s="76"/>
      <c r="N7" s="76"/>
      <c r="O7" s="76"/>
      <c r="P7" s="76"/>
    </row>
    <row r="8" spans="1:16">
      <c r="A8" s="76">
        <v>739520</v>
      </c>
      <c r="B8" s="75" t="s">
        <v>57</v>
      </c>
      <c r="C8" s="75" t="s">
        <v>152</v>
      </c>
      <c r="D8" s="74" t="s">
        <v>155</v>
      </c>
      <c r="E8" s="74" t="s">
        <v>156</v>
      </c>
      <c r="F8" s="76"/>
      <c r="G8" s="74"/>
      <c r="H8" s="76" t="s">
        <v>54</v>
      </c>
      <c r="I8" s="78" t="s">
        <v>55</v>
      </c>
      <c r="J8" s="76" t="s">
        <v>30</v>
      </c>
      <c r="K8" s="76" t="s">
        <v>158</v>
      </c>
      <c r="L8" s="76"/>
      <c r="M8" s="76"/>
      <c r="N8" s="76"/>
      <c r="O8" s="76"/>
      <c r="P8" s="76"/>
    </row>
    <row r="9" spans="1:16">
      <c r="A9" s="76">
        <v>134490</v>
      </c>
      <c r="B9" s="75" t="s">
        <v>61</v>
      </c>
      <c r="C9" s="75" t="s">
        <v>152</v>
      </c>
      <c r="D9" s="74" t="s">
        <v>155</v>
      </c>
      <c r="E9" s="77" t="s">
        <v>156</v>
      </c>
      <c r="F9" s="76"/>
      <c r="G9" s="74"/>
      <c r="H9" s="76" t="s">
        <v>58</v>
      </c>
      <c r="I9" s="78" t="s">
        <v>59</v>
      </c>
      <c r="J9" s="76" t="s">
        <v>30</v>
      </c>
      <c r="K9" s="76" t="s">
        <v>60</v>
      </c>
      <c r="L9" s="76"/>
      <c r="M9" s="76"/>
      <c r="N9" s="76"/>
      <c r="O9" s="76"/>
      <c r="P9" s="76"/>
    </row>
    <row r="10" spans="1:16">
      <c r="A10" s="76">
        <v>942540</v>
      </c>
      <c r="B10" s="75" t="s">
        <v>65</v>
      </c>
      <c r="C10" s="75" t="s">
        <v>152</v>
      </c>
      <c r="D10" s="74" t="s">
        <v>159</v>
      </c>
      <c r="E10" s="77" t="s">
        <v>160</v>
      </c>
      <c r="F10" s="76"/>
      <c r="G10" s="74" t="s">
        <v>62</v>
      </c>
      <c r="H10" s="76" t="s">
        <v>63</v>
      </c>
      <c r="I10" s="78" t="s">
        <v>64</v>
      </c>
      <c r="J10" s="76" t="s">
        <v>30</v>
      </c>
      <c r="K10" s="76" t="s">
        <v>45</v>
      </c>
      <c r="L10" s="76"/>
      <c r="M10" s="76"/>
      <c r="N10" s="76"/>
      <c r="O10" s="76"/>
      <c r="P10" s="76"/>
    </row>
    <row r="11" spans="1:16">
      <c r="A11" s="76">
        <v>752350</v>
      </c>
      <c r="B11" s="75" t="s">
        <v>72</v>
      </c>
      <c r="C11" s="75" t="s">
        <v>152</v>
      </c>
      <c r="D11" s="74" t="s">
        <v>159</v>
      </c>
      <c r="E11" s="77" t="s">
        <v>160</v>
      </c>
      <c r="F11" s="76"/>
      <c r="G11" s="74" t="s">
        <v>68</v>
      </c>
      <c r="H11" s="76" t="s">
        <v>69</v>
      </c>
      <c r="I11" s="78" t="s">
        <v>70</v>
      </c>
      <c r="J11" s="76" t="s">
        <v>30</v>
      </c>
      <c r="K11" s="76" t="s">
        <v>71</v>
      </c>
      <c r="L11" s="76"/>
      <c r="M11" s="76"/>
      <c r="N11" s="76"/>
      <c r="O11" s="76"/>
      <c r="P11" s="76"/>
    </row>
    <row r="12" spans="1:16" ht="18" customHeight="1">
      <c r="A12" s="77">
        <v>752240</v>
      </c>
      <c r="B12" s="79">
        <v>9670</v>
      </c>
      <c r="C12" s="79" t="s">
        <v>14</v>
      </c>
      <c r="D12" s="74" t="s">
        <v>153</v>
      </c>
      <c r="E12" s="77" t="s">
        <v>154</v>
      </c>
      <c r="F12" s="76"/>
      <c r="G12" s="77" t="s">
        <v>103</v>
      </c>
      <c r="H12" s="80" t="s">
        <v>104</v>
      </c>
      <c r="I12" s="78" t="s">
        <v>70</v>
      </c>
      <c r="J12" s="76" t="s">
        <v>102</v>
      </c>
      <c r="K12" s="76"/>
      <c r="L12" s="76"/>
      <c r="M12" s="76"/>
      <c r="N12" s="76"/>
      <c r="O12" s="76"/>
      <c r="P12" s="76"/>
    </row>
    <row r="13" spans="1:16" ht="18" customHeight="1">
      <c r="A13" s="77">
        <v>754240</v>
      </c>
      <c r="B13" s="79">
        <v>5520</v>
      </c>
      <c r="C13" s="79" t="s">
        <v>14</v>
      </c>
      <c r="D13" s="74" t="s">
        <v>153</v>
      </c>
      <c r="E13" s="77" t="s">
        <v>154</v>
      </c>
      <c r="F13" s="76"/>
      <c r="G13" s="77" t="s">
        <v>105</v>
      </c>
      <c r="H13" s="80" t="s">
        <v>106</v>
      </c>
      <c r="I13" s="78" t="s">
        <v>107</v>
      </c>
      <c r="J13" s="76" t="s">
        <v>102</v>
      </c>
      <c r="K13" s="76"/>
      <c r="L13" s="76"/>
      <c r="M13" s="76"/>
      <c r="N13" s="76"/>
      <c r="O13" s="76"/>
      <c r="P13" s="76"/>
    </row>
    <row r="14" spans="1:16" ht="18" customHeight="1">
      <c r="A14" s="77">
        <v>770220</v>
      </c>
      <c r="B14" s="79">
        <v>5369</v>
      </c>
      <c r="C14" s="79" t="s">
        <v>14</v>
      </c>
      <c r="D14" s="74" t="s">
        <v>153</v>
      </c>
      <c r="E14" s="77" t="s">
        <v>154</v>
      </c>
      <c r="F14" s="76"/>
      <c r="G14" s="77" t="s">
        <v>108</v>
      </c>
      <c r="H14" s="80" t="s">
        <v>109</v>
      </c>
      <c r="I14" s="78" t="s">
        <v>110</v>
      </c>
      <c r="J14" s="76" t="s">
        <v>102</v>
      </c>
      <c r="K14" s="76"/>
      <c r="L14" s="76"/>
      <c r="M14" s="76"/>
      <c r="N14" s="76"/>
      <c r="O14" s="76"/>
      <c r="P14" s="76"/>
    </row>
    <row r="15" spans="1:16">
      <c r="A15" s="77">
        <v>850260</v>
      </c>
      <c r="B15" s="79">
        <v>4522</v>
      </c>
      <c r="C15" s="79" t="s">
        <v>14</v>
      </c>
      <c r="D15" s="74" t="s">
        <v>153</v>
      </c>
      <c r="E15" s="77" t="s">
        <v>154</v>
      </c>
      <c r="F15" s="76"/>
      <c r="G15" s="77" t="s">
        <v>111</v>
      </c>
      <c r="H15" s="80" t="s">
        <v>112</v>
      </c>
      <c r="I15" s="78" t="s">
        <v>113</v>
      </c>
      <c r="J15" s="76" t="s">
        <v>44</v>
      </c>
      <c r="K15" s="76"/>
      <c r="L15" s="76"/>
      <c r="M15" s="76"/>
      <c r="N15" s="76"/>
      <c r="O15" s="76"/>
      <c r="P15" s="76"/>
    </row>
    <row r="16" spans="1:16">
      <c r="A16" s="77">
        <v>850270</v>
      </c>
      <c r="B16" s="79">
        <v>5955</v>
      </c>
      <c r="C16" s="79" t="s">
        <v>14</v>
      </c>
      <c r="D16" s="74" t="s">
        <v>153</v>
      </c>
      <c r="E16" s="77" t="s">
        <v>154</v>
      </c>
      <c r="F16" s="76"/>
      <c r="G16" s="77" t="s">
        <v>111</v>
      </c>
      <c r="H16" s="80" t="s">
        <v>114</v>
      </c>
      <c r="I16" s="78" t="s">
        <v>113</v>
      </c>
      <c r="J16" s="76" t="s">
        <v>44</v>
      </c>
      <c r="K16" s="76"/>
      <c r="L16" s="76"/>
      <c r="M16" s="76"/>
      <c r="N16" s="76"/>
      <c r="O16" s="76"/>
      <c r="P16" s="76"/>
    </row>
    <row r="17" spans="1:16">
      <c r="A17" s="77">
        <v>486420</v>
      </c>
      <c r="B17" s="79" t="s">
        <v>116</v>
      </c>
      <c r="C17" s="79" t="s">
        <v>14</v>
      </c>
      <c r="D17" s="74" t="s">
        <v>153</v>
      </c>
      <c r="E17" s="77" t="s">
        <v>154</v>
      </c>
      <c r="F17" s="76"/>
      <c r="G17" s="77"/>
      <c r="H17" s="80" t="s">
        <v>115</v>
      </c>
      <c r="I17" s="78" t="s">
        <v>70</v>
      </c>
      <c r="J17" s="76" t="s">
        <v>102</v>
      </c>
      <c r="K17" s="76"/>
      <c r="L17" s="76"/>
      <c r="M17" s="76"/>
      <c r="N17" s="76"/>
      <c r="O17" s="76"/>
      <c r="P17" s="76"/>
    </row>
    <row r="18" spans="1:16">
      <c r="A18" s="77">
        <v>962080</v>
      </c>
      <c r="B18" s="79">
        <v>1038</v>
      </c>
      <c r="C18" s="79" t="s">
        <v>14</v>
      </c>
      <c r="D18" s="74" t="s">
        <v>161</v>
      </c>
      <c r="E18" s="77" t="s">
        <v>162</v>
      </c>
      <c r="F18" s="76"/>
      <c r="G18" s="77"/>
      <c r="H18" s="80" t="s">
        <v>117</v>
      </c>
      <c r="I18" s="78" t="s">
        <v>163</v>
      </c>
      <c r="J18" s="76" t="s">
        <v>44</v>
      </c>
      <c r="K18" s="76"/>
      <c r="L18" s="76"/>
      <c r="M18" s="76"/>
      <c r="N18" s="76"/>
      <c r="O18" s="76"/>
      <c r="P18" s="76"/>
    </row>
    <row r="19" spans="1:16">
      <c r="A19" s="77">
        <v>610710</v>
      </c>
      <c r="B19" s="79">
        <v>4137</v>
      </c>
      <c r="C19" s="79" t="s">
        <v>14</v>
      </c>
      <c r="D19" s="74" t="s">
        <v>159</v>
      </c>
      <c r="E19" s="77" t="s">
        <v>160</v>
      </c>
      <c r="F19" s="76"/>
      <c r="G19" s="77" t="s">
        <v>128</v>
      </c>
      <c r="H19" s="80" t="s">
        <v>129</v>
      </c>
      <c r="I19" s="78" t="s">
        <v>130</v>
      </c>
      <c r="J19" s="76" t="s">
        <v>102</v>
      </c>
      <c r="K19" s="76"/>
      <c r="L19" s="76"/>
      <c r="M19" s="76"/>
      <c r="N19" s="76"/>
      <c r="O19" s="76"/>
      <c r="P19" s="76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2" sqref="D2"/>
    </sheetView>
  </sheetViews>
  <sheetFormatPr baseColWidth="10" defaultRowHeight="18"/>
  <cols>
    <col min="1" max="1" width="21" style="73" customWidth="1"/>
    <col min="2" max="2" width="7" style="73" customWidth="1"/>
    <col min="3" max="3" width="8" style="73" customWidth="1"/>
    <col min="4" max="4" width="14" style="73" customWidth="1"/>
    <col min="5" max="5" width="29" style="73" customWidth="1"/>
    <col min="6" max="6" width="36" style="73" customWidth="1"/>
  </cols>
  <sheetData>
    <row r="1" spans="1:6">
      <c r="A1" s="81" t="s">
        <v>164</v>
      </c>
      <c r="B1" s="81" t="s">
        <v>165</v>
      </c>
      <c r="C1" s="81" t="s">
        <v>166</v>
      </c>
      <c r="D1" s="81" t="s">
        <v>93</v>
      </c>
      <c r="E1" s="81" t="s">
        <v>167</v>
      </c>
      <c r="F1" s="81" t="s">
        <v>168</v>
      </c>
    </row>
    <row r="2" spans="1:6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>
      <c r="A3" t="s">
        <v>169</v>
      </c>
      <c r="B3" t="s">
        <v>170</v>
      </c>
      <c r="C3" t="s">
        <v>175</v>
      </c>
      <c r="D3" t="s">
        <v>176</v>
      </c>
      <c r="E3" t="s">
        <v>177</v>
      </c>
      <c r="F3" t="s">
        <v>174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ホウスイ川島出庫依頼書</vt:lpstr>
      <vt:lpstr>アリスト鶴ヶ島 (LT1)</vt:lpstr>
      <vt:lpstr>登録商品マスター</vt:lpstr>
      <vt:lpstr>エラーリスト</vt:lpstr>
      <vt:lpstr>'アリスト鶴ヶ島 (LT1)'!Print_Area</vt:lpstr>
      <vt:lpstr>ホウスイ川島出庫依頼書!Print_Area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 広大</dc:creator>
  <cp:lastModifiedBy>shimoda.masaya@keio.jp</cp:lastModifiedBy>
  <cp:lastPrinted>2025-07-25T04:45:33Z</cp:lastPrinted>
  <dcterms:created xsi:type="dcterms:W3CDTF">2023-12-07T01:43:57Z</dcterms:created>
  <dcterms:modified xsi:type="dcterms:W3CDTF">2025-08-16T16:20:46Z</dcterms:modified>
</cp:coreProperties>
</file>