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620" windowWidth="38400" windowHeight="20980" tabRatio="600" firstSheet="0" activeTab="1" autoFilterDateGrouping="1"/>
  </bookViews>
  <sheets>
    <sheet xmlns:r="http://schemas.openxmlformats.org/officeDocument/2006/relationships" name="ホウスイ川島出庫依頼書" sheetId="1" state="visible" r:id="rId1"/>
    <sheet xmlns:r="http://schemas.openxmlformats.org/officeDocument/2006/relationships" name="アリスト鶴ヶ島 (LT1)" sheetId="2" state="visible" r:id="rId2"/>
    <sheet xmlns:r="http://schemas.openxmlformats.org/officeDocument/2006/relationships" name="登録商品マスター" sheetId="3" state="visible" r:id="rId3"/>
    <sheet xmlns:r="http://schemas.openxmlformats.org/officeDocument/2006/relationships" name="エラーリスト" sheetId="4" state="visible" r:id="rId4"/>
  </sheets>
  <definedNames>
    <definedName name="_xlnm.Print_Area" localSheetId="1">'アリスト鶴ヶ島 (LT1)'!$A$1:$M$39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&quot;年&quot;m&quot;月&quot;d&quot;日&quot;;@"/>
    <numFmt numFmtId="165" formatCode="m&quot;月&quot;d&quot;日&quot;;@"/>
  </numFmts>
  <fonts count="50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"/>
      <sz val="26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2"/>
      <color theme="1"/>
      <sz val="20"/>
      <scheme val="minor"/>
    </font>
    <font>
      <name val="游ゴシック"/>
      <charset val="128"/>
      <family val="3"/>
      <color theme="1"/>
      <sz val="20"/>
      <scheme val="minor"/>
    </font>
    <font>
      <name val="游ゴシック"/>
      <charset val="128"/>
      <family val="3"/>
      <color theme="1"/>
      <sz val="12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2"/>
      <color theme="1"/>
      <sz val="14"/>
      <scheme val="minor"/>
    </font>
    <font>
      <name val="游ゴシック"/>
      <charset val="128"/>
      <family val="3"/>
      <b val="1"/>
      <color theme="1"/>
      <sz val="28"/>
      <scheme val="minor"/>
    </font>
    <font>
      <name val="游ゴシック"/>
      <charset val="128"/>
      <family val="3"/>
      <b val="1"/>
      <color theme="1"/>
      <sz val="20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2"/>
      <color theme="1"/>
      <sz val="16"/>
      <scheme val="minor"/>
    </font>
    <font>
      <name val="游ゴシック"/>
      <charset val="128"/>
      <family val="2"/>
      <color theme="1"/>
      <sz val="18"/>
      <scheme val="minor"/>
    </font>
    <font>
      <name val="游ゴシック"/>
      <charset val="128"/>
      <family val="3"/>
      <b val="1"/>
      <color rgb="FFFF0000"/>
      <sz val="16"/>
      <scheme val="minor"/>
    </font>
    <font>
      <name val="游ゴシック"/>
      <charset val="128"/>
      <family val="3"/>
      <b val="1"/>
      <sz val="16"/>
      <scheme val="minor"/>
    </font>
    <font>
      <name val="游ゴシック"/>
      <charset val="128"/>
      <family val="3"/>
      <sz val="11"/>
      <scheme val="minor"/>
    </font>
    <font>
      <name val="游ゴシック"/>
      <charset val="128"/>
      <family val="3"/>
      <b val="1"/>
      <color rgb="FF00B050"/>
      <sz val="16"/>
      <scheme val="minor"/>
    </font>
    <font>
      <name val="游ゴシック"/>
      <charset val="128"/>
      <family val="3"/>
      <b val="1"/>
      <color rgb="FF0070C0"/>
      <sz val="16"/>
      <scheme val="minor"/>
    </font>
    <font>
      <name val="游ゴシック"/>
      <charset val="128"/>
      <family val="3"/>
      <sz val="16"/>
      <scheme val="minor"/>
    </font>
    <font>
      <name val="ＭＳ ゴシック"/>
      <charset val="128"/>
      <family val="3"/>
      <sz val="24"/>
      <u val="single"/>
    </font>
    <font>
      <name val="ＭＳ 明朝"/>
      <charset val="128"/>
      <family val="1"/>
      <sz val="11"/>
    </font>
    <font>
      <name val="ＭＳ 明朝"/>
      <charset val="128"/>
      <family val="1"/>
      <b val="1"/>
      <sz val="11"/>
    </font>
    <font>
      <name val="ＭＳ Ｐゴシック"/>
      <charset val="128"/>
      <family val="3"/>
      <sz val="11"/>
    </font>
    <font>
      <name val="游ゴシック"/>
      <charset val="128"/>
      <family val="3"/>
      <color theme="10"/>
      <sz val="11"/>
      <u val="single"/>
      <scheme val="minor"/>
    </font>
    <font>
      <name val="ＭＳ 明朝"/>
      <charset val="128"/>
      <family val="1"/>
      <b val="1"/>
      <sz val="9"/>
    </font>
    <font>
      <name val="ＭＳ ゴシック"/>
      <charset val="128"/>
      <family val="3"/>
      <b val="1"/>
      <sz val="10"/>
    </font>
    <font>
      <name val="ＭＳ 明朝"/>
      <charset val="128"/>
      <family val="1"/>
      <sz val="10"/>
    </font>
    <font>
      <name val="ＭＳ 明朝"/>
      <charset val="128"/>
      <family val="1"/>
      <sz val="16"/>
    </font>
    <font>
      <name val="ＭＳ 明朝"/>
      <charset val="128"/>
      <family val="1"/>
      <b val="1"/>
      <color rgb="FFFF0000"/>
      <sz val="14"/>
    </font>
    <font>
      <name val="ＭＳ ゴシック"/>
      <charset val="128"/>
      <family val="3"/>
      <b val="1"/>
      <sz val="11"/>
    </font>
    <font>
      <name val="ＭＳ ゴシック"/>
      <charset val="128"/>
      <family val="3"/>
      <b val="1"/>
      <sz val="12"/>
    </font>
    <font>
      <name val="ＭＳ ゴシック"/>
      <charset val="128"/>
      <family val="3"/>
      <sz val="10"/>
    </font>
    <font>
      <name val="ＭＳ 明朝"/>
      <charset val="128"/>
      <family val="1"/>
      <sz val="12"/>
    </font>
    <font>
      <name val="游ゴシック"/>
      <charset val="128"/>
      <family val="3"/>
      <b val="1"/>
      <color rgb="FFFF0000"/>
      <sz val="20"/>
      <scheme val="minor"/>
    </font>
    <font>
      <name val="游ゴシック"/>
      <charset val="128"/>
      <family val="3"/>
      <b val="1"/>
      <color rgb="FF00B050"/>
      <sz val="20"/>
      <scheme val="minor"/>
    </font>
    <font>
      <name val="游ゴシック"/>
      <charset val="128"/>
      <family val="3"/>
      <b val="1"/>
      <color rgb="FF0070C0"/>
      <sz val="20"/>
      <scheme val="minor"/>
    </font>
    <font>
      <name val="游ゴシック"/>
      <charset val="128"/>
      <family val="2"/>
      <color theme="1"/>
      <sz val="22"/>
      <u val="single"/>
      <scheme val="minor"/>
    </font>
    <font>
      <name val="游ゴシック"/>
      <charset val="128"/>
      <family val="3"/>
      <color theme="1"/>
      <sz val="22"/>
      <u val="single"/>
      <scheme val="minor"/>
    </font>
    <font>
      <name val="游ゴシック"/>
      <charset val="128"/>
      <family val="2"/>
      <sz val="16"/>
      <scheme val="minor"/>
    </font>
    <font>
      <name val="ＭＳ 明朝"/>
      <charset val="128"/>
      <family val="1"/>
      <color rgb="FFFF0000"/>
      <sz val="16"/>
    </font>
    <font>
      <name val="ＭＳ 明朝"/>
      <charset val="128"/>
      <family val="1"/>
      <sz val="14"/>
    </font>
    <font>
      <name val="Meiryo"/>
      <charset val="128"/>
      <family val="3"/>
      <color rgb="FF000000"/>
      <sz val="14"/>
    </font>
    <font>
      <name val="Noto Sans JP"/>
      <charset val="128"/>
      <family val="3"/>
      <color rgb="FF000000"/>
      <sz val="14"/>
    </font>
    <font>
      <name val="ＭＳ Ｐ明朝"/>
      <charset val="128"/>
      <family val="1"/>
      <sz val="16"/>
    </font>
    <font>
      <name val="ＭＳ Ｐ明朝"/>
      <charset val="128"/>
      <family val="1"/>
      <color rgb="FF000000"/>
      <sz val="16"/>
    </font>
    <font>
      <name val="游ゴシック"/>
      <charset val="128"/>
      <family val="3"/>
      <b val="1"/>
      <color rgb="FFFF0000"/>
      <sz val="20"/>
      <u val="single"/>
      <scheme val="minor"/>
    </font>
    <font>
      <name val="游ゴシック"/>
      <charset val="128"/>
      <family val="3"/>
      <color theme="1"/>
      <sz val="11"/>
      <scheme val="minor"/>
    </font>
    <font>
      <name val="ＭＳ 明朝"/>
      <charset val="128"/>
      <family val="1"/>
      <color theme="1"/>
      <sz val="16"/>
    </font>
    <font>
      <name val="游ゴシック"/>
      <charset val="128"/>
      <family val="3"/>
      <b val="1"/>
      <sz val="11"/>
    </font>
    <font>
      <b val="1"/>
    </font>
  </fonts>
  <fills count="7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CC"/>
        <bgColor rgb="FFFFCCCC"/>
      </patternFill>
    </fill>
    <fill>
      <patternFill patternType="solid">
        <fgColor rgb="00FFCCCC"/>
        <bgColor rgb="00FFCCCC"/>
      </patternFill>
    </fill>
  </fills>
  <borders count="6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 applyAlignment="1">
      <alignment vertical="center"/>
    </xf>
    <xf numFmtId="0" fontId="22" fillId="0" borderId="0"/>
    <xf numFmtId="0" fontId="23" fillId="0" borderId="0" applyAlignment="1">
      <alignment vertical="center"/>
    </xf>
  </cellStyleXfs>
  <cellXfs count="206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164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164" fontId="4" fillId="0" borderId="6" applyAlignment="1" pivotButton="0" quotePrefix="0" xfId="0">
      <alignment vertical="center" shrinkToFit="1"/>
    </xf>
    <xf numFmtId="0" fontId="4" fillId="0" borderId="6" applyAlignment="1" pivotButton="0" quotePrefix="0" xfId="0">
      <alignment horizontal="left" vertical="center"/>
    </xf>
    <xf numFmtId="56" fontId="10" fillId="0" borderId="5" applyAlignment="1" pivotButton="0" quotePrefix="0" xfId="0">
      <alignment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165" fontId="9" fillId="0" borderId="0" applyAlignment="1" pivotButton="0" quotePrefix="0" xfId="0">
      <alignment horizontal="center" vertical="center" shrinkToFit="1"/>
    </xf>
    <xf numFmtId="164" fontId="4" fillId="0" borderId="0" applyAlignment="1" pivotButton="0" quotePrefix="0" xfId="0">
      <alignment vertical="center" shrinkToFit="1"/>
    </xf>
    <xf numFmtId="0" fontId="10" fillId="0" borderId="0" applyAlignment="1" pivotButton="0" quotePrefix="0" xfId="0">
      <alignment horizontal="center" vertical="center"/>
    </xf>
    <xf numFmtId="56" fontId="10" fillId="0" borderId="0" applyAlignment="1" pivotButton="0" quotePrefix="0" xfId="0">
      <alignment horizontal="center" vertical="center"/>
    </xf>
    <xf numFmtId="56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9" fillId="0" borderId="3" applyAlignment="1" pivotButton="0" quotePrefix="0" xfId="0">
      <alignment vertical="center"/>
    </xf>
    <xf numFmtId="0" fontId="9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1" fillId="0" borderId="2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14" fillId="0" borderId="2" applyAlignment="1" pivotButton="0" quotePrefix="0" xfId="0">
      <alignment horizontal="center" vertical="center" shrinkToFit="1"/>
    </xf>
    <xf numFmtId="0" fontId="16" fillId="0" borderId="0" applyAlignment="1" pivotButton="0" quotePrefix="0" xfId="0">
      <alignment horizontal="center" vertical="top"/>
    </xf>
    <xf numFmtId="0" fontId="6" fillId="0" borderId="2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 shrinkToFit="1"/>
    </xf>
    <xf numFmtId="0" fontId="13" fillId="0" borderId="5" applyAlignment="1" pivotButton="0" quotePrefix="0" xfId="0">
      <alignment horizontal="center" vertical="center" shrinkToFit="1"/>
    </xf>
    <xf numFmtId="0" fontId="16" fillId="0" borderId="2" applyAlignment="1" pivotButton="0" quotePrefix="0" xfId="0">
      <alignment horizontal="center" vertical="center" shrinkToFit="1"/>
    </xf>
    <xf numFmtId="0" fontId="13" fillId="0" borderId="0" applyAlignment="1" pivotButton="0" quotePrefix="0" xfId="0">
      <alignment horizontal="center" vertical="top"/>
    </xf>
    <xf numFmtId="0" fontId="0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left" vertical="center" shrinkToFit="1"/>
    </xf>
    <xf numFmtId="0" fontId="20" fillId="0" borderId="0" applyAlignment="1" pivotButton="0" quotePrefix="0" xfId="0">
      <alignment vertical="center"/>
    </xf>
    <xf numFmtId="0" fontId="21" fillId="0" borderId="10" applyAlignment="1" pivotButton="0" quotePrefix="0" xfId="0">
      <alignment vertical="center"/>
    </xf>
    <xf numFmtId="0" fontId="21" fillId="0" borderId="6" applyAlignment="1" pivotButton="0" quotePrefix="0" xfId="0">
      <alignment vertical="center"/>
    </xf>
    <xf numFmtId="0" fontId="21" fillId="0" borderId="8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center" vertical="center"/>
    </xf>
    <xf numFmtId="14" fontId="20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left" vertical="top"/>
    </xf>
    <xf numFmtId="0" fontId="27" fillId="0" borderId="0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 shrinkToFit="1"/>
    </xf>
    <xf numFmtId="0" fontId="17" fillId="0" borderId="0" applyAlignment="1" pivotButton="0" quotePrefix="0" xfId="0">
      <alignment horizontal="center" vertical="top"/>
    </xf>
    <xf numFmtId="0" fontId="0" fillId="0" borderId="2" applyAlignment="1" pivotButton="0" quotePrefix="0" xfId="0">
      <alignment horizontal="center" vertical="center" shrinkToFit="1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11" fillId="0" borderId="0" applyAlignment="1" pivotButton="0" quotePrefix="0" xfId="0">
      <alignment horizontal="left" vertical="center"/>
    </xf>
    <xf numFmtId="0" fontId="18" fillId="0" borderId="0" applyAlignment="1" pivotButton="0" quotePrefix="0" xfId="0">
      <alignment horizontal="left" vertical="center" shrinkToFit="1"/>
    </xf>
    <xf numFmtId="0" fontId="38" fillId="0" borderId="0" applyAlignment="1" pivotButton="0" quotePrefix="0" xfId="0">
      <alignment horizontal="left" vertical="center"/>
    </xf>
    <xf numFmtId="0" fontId="41" fillId="4" borderId="33" applyAlignment="1" pivotButton="0" quotePrefix="0" xfId="0">
      <alignment horizontal="left" vertical="center" wrapText="1"/>
    </xf>
    <xf numFmtId="0" fontId="41" fillId="4" borderId="34" applyAlignment="1" pivotButton="0" quotePrefix="0" xfId="0">
      <alignment vertical="center" wrapText="1"/>
    </xf>
    <xf numFmtId="0" fontId="42" fillId="4" borderId="35" applyAlignment="1" pivotButton="0" quotePrefix="0" xfId="0">
      <alignment horizontal="left" vertical="center" wrapText="1"/>
    </xf>
    <xf numFmtId="0" fontId="27" fillId="0" borderId="0" applyAlignment="1" pivotButton="0" quotePrefix="0" xfId="0">
      <alignment vertical="center" shrinkToFit="1"/>
    </xf>
    <xf numFmtId="0" fontId="4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49" fontId="6" fillId="0" borderId="0" applyAlignment="1" pivotButton="0" quotePrefix="0" xfId="0">
      <alignment horizontal="left" vertical="center" shrinkToFit="1"/>
    </xf>
    <xf numFmtId="0" fontId="45" fillId="0" borderId="2" applyAlignment="1" pivotButton="0" quotePrefix="0" xfId="0">
      <alignment horizontal="center" vertical="center" shrinkToFit="1"/>
    </xf>
    <xf numFmtId="0" fontId="19" fillId="0" borderId="0" applyAlignment="1" pivotButton="0" quotePrefix="0" xfId="0">
      <alignment horizontal="center" vertical="center"/>
    </xf>
    <xf numFmtId="49" fontId="20" fillId="0" borderId="0" applyAlignment="1" pivotButton="0" quotePrefix="0" xfId="1">
      <alignment vertical="center"/>
    </xf>
    <xf numFmtId="0" fontId="20" fillId="0" borderId="0" applyAlignment="1" pivotButton="0" quotePrefix="0" xfId="1">
      <alignment horizontal="left" vertical="top"/>
    </xf>
    <xf numFmtId="0" fontId="24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right" vertical="center"/>
    </xf>
    <xf numFmtId="49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46" fillId="0" borderId="41" applyAlignment="1" pivotButton="0" quotePrefix="0" xfId="0">
      <alignment horizontal="right" vertical="center"/>
    </xf>
    <xf numFmtId="49" fontId="46" fillId="0" borderId="41" applyAlignment="1" pivotButton="0" quotePrefix="0" xfId="0">
      <alignment horizontal="right" vertical="center"/>
    </xf>
    <xf numFmtId="0" fontId="46" fillId="0" borderId="41" applyAlignment="1" pivotButton="0" quotePrefix="0" xfId="0">
      <alignment vertical="center"/>
    </xf>
    <xf numFmtId="0" fontId="46" fillId="0" borderId="41" applyAlignment="1" pivotButton="0" quotePrefix="0" xfId="0">
      <alignment horizontal="right" vertical="center" shrinkToFit="1"/>
    </xf>
    <xf numFmtId="0" fontId="46" fillId="0" borderId="41" applyAlignment="1" pivotButton="0" quotePrefix="0" xfId="0">
      <alignment horizontal="left" vertical="center"/>
    </xf>
    <xf numFmtId="49" fontId="46" fillId="0" borderId="41" applyAlignment="1" pivotButton="0" quotePrefix="0" xfId="0">
      <alignment horizontal="right" vertical="center" shrinkToFit="1"/>
    </xf>
    <xf numFmtId="0" fontId="46" fillId="0" borderId="41" applyAlignment="1" pivotButton="0" quotePrefix="0" xfId="0">
      <alignment vertical="center" shrinkToFit="1"/>
    </xf>
    <xf numFmtId="0" fontId="48" fillId="5" borderId="0" pivotButton="0" quotePrefix="0" xfId="0"/>
    <xf numFmtId="0" fontId="30" fillId="3" borderId="37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6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43" fillId="0" borderId="2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12" pivotButton="0" quotePrefix="0" xfId="0"/>
    <xf numFmtId="0" fontId="0" fillId="0" borderId="43" pivotButton="0" quotePrefix="0" xfId="0"/>
    <xf numFmtId="0" fontId="0" fillId="0" borderId="1" pivotButton="0" quotePrefix="0" xfId="0"/>
    <xf numFmtId="0" fontId="0" fillId="0" borderId="65" pivotButton="0" quotePrefix="0" xfId="0"/>
    <xf numFmtId="0" fontId="27" fillId="0" borderId="4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9" pivotButton="0" quotePrefix="0" xfId="0"/>
    <xf numFmtId="0" fontId="27" fillId="0" borderId="44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32" fillId="0" borderId="46" applyAlignment="1" pivotButton="0" quotePrefix="0" xfId="0">
      <alignment horizontal="center" vertical="center"/>
    </xf>
    <xf numFmtId="0" fontId="0" fillId="0" borderId="17" pivotButton="0" quotePrefix="0" xfId="0"/>
    <xf numFmtId="0" fontId="25" fillId="2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0" fillId="3" borderId="5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39" fillId="0" borderId="2" applyAlignment="1" pivotButton="0" quotePrefix="0" xfId="0">
      <alignment horizontal="center" vertical="center"/>
    </xf>
    <xf numFmtId="0" fontId="27" fillId="0" borderId="46" applyAlignment="1" pivotButton="0" quotePrefix="0" xfId="0">
      <alignment horizontal="center" vertical="center"/>
    </xf>
    <xf numFmtId="49" fontId="47" fillId="0" borderId="2" applyAlignment="1" pivotButton="0" quotePrefix="0" xfId="0">
      <alignment horizontal="center" vertical="center"/>
    </xf>
    <xf numFmtId="0" fontId="27" fillId="0" borderId="24" applyAlignment="1" pivotButton="0" quotePrefix="0" xfId="0">
      <alignment horizontal="center" vertical="center"/>
    </xf>
    <xf numFmtId="0" fontId="0" fillId="0" borderId="62" pivotButton="0" quotePrefix="0" xfId="0"/>
    <xf numFmtId="0" fontId="25" fillId="3" borderId="15" applyAlignment="1" pivotButton="0" quotePrefix="0" xfId="0">
      <alignment horizontal="center" vertical="center"/>
    </xf>
    <xf numFmtId="0" fontId="27" fillId="0" borderId="40" applyAlignment="1" pivotButton="0" quotePrefix="0" xfId="0">
      <alignment horizontal="center" vertical="center"/>
    </xf>
    <xf numFmtId="49" fontId="20" fillId="0" borderId="0" applyAlignment="1" pivotButton="0" quotePrefix="0" xfId="1">
      <alignment vertical="center"/>
    </xf>
    <xf numFmtId="0" fontId="20" fillId="0" borderId="0" applyAlignment="1" pivotButton="0" quotePrefix="0" xfId="0">
      <alignment vertical="center"/>
    </xf>
    <xf numFmtId="0" fontId="27" fillId="0" borderId="54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0" fontId="0" fillId="0" borderId="7" pivotButton="0" quotePrefix="0" xfId="0"/>
    <xf numFmtId="0" fontId="30" fillId="3" borderId="20" applyAlignment="1" pivotButton="0" quotePrefix="0" xfId="0">
      <alignment horizontal="center" vertical="center"/>
    </xf>
    <xf numFmtId="0" fontId="0" fillId="0" borderId="23" pivotButton="0" quotePrefix="0" xfId="0"/>
    <xf numFmtId="0" fontId="27" fillId="0" borderId="17" applyAlignment="1" pivotButton="0" quotePrefix="0" xfId="0">
      <alignment horizontal="center" vertical="center"/>
    </xf>
    <xf numFmtId="0" fontId="20" fillId="0" borderId="0" applyAlignment="1" pivotButton="0" quotePrefix="0" xfId="1">
      <alignment horizontal="left" vertical="top"/>
    </xf>
    <xf numFmtId="0" fontId="27" fillId="0" borderId="48" applyAlignment="1" pivotButton="0" quotePrefix="0" xfId="0">
      <alignment horizontal="center" vertical="center"/>
    </xf>
    <xf numFmtId="0" fontId="27" fillId="0" borderId="45" applyAlignment="1" pivotButton="0" quotePrefix="0" xfId="0">
      <alignment horizontal="center" vertical="center"/>
    </xf>
    <xf numFmtId="0" fontId="21" fillId="0" borderId="12" applyAlignment="1" pivotButton="0" quotePrefix="0" xfId="0">
      <alignment vertical="center"/>
    </xf>
    <xf numFmtId="0" fontId="27" fillId="0" borderId="52" applyAlignment="1" pivotButton="0" quotePrefix="0" xfId="0">
      <alignment horizontal="center" vertical="center"/>
    </xf>
    <xf numFmtId="0" fontId="0" fillId="0" borderId="38" pivotButton="0" quotePrefix="0" xfId="0"/>
    <xf numFmtId="0" fontId="27" fillId="0" borderId="55" applyAlignment="1" pivotButton="0" quotePrefix="0" xfId="0">
      <alignment horizontal="center" vertical="center"/>
    </xf>
    <xf numFmtId="0" fontId="27" fillId="0" borderId="56" applyAlignment="1" pivotButton="0" quotePrefix="0" xfId="0">
      <alignment vertical="center" shrinkToFit="1"/>
    </xf>
    <xf numFmtId="0" fontId="0" fillId="0" borderId="27" pivotButton="0" quotePrefix="0" xfId="0"/>
    <xf numFmtId="0" fontId="0" fillId="0" borderId="28" pivotButton="0" quotePrefix="0" xfId="0"/>
    <xf numFmtId="0" fontId="27" fillId="0" borderId="47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0" fontId="21" fillId="0" borderId="51" applyAlignment="1" pivotButton="0" quotePrefix="0" xfId="0">
      <alignment vertical="center"/>
    </xf>
    <xf numFmtId="0" fontId="30" fillId="3" borderId="49" applyAlignment="1" pivotButton="0" quotePrefix="0" xfId="0">
      <alignment horizontal="center" vertical="center"/>
    </xf>
    <xf numFmtId="0" fontId="39" fillId="0" borderId="41" applyAlignment="1" pivotButton="0" quotePrefix="0" xfId="0">
      <alignment horizontal="center" vertical="center"/>
    </xf>
    <xf numFmtId="0" fontId="21" fillId="0" borderId="7" applyAlignment="1" pivotButton="0" quotePrefix="0" xfId="0">
      <alignment horizontal="left" vertical="center"/>
    </xf>
    <xf numFmtId="0" fontId="27" fillId="0" borderId="63" applyAlignment="1" pivotButton="0" quotePrefix="0" xfId="0">
      <alignment horizontal="center" vertical="center"/>
    </xf>
    <xf numFmtId="0" fontId="0" fillId="0" borderId="32" pivotButton="0" quotePrefix="0" xfId="0"/>
    <xf numFmtId="0" fontId="27" fillId="0" borderId="29" applyAlignment="1" pivotButton="0" quotePrefix="0" xfId="0">
      <alignment horizontal="center" vertical="center"/>
    </xf>
    <xf numFmtId="0" fontId="27" fillId="0" borderId="60" applyAlignment="1" pivotButton="0" quotePrefix="0" xfId="0">
      <alignment horizontal="center" vertical="center"/>
    </xf>
    <xf numFmtId="0" fontId="23" fillId="0" borderId="9" pivotButton="0" quotePrefix="0" xfId="2"/>
    <xf numFmtId="0" fontId="29" fillId="3" borderId="49" applyAlignment="1" pivotButton="0" quotePrefix="0" xfId="0">
      <alignment horizontal="center" vertical="center" wrapText="1"/>
    </xf>
    <xf numFmtId="0" fontId="29" fillId="3" borderId="23" applyAlignment="1" pivotButton="0" quotePrefix="0" xfId="0">
      <alignment horizontal="center" vertical="center"/>
    </xf>
    <xf numFmtId="0" fontId="39" fillId="0" borderId="39" applyAlignment="1" pivotButton="0" quotePrefix="0" xfId="0">
      <alignment horizontal="center" vertical="center"/>
    </xf>
    <xf numFmtId="0" fontId="0" fillId="0" borderId="64" pivotButton="0" quotePrefix="0" xfId="0"/>
    <xf numFmtId="0" fontId="27" fillId="0" borderId="59" applyAlignment="1" pivotButton="0" quotePrefix="0" xfId="0">
      <alignment horizontal="center" vertical="center"/>
    </xf>
    <xf numFmtId="0" fontId="27" fillId="0" borderId="2" applyAlignment="1" pivotButton="0" quotePrefix="0" xfId="0">
      <alignment horizontal="center" vertical="center"/>
    </xf>
    <xf numFmtId="0" fontId="41" fillId="4" borderId="41" applyAlignment="1" pivotButton="0" quotePrefix="0" xfId="0">
      <alignment horizontal="center" vertical="center" wrapText="1"/>
    </xf>
    <xf numFmtId="0" fontId="27" fillId="0" borderId="61" applyAlignment="1" pivotButton="0" quotePrefix="0" xfId="0">
      <alignment horizontal="center" vertical="center"/>
    </xf>
    <xf numFmtId="0" fontId="20" fillId="0" borderId="57" applyAlignment="1" pivotButton="0" quotePrefix="0" xfId="0">
      <alignment vertical="center"/>
    </xf>
    <xf numFmtId="0" fontId="0" fillId="0" borderId="25" pivotButton="0" quotePrefix="0" xfId="0"/>
    <xf numFmtId="0" fontId="0" fillId="0" borderId="26" pivotButton="0" quotePrefix="0" xfId="0"/>
    <xf numFmtId="0" fontId="30" fillId="3" borderId="66" applyAlignment="1" pivotButton="0" quotePrefix="0" xfId="0">
      <alignment horizontal="center" vertical="center" wrapText="1"/>
    </xf>
    <xf numFmtId="0" fontId="0" fillId="0" borderId="36" pivotButton="0" quotePrefix="0" xfId="0"/>
    <xf numFmtId="0" fontId="0" fillId="0" borderId="22" pivotButton="0" quotePrefix="0" xfId="0"/>
    <xf numFmtId="0" fontId="20" fillId="0" borderId="56" applyAlignment="1" pivotButton="0" quotePrefix="0" xfId="0">
      <alignment vertical="center"/>
    </xf>
    <xf numFmtId="0" fontId="27" fillId="0" borderId="9" applyAlignment="1" pivotButton="0" quotePrefix="0" xfId="0">
      <alignment horizontal="center" vertical="center"/>
    </xf>
    <xf numFmtId="0" fontId="21" fillId="0" borderId="0" applyAlignment="1" pivotButton="0" quotePrefix="0" xfId="0">
      <alignment horizontal="left" vertical="center"/>
    </xf>
    <xf numFmtId="0" fontId="27" fillId="0" borderId="58" applyAlignment="1" pivotButton="0" quotePrefix="0" xfId="0">
      <alignment horizontal="center" vertical="center"/>
    </xf>
    <xf numFmtId="56" fontId="27" fillId="0" borderId="2" applyAlignment="1" pivotButton="0" quotePrefix="0" xfId="0">
      <alignment horizontal="center" vertical="center"/>
    </xf>
    <xf numFmtId="0" fontId="41" fillId="0" borderId="2" applyAlignment="1" pivotButton="0" quotePrefix="0" xfId="0">
      <alignment horizontal="center" vertical="center"/>
    </xf>
    <xf numFmtId="0" fontId="32" fillId="0" borderId="48" applyAlignment="1" pivotButton="0" quotePrefix="0" xfId="0">
      <alignment horizontal="center" vertical="center"/>
    </xf>
    <xf numFmtId="0" fontId="29" fillId="3" borderId="20" applyAlignment="1" pivotButton="0" quotePrefix="0" xfId="0">
      <alignment horizontal="center" vertical="center"/>
    </xf>
    <xf numFmtId="56" fontId="20" fillId="0" borderId="2" applyAlignment="1" pivotButton="0" quotePrefix="0" xfId="0">
      <alignment horizontal="center" vertical="center"/>
    </xf>
    <xf numFmtId="0" fontId="27" fillId="0" borderId="53" applyAlignment="1" pivotButton="0" quotePrefix="0" xfId="0">
      <alignment horizontal="center" vertical="center"/>
    </xf>
    <xf numFmtId="0" fontId="44" fillId="4" borderId="2" applyAlignment="1" pivotButton="0" quotePrefix="0" xfId="0">
      <alignment horizontal="center" vertical="center" wrapText="1"/>
    </xf>
    <xf numFmtId="0" fontId="39" fillId="0" borderId="61" applyAlignment="1" pivotButton="0" quotePrefix="0" xfId="0">
      <alignment horizontal="center" vertical="center"/>
    </xf>
    <xf numFmtId="0" fontId="27" fillId="0" borderId="21" applyAlignment="1" pivotButton="0" quotePrefix="0" xfId="0">
      <alignment horizontal="center" vertical="center"/>
    </xf>
    <xf numFmtId="0" fontId="32" fillId="0" borderId="17" applyAlignment="1" pivotButton="0" quotePrefix="0" xfId="0">
      <alignment horizontal="center" vertical="center"/>
    </xf>
    <xf numFmtId="49" fontId="30" fillId="3" borderId="66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left" vertical="center"/>
    </xf>
    <xf numFmtId="14" fontId="27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shrinkToFit="1"/>
    </xf>
    <xf numFmtId="0" fontId="6" fillId="0" borderId="3" applyAlignment="1" pivotButton="0" quotePrefix="0" xfId="0">
      <alignment horizontal="center" vertical="center" shrinkToFit="1"/>
    </xf>
    <xf numFmtId="0" fontId="36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vertical="center"/>
    </xf>
    <xf numFmtId="0" fontId="6" fillId="0" borderId="2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/>
    </xf>
    <xf numFmtId="0" fontId="4" fillId="0" borderId="3" applyAlignment="1" pivotButton="0" quotePrefix="0" xfId="0">
      <alignment horizontal="center" vertical="center"/>
    </xf>
    <xf numFmtId="0" fontId="35" fillId="0" borderId="2" applyAlignment="1" pivotButton="0" quotePrefix="0" xfId="0">
      <alignment horizontal="center" vertical="center"/>
    </xf>
    <xf numFmtId="0" fontId="33" fillId="0" borderId="2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 shrinkToFit="1"/>
    </xf>
    <xf numFmtId="0" fontId="0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4" fillId="0" borderId="2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/>
    </xf>
    <xf numFmtId="165" fontId="9" fillId="0" borderId="2" applyAlignment="1" pivotButton="0" quotePrefix="0" xfId="0">
      <alignment horizontal="center" vertical="center" shrinkToFit="1"/>
    </xf>
    <xf numFmtId="164" fontId="11" fillId="0" borderId="0" applyAlignment="1" pivotButton="0" quotePrefix="0" xfId="0">
      <alignment horizontal="center" vertical="center"/>
    </xf>
    <xf numFmtId="0" fontId="34" fillId="0" borderId="2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0" fontId="10" fillId="0" borderId="2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56" fontId="10" fillId="0" borderId="3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164" fontId="0" fillId="0" borderId="0" applyAlignment="1" pivotButton="0" quotePrefix="0" xfId="0">
      <alignment horizontal="center" vertical="center"/>
    </xf>
    <xf numFmtId="164" fontId="11" fillId="0" borderId="0" applyAlignment="1" pivotButton="0" quotePrefix="0" xfId="0">
      <alignment horizontal="center" vertical="center"/>
    </xf>
    <xf numFmtId="165" fontId="9" fillId="0" borderId="2" applyAlignment="1" pivotButton="0" quotePrefix="0" xfId="0">
      <alignment horizontal="center" vertical="center" shrinkToFit="1"/>
    </xf>
    <xf numFmtId="164" fontId="4" fillId="0" borderId="6" applyAlignment="1" pivotButton="0" quotePrefix="0" xfId="0">
      <alignment vertical="center" shrinkToFit="1"/>
    </xf>
    <xf numFmtId="165" fontId="9" fillId="0" borderId="0" applyAlignment="1" pivotButton="0" quotePrefix="0" xfId="0">
      <alignment horizontal="center" vertical="center" shrinkToFit="1"/>
    </xf>
    <xf numFmtId="164" fontId="4" fillId="0" borderId="0" applyAlignment="1" pivotButton="0" quotePrefix="0" xfId="0">
      <alignment vertical="center" shrinkToFit="1"/>
    </xf>
    <xf numFmtId="0" fontId="49" fillId="6" borderId="0" pivotButton="0" quotePrefix="0" xfId="0"/>
  </cellXfs>
  <cellStyles count="3">
    <cellStyle name="標準" xfId="0" builtinId="0"/>
    <cellStyle name="標準_Sheet1" xfId="1"/>
    <cellStyle name="ハイパーリンク" xfId="2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tel:&#65296;&#65300;&#65305;-&#65298;&#65299;&#65296;-&#65302;&#65296;&#65297;&#65299;%20&#12288;&#12288;&#12288;&#12288;&#12288;&#12288;%20FAX:&#65296;&#65300;&#65305;-&#65298;&#65299;&#65296;-&#65302;&#65296;&#65297;&#65300;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F40"/>
  <sheetViews>
    <sheetView view="pageBreakPreview" zoomScale="115" zoomScaleNormal="65" zoomScaleSheetLayoutView="65" workbookViewId="0">
      <selection activeCell="K24" sqref="K24:T25"/>
    </sheetView>
  </sheetViews>
  <sheetFormatPr baseColWidth="10" defaultColWidth="2.6640625" defaultRowHeight="14"/>
  <cols>
    <col width="2.6640625" customWidth="1" style="116" min="1" max="6"/>
    <col width="4.33203125" customWidth="1" style="116" min="7" max="21"/>
    <col width="7.1640625" customWidth="1" style="116" min="22" max="25"/>
    <col width="5.83203125" customWidth="1" style="116" min="26" max="31"/>
    <col width="4.5" customWidth="1" style="116" min="32" max="45"/>
    <col width="2.6640625" customWidth="1" style="116" min="46" max="50"/>
    <col width="9.1640625" customWidth="1" style="116" min="51" max="51"/>
    <col width="2.6640625" customWidth="1" style="116" min="52" max="229"/>
    <col width="4.33203125" customWidth="1" style="116" min="230" max="244"/>
    <col width="7.1640625" customWidth="1" style="116" min="245" max="248"/>
    <col width="5.83203125" customWidth="1" style="116" min="249" max="254"/>
    <col width="4.5" customWidth="1" style="116" min="255" max="262"/>
    <col width="2.6640625" customWidth="1" style="116" min="263" max="485"/>
    <col width="4.33203125" customWidth="1" style="116" min="486" max="500"/>
    <col width="7.1640625" customWidth="1" style="116" min="501" max="504"/>
    <col width="5.83203125" customWidth="1" style="116" min="505" max="510"/>
    <col width="4.5" customWidth="1" style="116" min="511" max="518"/>
    <col width="2.6640625" customWidth="1" style="116" min="519" max="741"/>
    <col width="4.33203125" customWidth="1" style="116" min="742" max="756"/>
    <col width="7.1640625" customWidth="1" style="116" min="757" max="760"/>
    <col width="5.83203125" customWidth="1" style="116" min="761" max="766"/>
    <col width="4.5" customWidth="1" style="116" min="767" max="774"/>
    <col width="2.6640625" customWidth="1" style="116" min="775" max="997"/>
    <col width="4.33203125" customWidth="1" style="116" min="998" max="1012"/>
    <col width="7.1640625" customWidth="1" style="116" min="1013" max="1016"/>
    <col width="5.83203125" customWidth="1" style="116" min="1017" max="1022"/>
    <col width="4.5" customWidth="1" style="116" min="1023" max="1030"/>
    <col width="2.6640625" customWidth="1" style="116" min="1031" max="1253"/>
    <col width="4.33203125" customWidth="1" style="116" min="1254" max="1268"/>
    <col width="7.1640625" customWidth="1" style="116" min="1269" max="1272"/>
    <col width="5.83203125" customWidth="1" style="116" min="1273" max="1278"/>
    <col width="4.5" customWidth="1" style="116" min="1279" max="1286"/>
    <col width="2.6640625" customWidth="1" style="116" min="1287" max="1509"/>
    <col width="4.33203125" customWidth="1" style="116" min="1510" max="1524"/>
    <col width="7.1640625" customWidth="1" style="116" min="1525" max="1528"/>
    <col width="5.83203125" customWidth="1" style="116" min="1529" max="1534"/>
    <col width="4.5" customWidth="1" style="116" min="1535" max="1542"/>
    <col width="2.6640625" customWidth="1" style="116" min="1543" max="1765"/>
    <col width="4.33203125" customWidth="1" style="116" min="1766" max="1780"/>
    <col width="7.1640625" customWidth="1" style="116" min="1781" max="1784"/>
    <col width="5.83203125" customWidth="1" style="116" min="1785" max="1790"/>
    <col width="4.5" customWidth="1" style="116" min="1791" max="1798"/>
    <col width="2.6640625" customWidth="1" style="116" min="1799" max="2021"/>
    <col width="4.33203125" customWidth="1" style="116" min="2022" max="2036"/>
    <col width="7.1640625" customWidth="1" style="116" min="2037" max="2040"/>
    <col width="5.83203125" customWidth="1" style="116" min="2041" max="2046"/>
    <col width="4.5" customWidth="1" style="116" min="2047" max="2054"/>
    <col width="2.6640625" customWidth="1" style="116" min="2055" max="2277"/>
    <col width="4.33203125" customWidth="1" style="116" min="2278" max="2292"/>
    <col width="7.1640625" customWidth="1" style="116" min="2293" max="2296"/>
    <col width="5.83203125" customWidth="1" style="116" min="2297" max="2302"/>
    <col width="4.5" customWidth="1" style="116" min="2303" max="2310"/>
    <col width="2.6640625" customWidth="1" style="116" min="2311" max="2533"/>
    <col width="4.33203125" customWidth="1" style="116" min="2534" max="2548"/>
    <col width="7.1640625" customWidth="1" style="116" min="2549" max="2552"/>
    <col width="5.83203125" customWidth="1" style="116" min="2553" max="2558"/>
    <col width="4.5" customWidth="1" style="116" min="2559" max="2566"/>
    <col width="2.6640625" customWidth="1" style="116" min="2567" max="2789"/>
    <col width="4.33203125" customWidth="1" style="116" min="2790" max="2804"/>
    <col width="7.1640625" customWidth="1" style="116" min="2805" max="2808"/>
    <col width="5.83203125" customWidth="1" style="116" min="2809" max="2814"/>
    <col width="4.5" customWidth="1" style="116" min="2815" max="2822"/>
    <col width="2.6640625" customWidth="1" style="116" min="2823" max="3045"/>
    <col width="4.33203125" customWidth="1" style="116" min="3046" max="3060"/>
    <col width="7.1640625" customWidth="1" style="116" min="3061" max="3064"/>
    <col width="5.83203125" customWidth="1" style="116" min="3065" max="3070"/>
    <col width="4.5" customWidth="1" style="116" min="3071" max="3078"/>
    <col width="2.6640625" customWidth="1" style="116" min="3079" max="3301"/>
    <col width="4.33203125" customWidth="1" style="116" min="3302" max="3316"/>
    <col width="7.1640625" customWidth="1" style="116" min="3317" max="3320"/>
    <col width="5.83203125" customWidth="1" style="116" min="3321" max="3326"/>
    <col width="4.5" customWidth="1" style="116" min="3327" max="3334"/>
    <col width="2.6640625" customWidth="1" style="116" min="3335" max="3557"/>
    <col width="4.33203125" customWidth="1" style="116" min="3558" max="3572"/>
    <col width="7.1640625" customWidth="1" style="116" min="3573" max="3576"/>
    <col width="5.83203125" customWidth="1" style="116" min="3577" max="3582"/>
    <col width="4.5" customWidth="1" style="116" min="3583" max="3590"/>
    <col width="2.6640625" customWidth="1" style="116" min="3591" max="3813"/>
    <col width="4.33203125" customWidth="1" style="116" min="3814" max="3828"/>
    <col width="7.1640625" customWidth="1" style="116" min="3829" max="3832"/>
    <col width="5.83203125" customWidth="1" style="116" min="3833" max="3838"/>
    <col width="4.5" customWidth="1" style="116" min="3839" max="3846"/>
    <col width="2.6640625" customWidth="1" style="116" min="3847" max="4069"/>
    <col width="4.33203125" customWidth="1" style="116" min="4070" max="4084"/>
    <col width="7.1640625" customWidth="1" style="116" min="4085" max="4088"/>
    <col width="5.83203125" customWidth="1" style="116" min="4089" max="4094"/>
    <col width="4.5" customWidth="1" style="116" min="4095" max="4102"/>
    <col width="2.6640625" customWidth="1" style="116" min="4103" max="4325"/>
    <col width="4.33203125" customWidth="1" style="116" min="4326" max="4340"/>
    <col width="7.1640625" customWidth="1" style="116" min="4341" max="4344"/>
    <col width="5.83203125" customWidth="1" style="116" min="4345" max="4350"/>
    <col width="4.5" customWidth="1" style="116" min="4351" max="4358"/>
    <col width="2.6640625" customWidth="1" style="116" min="4359" max="4581"/>
    <col width="4.33203125" customWidth="1" style="116" min="4582" max="4596"/>
    <col width="7.1640625" customWidth="1" style="116" min="4597" max="4600"/>
    <col width="5.83203125" customWidth="1" style="116" min="4601" max="4606"/>
    <col width="4.5" customWidth="1" style="116" min="4607" max="4614"/>
    <col width="2.6640625" customWidth="1" style="116" min="4615" max="4837"/>
    <col width="4.33203125" customWidth="1" style="116" min="4838" max="4852"/>
    <col width="7.1640625" customWidth="1" style="116" min="4853" max="4856"/>
    <col width="5.83203125" customWidth="1" style="116" min="4857" max="4862"/>
    <col width="4.5" customWidth="1" style="116" min="4863" max="4870"/>
    <col width="2.6640625" customWidth="1" style="116" min="4871" max="5093"/>
    <col width="4.33203125" customWidth="1" style="116" min="5094" max="5108"/>
    <col width="7.1640625" customWidth="1" style="116" min="5109" max="5112"/>
    <col width="5.83203125" customWidth="1" style="116" min="5113" max="5118"/>
    <col width="4.5" customWidth="1" style="116" min="5119" max="5126"/>
    <col width="2.6640625" customWidth="1" style="116" min="5127" max="5349"/>
    <col width="4.33203125" customWidth="1" style="116" min="5350" max="5364"/>
    <col width="7.1640625" customWidth="1" style="116" min="5365" max="5368"/>
    <col width="5.83203125" customWidth="1" style="116" min="5369" max="5374"/>
    <col width="4.5" customWidth="1" style="116" min="5375" max="5382"/>
    <col width="2.6640625" customWidth="1" style="116" min="5383" max="5605"/>
    <col width="4.33203125" customWidth="1" style="116" min="5606" max="5620"/>
    <col width="7.1640625" customWidth="1" style="116" min="5621" max="5624"/>
    <col width="5.83203125" customWidth="1" style="116" min="5625" max="5630"/>
    <col width="4.5" customWidth="1" style="116" min="5631" max="5638"/>
    <col width="2.6640625" customWidth="1" style="116" min="5639" max="5861"/>
    <col width="4.33203125" customWidth="1" style="116" min="5862" max="5876"/>
    <col width="7.1640625" customWidth="1" style="116" min="5877" max="5880"/>
    <col width="5.83203125" customWidth="1" style="116" min="5881" max="5886"/>
    <col width="4.5" customWidth="1" style="116" min="5887" max="5894"/>
    <col width="2.6640625" customWidth="1" style="116" min="5895" max="6117"/>
    <col width="4.33203125" customWidth="1" style="116" min="6118" max="6132"/>
    <col width="7.1640625" customWidth="1" style="116" min="6133" max="6136"/>
    <col width="5.83203125" customWidth="1" style="116" min="6137" max="6142"/>
    <col width="4.5" customWidth="1" style="116" min="6143" max="6150"/>
    <col width="2.6640625" customWidth="1" style="116" min="6151" max="6373"/>
    <col width="4.33203125" customWidth="1" style="116" min="6374" max="6388"/>
    <col width="7.1640625" customWidth="1" style="116" min="6389" max="6392"/>
    <col width="5.83203125" customWidth="1" style="116" min="6393" max="6398"/>
    <col width="4.5" customWidth="1" style="116" min="6399" max="6406"/>
    <col width="2.6640625" customWidth="1" style="116" min="6407" max="6629"/>
    <col width="4.33203125" customWidth="1" style="116" min="6630" max="6644"/>
    <col width="7.1640625" customWidth="1" style="116" min="6645" max="6648"/>
    <col width="5.83203125" customWidth="1" style="116" min="6649" max="6654"/>
    <col width="4.5" customWidth="1" style="116" min="6655" max="6662"/>
    <col width="2.6640625" customWidth="1" style="116" min="6663" max="6885"/>
    <col width="4.33203125" customWidth="1" style="116" min="6886" max="6900"/>
    <col width="7.1640625" customWidth="1" style="116" min="6901" max="6904"/>
    <col width="5.83203125" customWidth="1" style="116" min="6905" max="6910"/>
    <col width="4.5" customWidth="1" style="116" min="6911" max="6918"/>
    <col width="2.6640625" customWidth="1" style="116" min="6919" max="7141"/>
    <col width="4.33203125" customWidth="1" style="116" min="7142" max="7156"/>
    <col width="7.1640625" customWidth="1" style="116" min="7157" max="7160"/>
    <col width="5.83203125" customWidth="1" style="116" min="7161" max="7166"/>
    <col width="4.5" customWidth="1" style="116" min="7167" max="7174"/>
    <col width="2.6640625" customWidth="1" style="116" min="7175" max="7397"/>
    <col width="4.33203125" customWidth="1" style="116" min="7398" max="7412"/>
    <col width="7.1640625" customWidth="1" style="116" min="7413" max="7416"/>
    <col width="5.83203125" customWidth="1" style="116" min="7417" max="7422"/>
    <col width="4.5" customWidth="1" style="116" min="7423" max="7430"/>
    <col width="2.6640625" customWidth="1" style="116" min="7431" max="7653"/>
    <col width="4.33203125" customWidth="1" style="116" min="7654" max="7668"/>
    <col width="7.1640625" customWidth="1" style="116" min="7669" max="7672"/>
    <col width="5.83203125" customWidth="1" style="116" min="7673" max="7678"/>
    <col width="4.5" customWidth="1" style="116" min="7679" max="7686"/>
    <col width="2.6640625" customWidth="1" style="116" min="7687" max="7909"/>
    <col width="4.33203125" customWidth="1" style="116" min="7910" max="7924"/>
    <col width="7.1640625" customWidth="1" style="116" min="7925" max="7928"/>
    <col width="5.83203125" customWidth="1" style="116" min="7929" max="7934"/>
    <col width="4.5" customWidth="1" style="116" min="7935" max="7942"/>
    <col width="2.6640625" customWidth="1" style="116" min="7943" max="8165"/>
    <col width="4.33203125" customWidth="1" style="116" min="8166" max="8180"/>
    <col width="7.1640625" customWidth="1" style="116" min="8181" max="8184"/>
    <col width="5.83203125" customWidth="1" style="116" min="8185" max="8190"/>
    <col width="4.5" customWidth="1" style="116" min="8191" max="8198"/>
    <col width="2.6640625" customWidth="1" style="116" min="8199" max="8421"/>
    <col width="4.33203125" customWidth="1" style="116" min="8422" max="8436"/>
    <col width="7.1640625" customWidth="1" style="116" min="8437" max="8440"/>
    <col width="5.83203125" customWidth="1" style="116" min="8441" max="8446"/>
    <col width="4.5" customWidth="1" style="116" min="8447" max="8454"/>
    <col width="2.6640625" customWidth="1" style="116" min="8455" max="8677"/>
    <col width="4.33203125" customWidth="1" style="116" min="8678" max="8692"/>
    <col width="7.1640625" customWidth="1" style="116" min="8693" max="8696"/>
    <col width="5.83203125" customWidth="1" style="116" min="8697" max="8702"/>
    <col width="4.5" customWidth="1" style="116" min="8703" max="8710"/>
    <col width="2.6640625" customWidth="1" style="116" min="8711" max="8933"/>
    <col width="4.33203125" customWidth="1" style="116" min="8934" max="8948"/>
    <col width="7.1640625" customWidth="1" style="116" min="8949" max="8952"/>
    <col width="5.83203125" customWidth="1" style="116" min="8953" max="8958"/>
    <col width="4.5" customWidth="1" style="116" min="8959" max="8966"/>
    <col width="2.6640625" customWidth="1" style="116" min="8967" max="9189"/>
    <col width="4.33203125" customWidth="1" style="116" min="9190" max="9204"/>
    <col width="7.1640625" customWidth="1" style="116" min="9205" max="9208"/>
    <col width="5.83203125" customWidth="1" style="116" min="9209" max="9214"/>
    <col width="4.5" customWidth="1" style="116" min="9215" max="9222"/>
    <col width="2.6640625" customWidth="1" style="116" min="9223" max="9445"/>
    <col width="4.33203125" customWidth="1" style="116" min="9446" max="9460"/>
    <col width="7.1640625" customWidth="1" style="116" min="9461" max="9464"/>
    <col width="5.83203125" customWidth="1" style="116" min="9465" max="9470"/>
    <col width="4.5" customWidth="1" style="116" min="9471" max="9478"/>
    <col width="2.6640625" customWidth="1" style="116" min="9479" max="9701"/>
    <col width="4.33203125" customWidth="1" style="116" min="9702" max="9716"/>
    <col width="7.1640625" customWidth="1" style="116" min="9717" max="9720"/>
    <col width="5.83203125" customWidth="1" style="116" min="9721" max="9726"/>
    <col width="4.5" customWidth="1" style="116" min="9727" max="9734"/>
    <col width="2.6640625" customWidth="1" style="116" min="9735" max="9957"/>
    <col width="4.33203125" customWidth="1" style="116" min="9958" max="9972"/>
    <col width="7.1640625" customWidth="1" style="116" min="9973" max="9976"/>
    <col width="5.83203125" customWidth="1" style="116" min="9977" max="9982"/>
    <col width="4.5" customWidth="1" style="116" min="9983" max="9990"/>
    <col width="2.6640625" customWidth="1" style="116" min="9991" max="10213"/>
    <col width="4.33203125" customWidth="1" style="116" min="10214" max="10228"/>
    <col width="7.1640625" customWidth="1" style="116" min="10229" max="10232"/>
    <col width="5.83203125" customWidth="1" style="116" min="10233" max="10238"/>
    <col width="4.5" customWidth="1" style="116" min="10239" max="10246"/>
    <col width="2.6640625" customWidth="1" style="116" min="10247" max="10469"/>
    <col width="4.33203125" customWidth="1" style="116" min="10470" max="10484"/>
    <col width="7.1640625" customWidth="1" style="116" min="10485" max="10488"/>
    <col width="5.83203125" customWidth="1" style="116" min="10489" max="10494"/>
    <col width="4.5" customWidth="1" style="116" min="10495" max="10502"/>
    <col width="2.6640625" customWidth="1" style="116" min="10503" max="10725"/>
    <col width="4.33203125" customWidth="1" style="116" min="10726" max="10740"/>
    <col width="7.1640625" customWidth="1" style="116" min="10741" max="10744"/>
    <col width="5.83203125" customWidth="1" style="116" min="10745" max="10750"/>
    <col width="4.5" customWidth="1" style="116" min="10751" max="10758"/>
    <col width="2.6640625" customWidth="1" style="116" min="10759" max="10981"/>
    <col width="4.33203125" customWidth="1" style="116" min="10982" max="10996"/>
    <col width="7.1640625" customWidth="1" style="116" min="10997" max="11000"/>
    <col width="5.83203125" customWidth="1" style="116" min="11001" max="11006"/>
    <col width="4.5" customWidth="1" style="116" min="11007" max="11014"/>
    <col width="2.6640625" customWidth="1" style="116" min="11015" max="11237"/>
    <col width="4.33203125" customWidth="1" style="116" min="11238" max="11252"/>
    <col width="7.1640625" customWidth="1" style="116" min="11253" max="11256"/>
    <col width="5.83203125" customWidth="1" style="116" min="11257" max="11262"/>
    <col width="4.5" customWidth="1" style="116" min="11263" max="11270"/>
    <col width="2.6640625" customWidth="1" style="116" min="11271" max="11493"/>
    <col width="4.33203125" customWidth="1" style="116" min="11494" max="11508"/>
    <col width="7.1640625" customWidth="1" style="116" min="11509" max="11512"/>
    <col width="5.83203125" customWidth="1" style="116" min="11513" max="11518"/>
    <col width="4.5" customWidth="1" style="116" min="11519" max="11526"/>
    <col width="2.6640625" customWidth="1" style="116" min="11527" max="11749"/>
    <col width="4.33203125" customWidth="1" style="116" min="11750" max="11764"/>
    <col width="7.1640625" customWidth="1" style="116" min="11765" max="11768"/>
    <col width="5.83203125" customWidth="1" style="116" min="11769" max="11774"/>
    <col width="4.5" customWidth="1" style="116" min="11775" max="11782"/>
    <col width="2.6640625" customWidth="1" style="116" min="11783" max="12005"/>
    <col width="4.33203125" customWidth="1" style="116" min="12006" max="12020"/>
    <col width="7.1640625" customWidth="1" style="116" min="12021" max="12024"/>
    <col width="5.83203125" customWidth="1" style="116" min="12025" max="12030"/>
    <col width="4.5" customWidth="1" style="116" min="12031" max="12038"/>
    <col width="2.6640625" customWidth="1" style="116" min="12039" max="12261"/>
    <col width="4.33203125" customWidth="1" style="116" min="12262" max="12276"/>
    <col width="7.1640625" customWidth="1" style="116" min="12277" max="12280"/>
    <col width="5.83203125" customWidth="1" style="116" min="12281" max="12286"/>
    <col width="4.5" customWidth="1" style="116" min="12287" max="12294"/>
    <col width="2.6640625" customWidth="1" style="116" min="12295" max="12517"/>
    <col width="4.33203125" customWidth="1" style="116" min="12518" max="12532"/>
    <col width="7.1640625" customWidth="1" style="116" min="12533" max="12536"/>
    <col width="5.83203125" customWidth="1" style="116" min="12537" max="12542"/>
    <col width="4.5" customWidth="1" style="116" min="12543" max="12550"/>
    <col width="2.6640625" customWidth="1" style="116" min="12551" max="12773"/>
    <col width="4.33203125" customWidth="1" style="116" min="12774" max="12788"/>
    <col width="7.1640625" customWidth="1" style="116" min="12789" max="12792"/>
    <col width="5.83203125" customWidth="1" style="116" min="12793" max="12798"/>
    <col width="4.5" customWidth="1" style="116" min="12799" max="12806"/>
    <col width="2.6640625" customWidth="1" style="116" min="12807" max="13029"/>
    <col width="4.33203125" customWidth="1" style="116" min="13030" max="13044"/>
    <col width="7.1640625" customWidth="1" style="116" min="13045" max="13048"/>
    <col width="5.83203125" customWidth="1" style="116" min="13049" max="13054"/>
    <col width="4.5" customWidth="1" style="116" min="13055" max="13062"/>
    <col width="2.6640625" customWidth="1" style="116" min="13063" max="13285"/>
    <col width="4.33203125" customWidth="1" style="116" min="13286" max="13300"/>
    <col width="7.1640625" customWidth="1" style="116" min="13301" max="13304"/>
    <col width="5.83203125" customWidth="1" style="116" min="13305" max="13310"/>
    <col width="4.5" customWidth="1" style="116" min="13311" max="13318"/>
    <col width="2.6640625" customWidth="1" style="116" min="13319" max="13541"/>
    <col width="4.33203125" customWidth="1" style="116" min="13542" max="13556"/>
    <col width="7.1640625" customWidth="1" style="116" min="13557" max="13560"/>
    <col width="5.83203125" customWidth="1" style="116" min="13561" max="13566"/>
    <col width="4.5" customWidth="1" style="116" min="13567" max="13574"/>
    <col width="2.6640625" customWidth="1" style="116" min="13575" max="13797"/>
    <col width="4.33203125" customWidth="1" style="116" min="13798" max="13812"/>
    <col width="7.1640625" customWidth="1" style="116" min="13813" max="13816"/>
    <col width="5.83203125" customWidth="1" style="116" min="13817" max="13822"/>
    <col width="4.5" customWidth="1" style="116" min="13823" max="13830"/>
    <col width="2.6640625" customWidth="1" style="116" min="13831" max="14053"/>
    <col width="4.33203125" customWidth="1" style="116" min="14054" max="14068"/>
    <col width="7.1640625" customWidth="1" style="116" min="14069" max="14072"/>
    <col width="5.83203125" customWidth="1" style="116" min="14073" max="14078"/>
    <col width="4.5" customWidth="1" style="116" min="14079" max="14086"/>
    <col width="2.6640625" customWidth="1" style="116" min="14087" max="14309"/>
    <col width="4.33203125" customWidth="1" style="116" min="14310" max="14324"/>
    <col width="7.1640625" customWidth="1" style="116" min="14325" max="14328"/>
    <col width="5.83203125" customWidth="1" style="116" min="14329" max="14334"/>
    <col width="4.5" customWidth="1" style="116" min="14335" max="14342"/>
    <col width="2.6640625" customWidth="1" style="116" min="14343" max="14565"/>
    <col width="4.33203125" customWidth="1" style="116" min="14566" max="14580"/>
    <col width="7.1640625" customWidth="1" style="116" min="14581" max="14584"/>
    <col width="5.83203125" customWidth="1" style="116" min="14585" max="14590"/>
    <col width="4.5" customWidth="1" style="116" min="14591" max="14598"/>
    <col width="2.6640625" customWidth="1" style="116" min="14599" max="14821"/>
    <col width="4.33203125" customWidth="1" style="116" min="14822" max="14836"/>
    <col width="7.1640625" customWidth="1" style="116" min="14837" max="14840"/>
    <col width="5.83203125" customWidth="1" style="116" min="14841" max="14846"/>
    <col width="4.5" customWidth="1" style="116" min="14847" max="14854"/>
    <col width="2.6640625" customWidth="1" style="116" min="14855" max="15077"/>
    <col width="4.33203125" customWidth="1" style="116" min="15078" max="15092"/>
    <col width="7.1640625" customWidth="1" style="116" min="15093" max="15096"/>
    <col width="5.83203125" customWidth="1" style="116" min="15097" max="15102"/>
    <col width="4.5" customWidth="1" style="116" min="15103" max="15110"/>
    <col width="2.6640625" customWidth="1" style="116" min="15111" max="15333"/>
    <col width="4.33203125" customWidth="1" style="116" min="15334" max="15348"/>
    <col width="7.1640625" customWidth="1" style="116" min="15349" max="15352"/>
    <col width="5.83203125" customWidth="1" style="116" min="15353" max="15358"/>
    <col width="4.5" customWidth="1" style="116" min="15359" max="15366"/>
    <col width="2.6640625" customWidth="1" style="116" min="15367" max="15589"/>
    <col width="4.33203125" customWidth="1" style="116" min="15590" max="15604"/>
    <col width="7.1640625" customWidth="1" style="116" min="15605" max="15608"/>
    <col width="5.83203125" customWidth="1" style="116" min="15609" max="15614"/>
    <col width="4.5" customWidth="1" style="116" min="15615" max="15622"/>
    <col width="2.6640625" customWidth="1" style="116" min="15623" max="15845"/>
    <col width="4.33203125" customWidth="1" style="116" min="15846" max="15860"/>
    <col width="7.1640625" customWidth="1" style="116" min="15861" max="15864"/>
    <col width="5.83203125" customWidth="1" style="116" min="15865" max="15870"/>
    <col width="4.5" customWidth="1" style="116" min="15871" max="15878"/>
    <col width="2.6640625" customWidth="1" style="116" min="15879" max="16101"/>
    <col width="4.33203125" customWidth="1" style="116" min="16102" max="16116"/>
    <col width="7.1640625" customWidth="1" style="116" min="16117" max="16120"/>
    <col width="5.83203125" customWidth="1" style="116" min="16121" max="16126"/>
    <col width="4.5" customWidth="1" style="116" min="16127" max="16134"/>
    <col width="2.6640625" customWidth="1" style="116" min="16135" max="16384"/>
  </cols>
  <sheetData>
    <row r="1" ht="32" customHeight="1" s="186">
      <c r="A1" s="134" t="inlineStr">
        <is>
          <t>出　庫　依　頼　書</t>
        </is>
      </c>
      <c r="AN1" s="134" t="n"/>
      <c r="AO1" s="134" t="n"/>
      <c r="AP1" s="134" t="n"/>
      <c r="AQ1" s="134" t="n"/>
      <c r="AR1" s="134" t="n"/>
      <c r="AS1" s="134" t="n"/>
    </row>
    <row r="2" ht="18" customHeight="1" s="186">
      <c r="AT2" s="62" t="n"/>
      <c r="AU2" s="62" t="n"/>
      <c r="AV2" s="62" t="n"/>
      <c r="AW2" s="62" t="n"/>
      <c r="AX2" s="62" t="n"/>
      <c r="AY2" s="62" t="n"/>
    </row>
    <row r="3" ht="18" customHeight="1" s="186">
      <c r="A3" s="40" t="inlineStr">
        <is>
          <t>〒</t>
        </is>
      </c>
      <c r="B3" s="126" t="inlineStr">
        <is>
          <t>350-0166</t>
        </is>
      </c>
      <c r="C3" s="89" t="n"/>
      <c r="D3" s="89" t="n"/>
      <c r="E3" s="89" t="n"/>
      <c r="F3" s="89" t="n"/>
      <c r="G3" s="89" t="n"/>
      <c r="H3" s="89" t="n"/>
      <c r="I3" s="89" t="n"/>
      <c r="J3" s="89" t="n"/>
      <c r="K3" s="89" t="n"/>
      <c r="L3" s="89" t="n"/>
      <c r="M3" s="89" t="n"/>
      <c r="N3" s="89" t="n"/>
      <c r="O3" s="89" t="n"/>
      <c r="P3" s="89" t="n"/>
      <c r="Q3" s="89" t="n"/>
      <c r="R3" s="89" t="n"/>
      <c r="S3" s="90" t="n"/>
      <c r="U3" s="115" t="inlineStr">
        <is>
          <t xml:space="preserve">【会社名】築地魚市場株式会社　</t>
        </is>
      </c>
      <c r="AN3" s="115" t="n"/>
      <c r="AO3" s="115" t="n"/>
      <c r="AP3" s="115" t="n"/>
      <c r="AQ3" s="115" t="n"/>
      <c r="AR3" s="115" t="n"/>
      <c r="AS3" s="115" t="n"/>
    </row>
    <row r="4" ht="18" customHeight="1" s="186">
      <c r="A4" s="135" t="inlineStr">
        <is>
          <t>埼玉県比企郡川島町大字戸守荒神前500-1</t>
        </is>
      </c>
      <c r="S4" s="119" t="n"/>
      <c r="AN4" s="115" t="n"/>
      <c r="AO4" s="115" t="n"/>
      <c r="AP4" s="115" t="n"/>
      <c r="AQ4" s="115" t="n"/>
      <c r="AR4" s="115" t="n"/>
      <c r="AS4" s="115" t="n"/>
    </row>
    <row r="5" ht="18" customHeight="1" s="186">
      <c r="A5" s="41" t="inlineStr">
        <is>
          <t xml:space="preserve">　日水物流㈱船橋物流センター</t>
        </is>
      </c>
      <c r="B5" s="160" t="inlineStr">
        <is>
          <t>株式会社　ホウスイ川島物流センター</t>
        </is>
      </c>
      <c r="Q5" s="138" t="inlineStr">
        <is>
          <t>御中</t>
        </is>
      </c>
      <c r="S5" s="119" t="n"/>
      <c r="U5" s="123" t="inlineStr">
        <is>
          <t>【住所】東京都江東区豊洲6-6-2</t>
        </is>
      </c>
      <c r="AN5" s="123" t="n"/>
      <c r="AO5" s="123" t="n"/>
      <c r="AP5" s="123" t="n"/>
      <c r="AQ5" s="123" t="n"/>
      <c r="AR5" s="123" t="n"/>
      <c r="AS5" s="123" t="n"/>
    </row>
    <row r="6" ht="18" customHeight="1" s="186">
      <c r="A6" s="41" t="n"/>
      <c r="S6" s="119" t="n"/>
      <c r="AN6" s="123" t="n"/>
      <c r="AO6" s="123" t="n"/>
      <c r="AP6" s="123" t="n"/>
      <c r="AQ6" s="123" t="n"/>
      <c r="AR6" s="123" t="n"/>
      <c r="AS6" s="123" t="n"/>
    </row>
    <row r="7" ht="18" customHeight="1" s="186">
      <c r="A7" s="42" t="n"/>
      <c r="B7" s="143" t="inlineStr">
        <is>
          <t>TEL:０４９-２３０-６０１３ 　　　　　　 FAX:０４９-２３０-６０１４</t>
        </is>
      </c>
      <c r="C7" s="92" t="n"/>
      <c r="D7" s="92" t="n"/>
      <c r="E7" s="92" t="n"/>
      <c r="F7" s="92" t="n"/>
      <c r="G7" s="92" t="n"/>
      <c r="H7" s="92" t="n"/>
      <c r="I7" s="92" t="n"/>
      <c r="J7" s="92" t="n"/>
      <c r="K7" s="92" t="n"/>
      <c r="L7" s="92" t="n"/>
      <c r="M7" s="92" t="n"/>
      <c r="N7" s="92" t="n"/>
      <c r="O7" s="92" t="n"/>
      <c r="P7" s="92" t="n"/>
      <c r="Q7" s="92" t="n"/>
      <c r="R7" s="92" t="n"/>
      <c r="S7" s="96" t="n"/>
      <c r="U7" s="173" t="inlineStr">
        <is>
          <t>TEL：03-6633-3670                    FAX : 03-6633-3642</t>
        </is>
      </c>
      <c r="AN7" s="173" t="n"/>
      <c r="AO7" s="173" t="n"/>
      <c r="AP7" s="173" t="n"/>
      <c r="AQ7" s="173" t="n"/>
      <c r="AR7" s="173" t="n"/>
      <c r="AS7" s="173" t="n"/>
    </row>
    <row r="8" ht="18" customHeight="1" s="186" thickBot="1"/>
    <row r="9" ht="18" customFormat="1" customHeight="1" s="43" thickBot="1">
      <c r="A9" s="102" t="inlineStr">
        <is>
          <t>出庫日</t>
        </is>
      </c>
      <c r="B9" s="103" t="n"/>
      <c r="C9" s="103" t="n"/>
      <c r="D9" s="103" t="n"/>
      <c r="E9" s="103" t="n"/>
      <c r="F9" s="103" t="n"/>
      <c r="G9" s="103" t="n"/>
      <c r="H9" s="103" t="n"/>
      <c r="I9" s="103" t="n"/>
      <c r="J9" s="104" t="n"/>
      <c r="K9" s="102" t="inlineStr">
        <is>
          <t>運送会社</t>
        </is>
      </c>
      <c r="L9" s="103" t="n"/>
      <c r="M9" s="103" t="n"/>
      <c r="N9" s="103" t="n"/>
      <c r="O9" s="103" t="n"/>
      <c r="P9" s="103" t="n"/>
      <c r="Q9" s="103" t="n"/>
      <c r="R9" s="104" t="n"/>
      <c r="S9" s="102" t="inlineStr">
        <is>
          <t>行き先</t>
        </is>
      </c>
      <c r="T9" s="103" t="n"/>
      <c r="U9" s="103" t="n"/>
      <c r="V9" s="103" t="n"/>
      <c r="W9" s="103" t="n"/>
      <c r="X9" s="104" t="n"/>
      <c r="Y9" s="102" t="n"/>
      <c r="Z9" s="103" t="n"/>
      <c r="AA9" s="103" t="n"/>
      <c r="AB9" s="103" t="n"/>
      <c r="AC9" s="104" t="n"/>
      <c r="AG9" s="60" t="n"/>
      <c r="AH9" s="58" t="n"/>
      <c r="AI9" s="59" t="n"/>
    </row>
    <row r="10" ht="34.5" customHeight="1" s="186">
      <c r="A10" s="162">
        <f>TODAY()</f>
        <v/>
      </c>
      <c r="B10" s="103" t="n"/>
      <c r="C10" s="103" t="n"/>
      <c r="D10" s="103" t="n"/>
      <c r="E10" s="103" t="n"/>
      <c r="F10" s="103" t="n"/>
      <c r="G10" s="103" t="n"/>
      <c r="H10" s="103" t="n"/>
      <c r="I10" s="103" t="n"/>
      <c r="J10" s="104" t="n"/>
      <c r="K10" s="174" t="inlineStr">
        <is>
          <t>アリスト</t>
        </is>
      </c>
      <c r="L10" s="103" t="n"/>
      <c r="M10" s="103" t="n"/>
      <c r="N10" s="103" t="n"/>
      <c r="O10" s="103" t="n"/>
      <c r="P10" s="103" t="n"/>
      <c r="Q10" s="103" t="n"/>
      <c r="R10" s="104" t="n"/>
      <c r="S10" s="149" t="inlineStr">
        <is>
          <t>角上魚類鶴ヶ島センター</t>
        </is>
      </c>
      <c r="T10" s="103" t="n"/>
      <c r="U10" s="103" t="n"/>
      <c r="V10" s="103" t="n"/>
      <c r="W10" s="103" t="n"/>
      <c r="X10" s="104" t="n"/>
      <c r="Y10" s="166" t="n"/>
      <c r="Z10" s="103" t="n"/>
      <c r="AA10" s="103" t="n"/>
      <c r="AB10" s="103" t="n"/>
      <c r="AC10" s="104" t="n"/>
    </row>
    <row r="11" ht="18" customHeight="1" s="186">
      <c r="A11" s="44" t="n"/>
      <c r="B11" s="44" t="n"/>
      <c r="C11" s="44" t="n"/>
      <c r="D11" s="44" t="n"/>
      <c r="E11" s="44" t="n"/>
      <c r="F11" s="44" t="n"/>
      <c r="G11" s="44" t="n"/>
      <c r="H11" s="44" t="n"/>
      <c r="I11" s="44" t="n"/>
      <c r="J11" s="44" t="n"/>
      <c r="K11" s="45" t="n"/>
      <c r="L11" s="44" t="n"/>
      <c r="M11" s="44" t="n"/>
      <c r="N11" s="44" t="n"/>
      <c r="O11" s="44" t="n"/>
      <c r="P11" s="44" t="n"/>
      <c r="Q11" s="44" t="n"/>
      <c r="R11" s="44" t="n"/>
      <c r="S11" s="44" t="n"/>
      <c r="T11" s="44" t="n"/>
      <c r="U11" s="44" t="n"/>
      <c r="V11" s="44" t="n"/>
      <c r="W11" s="44" t="n"/>
      <c r="X11" s="44" t="n"/>
      <c r="Y11" s="44" t="n"/>
      <c r="Z11" s="44" t="n"/>
      <c r="AA11" s="44" t="n"/>
      <c r="AB11" s="44" t="n"/>
      <c r="AC11" s="44" t="n"/>
    </row>
    <row r="12" ht="18" customHeight="1" s="186">
      <c r="A12" s="46" t="n"/>
      <c r="B12" s="44" t="n"/>
      <c r="C12" s="44" t="n"/>
      <c r="D12" s="44" t="n"/>
      <c r="E12" s="44" t="n"/>
      <c r="F12" s="44" t="n"/>
      <c r="G12" s="44" t="n"/>
      <c r="H12" s="44" t="n"/>
      <c r="I12" s="44" t="n"/>
      <c r="J12" s="44" t="n"/>
      <c r="K12" s="45" t="n"/>
      <c r="L12" s="44" t="n"/>
      <c r="M12" s="44" t="n"/>
      <c r="N12" s="44" t="n"/>
      <c r="O12" s="44" t="n"/>
      <c r="P12" s="44" t="n"/>
      <c r="Q12" s="44" t="n"/>
      <c r="R12" s="44" t="n"/>
      <c r="S12" s="44" t="n"/>
      <c r="T12" s="44" t="n"/>
      <c r="U12" s="44" t="n"/>
      <c r="V12" s="44" t="n"/>
      <c r="W12" s="44" t="n"/>
      <c r="X12" s="44" t="n"/>
      <c r="Y12" s="44" t="n"/>
      <c r="Z12" s="44" t="n"/>
      <c r="AA12" s="44" t="n"/>
      <c r="AB12" s="44" t="n"/>
      <c r="AC12" s="44" t="n"/>
    </row>
    <row r="13" ht="18" customHeight="1" s="186" thickBot="1"/>
    <row r="14" ht="18" customFormat="1" customHeight="1" s="43">
      <c r="A14" s="144" t="inlineStr">
        <is>
          <t>角上魚類　　　　　商品コード</t>
        </is>
      </c>
      <c r="B14" s="83" t="n"/>
      <c r="C14" s="83" t="n"/>
      <c r="D14" s="83" t="n"/>
      <c r="E14" s="83" t="n"/>
      <c r="F14" s="83" t="n"/>
      <c r="G14" s="136" t="inlineStr">
        <is>
          <t xml:space="preserve">商品名　</t>
        </is>
      </c>
      <c r="H14" s="83" t="n"/>
      <c r="I14" s="83" t="n"/>
      <c r="J14" s="83" t="n"/>
      <c r="K14" s="83" t="n"/>
      <c r="L14" s="83" t="n"/>
      <c r="M14" s="83" t="n"/>
      <c r="N14" s="83" t="n"/>
      <c r="O14" s="83" t="n"/>
      <c r="P14" s="83" t="n"/>
      <c r="Q14" s="83" t="n"/>
      <c r="R14" s="83" t="n"/>
      <c r="S14" s="83" t="n"/>
      <c r="T14" s="83" t="n"/>
      <c r="U14" s="105" t="inlineStr">
        <is>
          <t>入数</t>
        </is>
      </c>
      <c r="V14" s="106" t="n"/>
      <c r="W14" s="106" t="n"/>
      <c r="X14" s="106" t="n"/>
      <c r="Y14" s="106" t="n"/>
      <c r="Z14" s="106" t="n"/>
      <c r="AA14" s="107" t="n"/>
      <c r="AB14" s="113" t="inlineStr">
        <is>
          <t>出庫数量</t>
        </is>
      </c>
      <c r="AC14" s="106" t="n"/>
      <c r="AD14" s="106" t="n"/>
      <c r="AE14" s="107" t="n"/>
      <c r="AF14" s="82" t="inlineStr">
        <is>
          <t>備考</t>
        </is>
      </c>
      <c r="AG14" s="83" t="n"/>
      <c r="AH14" s="83" t="n"/>
      <c r="AI14" s="83" t="n"/>
      <c r="AJ14" s="83" t="n"/>
      <c r="AK14" s="83" t="n"/>
      <c r="AL14" s="83" t="n"/>
      <c r="AM14" s="84" t="n"/>
      <c r="AN14" s="172" t="inlineStr">
        <is>
          <t>東市　　　　　　　
商品コード</t>
        </is>
      </c>
      <c r="AO14" s="83" t="n"/>
      <c r="AP14" s="83" t="n"/>
      <c r="AQ14" s="83" t="n"/>
      <c r="AR14" s="83" t="n"/>
      <c r="AS14" s="84" t="n"/>
      <c r="AT14" s="155" t="inlineStr">
        <is>
          <t>担当者</t>
        </is>
      </c>
      <c r="AU14" s="83" t="n"/>
      <c r="AV14" s="83" t="n"/>
      <c r="AW14" s="83" t="n"/>
      <c r="AX14" s="83" t="n"/>
      <c r="AY14" s="84" t="n"/>
    </row>
    <row r="15" ht="25" customHeight="1" s="186" thickBot="1">
      <c r="A15" s="85" t="n"/>
      <c r="B15" s="86" t="n"/>
      <c r="C15" s="86" t="n"/>
      <c r="D15" s="86" t="n"/>
      <c r="E15" s="86" t="n"/>
      <c r="F15" s="86" t="n"/>
      <c r="G15" s="85" t="n"/>
      <c r="H15" s="86" t="n"/>
      <c r="I15" s="86" t="n"/>
      <c r="J15" s="86" t="n"/>
      <c r="K15" s="86" t="n"/>
      <c r="L15" s="86" t="n"/>
      <c r="M15" s="86" t="n"/>
      <c r="N15" s="86" t="n"/>
      <c r="O15" s="86" t="n"/>
      <c r="P15" s="86" t="n"/>
      <c r="Q15" s="86" t="n"/>
      <c r="R15" s="86" t="n"/>
      <c r="S15" s="86" t="n"/>
      <c r="T15" s="86" t="n"/>
      <c r="U15" s="120" t="inlineStr">
        <is>
          <t>入荷規格</t>
        </is>
      </c>
      <c r="V15" s="157" t="n"/>
      <c r="W15" s="121" t="n"/>
      <c r="X15" s="120" t="inlineStr">
        <is>
          <t>単位</t>
        </is>
      </c>
      <c r="Y15" s="121" t="n"/>
      <c r="Z15" s="120" t="inlineStr">
        <is>
          <t>重量</t>
        </is>
      </c>
      <c r="AA15" s="121" t="n"/>
      <c r="AB15" s="145" t="inlineStr">
        <is>
          <t>数量</t>
        </is>
      </c>
      <c r="AC15" s="121" t="n"/>
      <c r="AD15" s="165" t="inlineStr">
        <is>
          <t>単位</t>
        </is>
      </c>
      <c r="AE15" s="121" t="n"/>
      <c r="AF15" s="85" t="n"/>
      <c r="AG15" s="86" t="n"/>
      <c r="AH15" s="86" t="n"/>
      <c r="AI15" s="86" t="n"/>
      <c r="AJ15" s="86" t="n"/>
      <c r="AK15" s="86" t="n"/>
      <c r="AL15" s="86" t="n"/>
      <c r="AM15" s="87" t="n"/>
      <c r="AN15" s="156" t="n"/>
      <c r="AS15" s="128" t="n"/>
      <c r="AT15" s="156" t="n"/>
      <c r="AY15" s="128" t="n"/>
    </row>
    <row r="16" ht="16.75" customFormat="1" customHeight="1" s="118" thickBot="1">
      <c r="A16" s="167" t="n">
        <v>704720</v>
      </c>
      <c r="F16" s="128" t="n"/>
      <c r="G16" s="122" t="inlineStr">
        <is>
          <t>蔵平</t>
        </is>
      </c>
      <c r="K16" s="159" t="inlineStr">
        <is>
          <t>干カレイ　1尾袋20</t>
        </is>
      </c>
      <c r="T16" s="119" t="n"/>
      <c r="U16" s="117" t="inlineStr">
        <is>
          <t>12入</t>
        </is>
      </c>
      <c r="W16" s="119" t="n"/>
      <c r="X16" s="117" t="inlineStr">
        <is>
          <t>ＣＳ</t>
        </is>
      </c>
      <c r="Y16" s="119" t="n"/>
      <c r="Z16" s="127" t="inlineStr">
        <is>
          <t>3Ｋ</t>
        </is>
      </c>
      <c r="AA16" s="128" t="n"/>
      <c r="AB16" s="129" t="n">
        <v>1044</v>
      </c>
      <c r="AC16" s="119" t="n"/>
      <c r="AD16" s="127" t="inlineStr">
        <is>
          <t>CS</t>
        </is>
      </c>
      <c r="AE16" s="128" t="n"/>
      <c r="AF16" s="171" t="inlineStr">
        <is>
          <t>入庫LOT</t>
        </is>
      </c>
      <c r="AH16" s="146" t="n"/>
      <c r="AM16" s="147" t="n"/>
      <c r="AN16" s="110" t="n">
        <v>5733</v>
      </c>
      <c r="AO16" s="89" t="n"/>
      <c r="AP16" s="89" t="n"/>
      <c r="AQ16" s="89" t="n"/>
      <c r="AR16" s="89" t="n"/>
      <c r="AS16" s="90" t="n"/>
      <c r="AT16" s="88" t="inlineStr">
        <is>
          <t>7Ｆ八木</t>
        </is>
      </c>
      <c r="AU16" s="89" t="n"/>
      <c r="AV16" s="89" t="n"/>
      <c r="AW16" s="89" t="n"/>
      <c r="AX16" s="89" t="n"/>
      <c r="AY16" s="90" t="n"/>
      <c r="AZ16" s="114" t="inlineStr">
        <is>
          <t>070-8696-1148</t>
        </is>
      </c>
      <c r="BA16" s="83" t="n"/>
      <c r="BB16" s="83" t="n"/>
      <c r="BC16" s="83" t="n"/>
      <c r="BD16" s="83" t="n"/>
      <c r="BE16" s="83" t="n"/>
      <c r="BF16" s="84" t="n"/>
    </row>
    <row r="17" ht="16.75" customFormat="1" customHeight="1" s="118" thickBot="1">
      <c r="A17" s="101" t="n"/>
      <c r="B17" s="92" t="n"/>
      <c r="C17" s="92" t="n"/>
      <c r="D17" s="92" t="n"/>
      <c r="E17" s="92" t="n"/>
      <c r="F17" s="99" t="n"/>
      <c r="G17" s="101" t="n"/>
      <c r="H17" s="92" t="n"/>
      <c r="I17" s="92" t="n"/>
      <c r="J17" s="92" t="n"/>
      <c r="K17" s="92" t="n"/>
      <c r="L17" s="92" t="n"/>
      <c r="M17" s="92" t="n"/>
      <c r="N17" s="92" t="n"/>
      <c r="O17" s="92" t="n"/>
      <c r="P17" s="92" t="n"/>
      <c r="Q17" s="92" t="n"/>
      <c r="R17" s="92" t="n"/>
      <c r="S17" s="92" t="n"/>
      <c r="T17" s="96" t="n"/>
      <c r="U17" s="91" t="n"/>
      <c r="V17" s="92" t="n"/>
      <c r="W17" s="96" t="n"/>
      <c r="X17" s="91" t="n"/>
      <c r="Y17" s="96" t="n"/>
      <c r="Z17" s="91" t="n"/>
      <c r="AA17" s="99" t="n"/>
      <c r="AB17" s="101" t="n"/>
      <c r="AC17" s="96" t="n"/>
      <c r="AD17" s="91" t="n"/>
      <c r="AE17" s="99" t="n"/>
      <c r="AF17" s="101" t="n"/>
      <c r="AG17" s="92" t="n"/>
      <c r="AH17" s="91" t="n"/>
      <c r="AI17" s="92" t="n"/>
      <c r="AJ17" s="92" t="n"/>
      <c r="AK17" s="92" t="n"/>
      <c r="AL17" s="92" t="n"/>
      <c r="AM17" s="93" t="n"/>
      <c r="AN17" s="91" t="n"/>
      <c r="AO17" s="92" t="n"/>
      <c r="AP17" s="92" t="n"/>
      <c r="AQ17" s="92" t="n"/>
      <c r="AR17" s="92" t="n"/>
      <c r="AS17" s="93" t="n"/>
      <c r="AT17" s="91" t="n"/>
      <c r="AU17" s="92" t="n"/>
      <c r="AV17" s="92" t="n"/>
      <c r="AW17" s="92" t="n"/>
      <c r="AX17" s="92" t="n"/>
      <c r="AY17" s="93" t="n"/>
      <c r="AZ17" s="86" t="n"/>
      <c r="BA17" s="86" t="n"/>
      <c r="BB17" s="86" t="n"/>
      <c r="BC17" s="86" t="n"/>
      <c r="BD17" s="86" t="n"/>
      <c r="BE17" s="86" t="n"/>
      <c r="BF17" s="87" t="n"/>
    </row>
    <row r="18" ht="16.75" customFormat="1" customHeight="1" s="118" thickBot="1">
      <c r="A18" s="125" t="n">
        <v>746030</v>
      </c>
      <c r="B18" s="89" t="n"/>
      <c r="C18" s="89" t="n"/>
      <c r="D18" s="89" t="n"/>
      <c r="E18" s="89" t="n"/>
      <c r="F18" s="98" t="n"/>
      <c r="G18" s="124" t="inlineStr">
        <is>
          <t>冷凍松いか開き（鶴ヶ島加工用）</t>
        </is>
      </c>
      <c r="H18" s="89" t="n"/>
      <c r="I18" s="89" t="n"/>
      <c r="J18" s="89" t="n"/>
      <c r="K18" s="89" t="n"/>
      <c r="L18" s="89" t="n"/>
      <c r="M18" s="89" t="n"/>
      <c r="N18" s="89" t="n"/>
      <c r="O18" s="89" t="n"/>
      <c r="P18" s="89" t="n"/>
      <c r="Q18" s="89" t="n"/>
      <c r="R18" s="89" t="n"/>
      <c r="S18" s="89" t="n"/>
      <c r="T18" s="95" t="n"/>
      <c r="U18" s="94" t="inlineStr">
        <is>
          <t>30入</t>
        </is>
      </c>
      <c r="V18" s="89" t="n"/>
      <c r="W18" s="95" t="n"/>
      <c r="X18" s="94" t="inlineStr">
        <is>
          <t>ＣＳ</t>
        </is>
      </c>
      <c r="Y18" s="95" t="n"/>
      <c r="Z18" s="97" t="inlineStr">
        <is>
          <t>7Ｋ</t>
        </is>
      </c>
      <c r="AA18" s="98" t="n"/>
      <c r="AB18" s="124" t="n">
        <v>2261</v>
      </c>
      <c r="AC18" s="95" t="n"/>
      <c r="AD18" s="97" t="inlineStr">
        <is>
          <t>CS</t>
        </is>
      </c>
      <c r="AE18" s="98" t="n"/>
      <c r="AF18" s="100" t="inlineStr">
        <is>
          <t>入庫LOT</t>
        </is>
      </c>
      <c r="AG18" s="89" t="n"/>
      <c r="AH18" s="150" t="n"/>
      <c r="AI18" s="89" t="n"/>
      <c r="AJ18" s="89" t="n"/>
      <c r="AK18" s="89" t="n"/>
      <c r="AL18" s="89" t="n"/>
      <c r="AM18" s="95" t="n"/>
      <c r="AN18" s="110" t="n">
        <v>4961</v>
      </c>
      <c r="AO18" s="89" t="n"/>
      <c r="AP18" s="89" t="n"/>
      <c r="AQ18" s="89" t="n"/>
      <c r="AR18" s="89" t="n"/>
      <c r="AS18" s="90" t="n"/>
      <c r="AT18" s="168" t="inlineStr">
        <is>
          <t>3Ｂ吉田</t>
        </is>
      </c>
      <c r="AU18" s="89" t="n"/>
      <c r="AV18" s="89" t="n"/>
      <c r="AW18" s="89" t="n"/>
      <c r="AX18" s="89" t="n"/>
      <c r="AY18" s="90" t="n"/>
      <c r="AZ18" s="114" t="inlineStr">
        <is>
          <t>080-8498-2049</t>
        </is>
      </c>
      <c r="BA18" s="83" t="n"/>
      <c r="BB18" s="83" t="n"/>
      <c r="BC18" s="83" t="n"/>
      <c r="BD18" s="83" t="n"/>
      <c r="BE18" s="83" t="n"/>
      <c r="BF18" s="84" t="n"/>
    </row>
    <row r="19" ht="16.75" customFormat="1" customHeight="1" s="118" thickBot="1">
      <c r="A19" s="101" t="n"/>
      <c r="B19" s="92" t="n"/>
      <c r="C19" s="92" t="n"/>
      <c r="D19" s="92" t="n"/>
      <c r="E19" s="92" t="n"/>
      <c r="F19" s="99" t="n"/>
      <c r="G19" s="101" t="n"/>
      <c r="H19" s="92" t="n"/>
      <c r="I19" s="92" t="n"/>
      <c r="J19" s="92" t="n"/>
      <c r="K19" s="92" t="n"/>
      <c r="L19" s="92" t="n"/>
      <c r="M19" s="92" t="n"/>
      <c r="N19" s="92" t="n"/>
      <c r="O19" s="92" t="n"/>
      <c r="P19" s="92" t="n"/>
      <c r="Q19" s="92" t="n"/>
      <c r="R19" s="92" t="n"/>
      <c r="S19" s="92" t="n"/>
      <c r="T19" s="96" t="n"/>
      <c r="U19" s="91" t="n"/>
      <c r="V19" s="92" t="n"/>
      <c r="W19" s="96" t="n"/>
      <c r="X19" s="91" t="n"/>
      <c r="Y19" s="96" t="n"/>
      <c r="Z19" s="91" t="n"/>
      <c r="AA19" s="99" t="n"/>
      <c r="AB19" s="101" t="n"/>
      <c r="AC19" s="96" t="n"/>
      <c r="AD19" s="91" t="n"/>
      <c r="AE19" s="99" t="n"/>
      <c r="AF19" s="101" t="n"/>
      <c r="AG19" s="92" t="n"/>
      <c r="AH19" s="91" t="n"/>
      <c r="AI19" s="92" t="n"/>
      <c r="AJ19" s="92" t="n"/>
      <c r="AK19" s="92" t="n"/>
      <c r="AL19" s="92" t="n"/>
      <c r="AM19" s="96" t="n"/>
      <c r="AN19" s="91" t="n"/>
      <c r="AO19" s="92" t="n"/>
      <c r="AP19" s="92" t="n"/>
      <c r="AQ19" s="92" t="n"/>
      <c r="AR19" s="92" t="n"/>
      <c r="AS19" s="93" t="n"/>
      <c r="AT19" s="91" t="n"/>
      <c r="AU19" s="92" t="n"/>
      <c r="AV19" s="92" t="n"/>
      <c r="AW19" s="92" t="n"/>
      <c r="AX19" s="92" t="n"/>
      <c r="AY19" s="93" t="n"/>
      <c r="AZ19" s="86" t="n"/>
      <c r="BA19" s="86" t="n"/>
      <c r="BB19" s="86" t="n"/>
      <c r="BC19" s="86" t="n"/>
      <c r="BD19" s="86" t="n"/>
      <c r="BE19" s="86" t="n"/>
      <c r="BF19" s="87" t="n"/>
    </row>
    <row r="20" ht="16.75" customHeight="1" s="186">
      <c r="A20" s="125" t="n">
        <v>222620</v>
      </c>
      <c r="B20" s="89" t="n"/>
      <c r="C20" s="89" t="n"/>
      <c r="D20" s="89" t="n"/>
      <c r="E20" s="89" t="n"/>
      <c r="F20" s="98" t="n"/>
      <c r="G20" s="109" t="inlineStr">
        <is>
          <t>新潟冷蔵</t>
        </is>
      </c>
      <c r="H20" s="89" t="n"/>
      <c r="I20" s="89" t="n"/>
      <c r="J20" s="89" t="n"/>
      <c r="K20" s="133" t="inlineStr">
        <is>
          <t xml:space="preserve">さばフィレ30枚　</t>
        </is>
      </c>
      <c r="L20" s="89" t="n"/>
      <c r="M20" s="89" t="n"/>
      <c r="N20" s="89" t="n"/>
      <c r="O20" s="89" t="n"/>
      <c r="P20" s="89" t="n"/>
      <c r="Q20" s="89" t="n"/>
      <c r="R20" s="89" t="n"/>
      <c r="S20" s="89" t="n"/>
      <c r="T20" s="95" t="n"/>
      <c r="U20" s="94" t="inlineStr">
        <is>
          <t>5㎏*2合</t>
        </is>
      </c>
      <c r="V20" s="89" t="n"/>
      <c r="W20" s="95" t="n"/>
      <c r="X20" s="94" t="inlineStr">
        <is>
          <t>甲</t>
        </is>
      </c>
      <c r="Y20" s="95" t="n"/>
      <c r="Z20" s="97" t="inlineStr">
        <is>
          <t>10Ｋ</t>
        </is>
      </c>
      <c r="AA20" s="98" t="n"/>
      <c r="AB20" s="124" t="n">
        <v>410</v>
      </c>
      <c r="AC20" s="95" t="n"/>
      <c r="AD20" s="97" t="inlineStr">
        <is>
          <t>甲</t>
        </is>
      </c>
      <c r="AE20" s="98" t="n"/>
      <c r="AF20" s="100" t="inlineStr">
        <is>
          <t>入庫LOT</t>
        </is>
      </c>
      <c r="AG20" s="89" t="n"/>
      <c r="AH20" s="108" t="n"/>
      <c r="AI20" s="89" t="n"/>
      <c r="AJ20" s="89" t="n"/>
      <c r="AK20" s="89" t="n"/>
      <c r="AL20" s="89" t="n"/>
      <c r="AM20" s="90" t="n"/>
      <c r="AN20" s="110" t="n">
        <v>2510</v>
      </c>
      <c r="AO20" s="89" t="n"/>
      <c r="AP20" s="89" t="n"/>
      <c r="AQ20" s="89" t="n"/>
      <c r="AR20" s="89" t="n"/>
      <c r="AS20" s="90" t="n"/>
      <c r="AT20" s="88" t="inlineStr">
        <is>
          <t>3Ｂ吉田</t>
        </is>
      </c>
      <c r="AU20" s="89" t="n"/>
      <c r="AV20" s="89" t="n"/>
      <c r="AW20" s="89" t="n"/>
      <c r="AX20" s="89" t="n"/>
      <c r="AY20" s="90" t="n"/>
    </row>
    <row r="21" ht="16.75" customHeight="1" s="186">
      <c r="A21" s="101" t="n"/>
      <c r="B21" s="92" t="n"/>
      <c r="C21" s="92" t="n"/>
      <c r="D21" s="92" t="n"/>
      <c r="E21" s="92" t="n"/>
      <c r="F21" s="99" t="n"/>
      <c r="G21" s="101" t="n"/>
      <c r="H21" s="92" t="n"/>
      <c r="I21" s="92" t="n"/>
      <c r="J21" s="92" t="n"/>
      <c r="K21" s="92" t="n"/>
      <c r="L21" s="92" t="n"/>
      <c r="M21" s="92" t="n"/>
      <c r="N21" s="92" t="n"/>
      <c r="O21" s="92" t="n"/>
      <c r="P21" s="92" t="n"/>
      <c r="Q21" s="92" t="n"/>
      <c r="R21" s="92" t="n"/>
      <c r="S21" s="92" t="n"/>
      <c r="T21" s="96" t="n"/>
      <c r="U21" s="91" t="n"/>
      <c r="V21" s="92" t="n"/>
      <c r="W21" s="96" t="n"/>
      <c r="X21" s="91" t="n"/>
      <c r="Y21" s="96" t="n"/>
      <c r="Z21" s="91" t="n"/>
      <c r="AA21" s="99" t="n"/>
      <c r="AB21" s="101" t="n"/>
      <c r="AC21" s="96" t="n"/>
      <c r="AD21" s="91" t="n"/>
      <c r="AE21" s="99" t="n"/>
      <c r="AF21" s="101" t="n"/>
      <c r="AG21" s="92" t="n"/>
      <c r="AH21" s="91" t="n"/>
      <c r="AI21" s="92" t="n"/>
      <c r="AJ21" s="92" t="n"/>
      <c r="AK21" s="92" t="n"/>
      <c r="AL21" s="92" t="n"/>
      <c r="AM21" s="93" t="n"/>
      <c r="AN21" s="91" t="n"/>
      <c r="AO21" s="92" t="n"/>
      <c r="AP21" s="92" t="n"/>
      <c r="AQ21" s="92" t="n"/>
      <c r="AR21" s="92" t="n"/>
      <c r="AS21" s="93" t="n"/>
      <c r="AT21" s="91" t="n"/>
      <c r="AU21" s="92" t="n"/>
      <c r="AV21" s="92" t="n"/>
      <c r="AW21" s="92" t="n"/>
      <c r="AX21" s="92" t="n"/>
      <c r="AY21" s="93" t="n"/>
    </row>
    <row r="22" ht="16.75" customHeight="1" s="186">
      <c r="A22" s="125" t="n">
        <v>224130</v>
      </c>
      <c r="B22" s="89" t="n"/>
      <c r="C22" s="89" t="n"/>
      <c r="D22" s="89" t="n"/>
      <c r="E22" s="89" t="n"/>
      <c r="F22" s="98" t="n"/>
      <c r="G22" s="109" t="n"/>
      <c r="H22" s="89" t="n"/>
      <c r="I22" s="89" t="n"/>
      <c r="J22" s="89" t="n"/>
      <c r="K22" s="133" t="inlineStr">
        <is>
          <t>冷凍メカジキ切身</t>
        </is>
      </c>
      <c r="L22" s="89" t="n"/>
      <c r="M22" s="89" t="n"/>
      <c r="N22" s="89" t="n"/>
      <c r="O22" s="89" t="n"/>
      <c r="P22" s="89" t="n"/>
      <c r="Q22" s="89" t="n"/>
      <c r="R22" s="89" t="n"/>
      <c r="S22" s="89" t="n"/>
      <c r="T22" s="95" t="n"/>
      <c r="U22" s="94" t="inlineStr">
        <is>
          <t>4.5㎏*2合</t>
        </is>
      </c>
      <c r="V22" s="89" t="n"/>
      <c r="W22" s="95" t="n"/>
      <c r="X22" s="94" t="inlineStr">
        <is>
          <t>甲</t>
        </is>
      </c>
      <c r="Y22" s="95" t="n"/>
      <c r="Z22" s="97" t="inlineStr">
        <is>
          <t>9Ｋ</t>
        </is>
      </c>
      <c r="AA22" s="98" t="n"/>
      <c r="AB22" s="124" t="n">
        <v>2682</v>
      </c>
      <c r="AC22" s="95" t="n"/>
      <c r="AD22" s="97" t="inlineStr">
        <is>
          <t>甲</t>
        </is>
      </c>
      <c r="AE22" s="98" t="n"/>
      <c r="AF22" s="100" t="inlineStr">
        <is>
          <t>入庫LOT</t>
        </is>
      </c>
      <c r="AG22" s="89" t="n"/>
      <c r="AH22" s="108" t="n"/>
      <c r="AI22" s="89" t="n"/>
      <c r="AJ22" s="89" t="n"/>
      <c r="AK22" s="89" t="n"/>
      <c r="AL22" s="89" t="n"/>
      <c r="AM22" s="90" t="n"/>
      <c r="AN22" s="110" t="inlineStr">
        <is>
          <t>0223</t>
        </is>
      </c>
      <c r="AO22" s="89" t="n"/>
      <c r="AP22" s="89" t="n"/>
      <c r="AQ22" s="89" t="n"/>
      <c r="AR22" s="89" t="n"/>
      <c r="AS22" s="90" t="n"/>
      <c r="AT22" s="88" t="inlineStr">
        <is>
          <t>3Ｂ吉田</t>
        </is>
      </c>
      <c r="AU22" s="89" t="n"/>
      <c r="AV22" s="89" t="n"/>
      <c r="AW22" s="89" t="n"/>
      <c r="AX22" s="89" t="n"/>
      <c r="AY22" s="90" t="n"/>
    </row>
    <row r="23" ht="16.75" customHeight="1" s="186">
      <c r="A23" s="101" t="n"/>
      <c r="B23" s="92" t="n"/>
      <c r="C23" s="92" t="n"/>
      <c r="D23" s="92" t="n"/>
      <c r="E23" s="92" t="n"/>
      <c r="F23" s="99" t="n"/>
      <c r="G23" s="101" t="n"/>
      <c r="H23" s="92" t="n"/>
      <c r="I23" s="92" t="n"/>
      <c r="J23" s="92" t="n"/>
      <c r="K23" s="92" t="n"/>
      <c r="L23" s="92" t="n"/>
      <c r="M23" s="92" t="n"/>
      <c r="N23" s="92" t="n"/>
      <c r="O23" s="92" t="n"/>
      <c r="P23" s="92" t="n"/>
      <c r="Q23" s="92" t="n"/>
      <c r="R23" s="92" t="n"/>
      <c r="S23" s="92" t="n"/>
      <c r="T23" s="96" t="n"/>
      <c r="U23" s="91" t="n"/>
      <c r="V23" s="92" t="n"/>
      <c r="W23" s="96" t="n"/>
      <c r="X23" s="91" t="n"/>
      <c r="Y23" s="96" t="n"/>
      <c r="Z23" s="91" t="n"/>
      <c r="AA23" s="99" t="n"/>
      <c r="AB23" s="101" t="n"/>
      <c r="AC23" s="96" t="n"/>
      <c r="AD23" s="91" t="n"/>
      <c r="AE23" s="99" t="n"/>
      <c r="AF23" s="101" t="n"/>
      <c r="AG23" s="92" t="n"/>
      <c r="AH23" s="91" t="n"/>
      <c r="AI23" s="92" t="n"/>
      <c r="AJ23" s="92" t="n"/>
      <c r="AK23" s="92" t="n"/>
      <c r="AL23" s="92" t="n"/>
      <c r="AM23" s="93" t="n"/>
      <c r="AN23" s="91" t="n"/>
      <c r="AO23" s="92" t="n"/>
      <c r="AP23" s="92" t="n"/>
      <c r="AQ23" s="92" t="n"/>
      <c r="AR23" s="92" t="n"/>
      <c r="AS23" s="93" t="n"/>
      <c r="AT23" s="91" t="n"/>
      <c r="AU23" s="92" t="n"/>
      <c r="AV23" s="92" t="n"/>
      <c r="AW23" s="92" t="n"/>
      <c r="AX23" s="92" t="n"/>
      <c r="AY23" s="93" t="n"/>
    </row>
    <row r="24" ht="16.75" customHeight="1" s="186">
      <c r="A24" s="125" t="n">
        <v>741530</v>
      </c>
      <c r="B24" s="89" t="n"/>
      <c r="C24" s="89" t="n"/>
      <c r="D24" s="89" t="n"/>
      <c r="E24" s="89" t="n"/>
      <c r="F24" s="98" t="n"/>
      <c r="G24" s="109" t="n"/>
      <c r="H24" s="89" t="n"/>
      <c r="I24" s="89" t="n"/>
      <c r="J24" s="89" t="n"/>
      <c r="K24" s="133" t="inlineStr">
        <is>
          <t>冷凍メカジキ切身90魚漬</t>
        </is>
      </c>
      <c r="L24" s="89" t="n"/>
      <c r="M24" s="89" t="n"/>
      <c r="N24" s="89" t="n"/>
      <c r="O24" s="89" t="n"/>
      <c r="P24" s="89" t="n"/>
      <c r="Q24" s="89" t="n"/>
      <c r="R24" s="89" t="n"/>
      <c r="S24" s="89" t="n"/>
      <c r="T24" s="95" t="n"/>
      <c r="U24" s="94" t="inlineStr">
        <is>
          <t>4.5㎏*2合</t>
        </is>
      </c>
      <c r="V24" s="89" t="n"/>
      <c r="W24" s="95" t="n"/>
      <c r="X24" s="94" t="inlineStr">
        <is>
          <t>甲</t>
        </is>
      </c>
      <c r="Y24" s="95" t="n"/>
      <c r="Z24" s="97" t="inlineStr">
        <is>
          <t>9Ｋ</t>
        </is>
      </c>
      <c r="AA24" s="98" t="n"/>
      <c r="AB24" s="124" t="n">
        <v>1134</v>
      </c>
      <c r="AC24" s="95" t="n"/>
      <c r="AD24" s="97" t="inlineStr">
        <is>
          <t>甲</t>
        </is>
      </c>
      <c r="AE24" s="98" t="n"/>
      <c r="AF24" s="100" t="inlineStr">
        <is>
          <t>入庫LOT</t>
        </is>
      </c>
      <c r="AG24" s="89" t="n"/>
      <c r="AH24" s="108" t="n"/>
      <c r="AI24" s="89" t="n"/>
      <c r="AJ24" s="89" t="n"/>
      <c r="AK24" s="89" t="n"/>
      <c r="AL24" s="89" t="n"/>
      <c r="AM24" s="90" t="n"/>
      <c r="AN24" s="110" t="inlineStr">
        <is>
          <t>0223</t>
        </is>
      </c>
      <c r="AO24" s="89" t="n"/>
      <c r="AP24" s="89" t="n"/>
      <c r="AQ24" s="89" t="n"/>
      <c r="AR24" s="89" t="n"/>
      <c r="AS24" s="90" t="n"/>
      <c r="AT24" s="88" t="inlineStr">
        <is>
          <t>3Ｂ吉田</t>
        </is>
      </c>
      <c r="AU24" s="89" t="n"/>
      <c r="AV24" s="89" t="n"/>
      <c r="AW24" s="89" t="n"/>
      <c r="AX24" s="89" t="n"/>
      <c r="AY24" s="90" t="n"/>
    </row>
    <row r="25" ht="16.75" customHeight="1" s="186">
      <c r="A25" s="101" t="n"/>
      <c r="B25" s="92" t="n"/>
      <c r="C25" s="92" t="n"/>
      <c r="D25" s="92" t="n"/>
      <c r="E25" s="92" t="n"/>
      <c r="F25" s="99" t="n"/>
      <c r="G25" s="101" t="n"/>
      <c r="H25" s="92" t="n"/>
      <c r="I25" s="92" t="n"/>
      <c r="J25" s="92" t="n"/>
      <c r="K25" s="92" t="n"/>
      <c r="L25" s="92" t="n"/>
      <c r="M25" s="92" t="n"/>
      <c r="N25" s="92" t="n"/>
      <c r="O25" s="92" t="n"/>
      <c r="P25" s="92" t="n"/>
      <c r="Q25" s="92" t="n"/>
      <c r="R25" s="92" t="n"/>
      <c r="S25" s="92" t="n"/>
      <c r="T25" s="96" t="n"/>
      <c r="U25" s="91" t="n"/>
      <c r="V25" s="92" t="n"/>
      <c r="W25" s="96" t="n"/>
      <c r="X25" s="91" t="n"/>
      <c r="Y25" s="96" t="n"/>
      <c r="Z25" s="91" t="n"/>
      <c r="AA25" s="99" t="n"/>
      <c r="AB25" s="101" t="n"/>
      <c r="AC25" s="96" t="n"/>
      <c r="AD25" s="91" t="n"/>
      <c r="AE25" s="99" t="n"/>
      <c r="AF25" s="101" t="n"/>
      <c r="AG25" s="92" t="n"/>
      <c r="AH25" s="91" t="n"/>
      <c r="AI25" s="92" t="n"/>
      <c r="AJ25" s="92" t="n"/>
      <c r="AK25" s="92" t="n"/>
      <c r="AL25" s="92" t="n"/>
      <c r="AM25" s="93" t="n"/>
      <c r="AN25" s="91" t="n"/>
      <c r="AO25" s="92" t="n"/>
      <c r="AP25" s="92" t="n"/>
      <c r="AQ25" s="92" t="n"/>
      <c r="AR25" s="92" t="n"/>
      <c r="AS25" s="93" t="n"/>
      <c r="AT25" s="91" t="n"/>
      <c r="AU25" s="92" t="n"/>
      <c r="AV25" s="92" t="n"/>
      <c r="AW25" s="92" t="n"/>
      <c r="AX25" s="92" t="n"/>
      <c r="AY25" s="93" t="n"/>
    </row>
    <row r="26" ht="16.75" customHeight="1" s="186">
      <c r="A26" s="125" t="n">
        <v>962070</v>
      </c>
      <c r="B26" s="89" t="n"/>
      <c r="C26" s="89" t="n"/>
      <c r="D26" s="89" t="n"/>
      <c r="E26" s="89" t="n"/>
      <c r="F26" s="98" t="n"/>
      <c r="G26" s="109" t="n"/>
      <c r="H26" s="89" t="n"/>
      <c r="I26" s="89" t="n"/>
      <c r="J26" s="89" t="n"/>
      <c r="K26" s="133" t="inlineStr">
        <is>
          <t>冷凍メカジキ切身・惣菜</t>
        </is>
      </c>
      <c r="L26" s="89" t="n"/>
      <c r="M26" s="89" t="n"/>
      <c r="N26" s="89" t="n"/>
      <c r="O26" s="89" t="n"/>
      <c r="P26" s="89" t="n"/>
      <c r="Q26" s="89" t="n"/>
      <c r="R26" s="89" t="n"/>
      <c r="S26" s="89" t="n"/>
      <c r="T26" s="95" t="n"/>
      <c r="U26" s="94" t="inlineStr">
        <is>
          <t>5㎏</t>
        </is>
      </c>
      <c r="V26" s="89" t="n"/>
      <c r="W26" s="95" t="n"/>
      <c r="X26" s="94" t="inlineStr">
        <is>
          <t>ＣＳ</t>
        </is>
      </c>
      <c r="Y26" s="95" t="n"/>
      <c r="Z26" s="97" t="inlineStr">
        <is>
          <t>5Ｋ</t>
        </is>
      </c>
      <c r="AA26" s="98" t="n"/>
      <c r="AB26" s="124" t="n">
        <v>490</v>
      </c>
      <c r="AC26" s="95" t="n"/>
      <c r="AD26" s="97" t="inlineStr">
        <is>
          <t>CS</t>
        </is>
      </c>
      <c r="AE26" s="98" t="n"/>
      <c r="AF26" s="100" t="inlineStr">
        <is>
          <t>入庫LOT</t>
        </is>
      </c>
      <c r="AG26" s="89" t="n"/>
      <c r="AH26" s="108" t="n"/>
      <c r="AI26" s="89" t="n"/>
      <c r="AJ26" s="89" t="n"/>
      <c r="AK26" s="89" t="n"/>
      <c r="AL26" s="89" t="n"/>
      <c r="AM26" s="90" t="n"/>
      <c r="AN26" s="110" t="inlineStr">
        <is>
          <t>0223</t>
        </is>
      </c>
      <c r="AO26" s="89" t="n"/>
      <c r="AP26" s="89" t="n"/>
      <c r="AQ26" s="89" t="n"/>
      <c r="AR26" s="89" t="n"/>
      <c r="AS26" s="90" t="n"/>
      <c r="AT26" s="88" t="inlineStr">
        <is>
          <t>3Ｂ吉田</t>
        </is>
      </c>
      <c r="AU26" s="89" t="n"/>
      <c r="AV26" s="89" t="n"/>
      <c r="AW26" s="89" t="n"/>
      <c r="AX26" s="89" t="n"/>
      <c r="AY26" s="90" t="n"/>
    </row>
    <row r="27" ht="16.75" customHeight="1" s="186">
      <c r="A27" s="101" t="n"/>
      <c r="B27" s="92" t="n"/>
      <c r="C27" s="92" t="n"/>
      <c r="D27" s="92" t="n"/>
      <c r="E27" s="92" t="n"/>
      <c r="F27" s="99" t="n"/>
      <c r="G27" s="101" t="n"/>
      <c r="H27" s="92" t="n"/>
      <c r="I27" s="92" t="n"/>
      <c r="J27" s="92" t="n"/>
      <c r="K27" s="92" t="n"/>
      <c r="L27" s="92" t="n"/>
      <c r="M27" s="92" t="n"/>
      <c r="N27" s="92" t="n"/>
      <c r="O27" s="92" t="n"/>
      <c r="P27" s="92" t="n"/>
      <c r="Q27" s="92" t="n"/>
      <c r="R27" s="92" t="n"/>
      <c r="S27" s="92" t="n"/>
      <c r="T27" s="96" t="n"/>
      <c r="U27" s="91" t="n"/>
      <c r="V27" s="92" t="n"/>
      <c r="W27" s="96" t="n"/>
      <c r="X27" s="91" t="n"/>
      <c r="Y27" s="96" t="n"/>
      <c r="Z27" s="91" t="n"/>
      <c r="AA27" s="99" t="n"/>
      <c r="AB27" s="101" t="n"/>
      <c r="AC27" s="96" t="n"/>
      <c r="AD27" s="91" t="n"/>
      <c r="AE27" s="99" t="n"/>
      <c r="AF27" s="101" t="n"/>
      <c r="AG27" s="92" t="n"/>
      <c r="AH27" s="91" t="n"/>
      <c r="AI27" s="92" t="n"/>
      <c r="AJ27" s="92" t="n"/>
      <c r="AK27" s="92" t="n"/>
      <c r="AL27" s="92" t="n"/>
      <c r="AM27" s="93" t="n"/>
      <c r="AN27" s="91" t="n"/>
      <c r="AO27" s="92" t="n"/>
      <c r="AP27" s="92" t="n"/>
      <c r="AQ27" s="92" t="n"/>
      <c r="AR27" s="92" t="n"/>
      <c r="AS27" s="93" t="n"/>
      <c r="AT27" s="91" t="n"/>
      <c r="AU27" s="92" t="n"/>
      <c r="AV27" s="92" t="n"/>
      <c r="AW27" s="92" t="n"/>
      <c r="AX27" s="92" t="n"/>
      <c r="AY27" s="93" t="n"/>
    </row>
    <row r="28" ht="16.75" customHeight="1" s="186">
      <c r="A28" s="125" t="n">
        <v>739520</v>
      </c>
      <c r="B28" s="89" t="n"/>
      <c r="C28" s="89" t="n"/>
      <c r="D28" s="89" t="n"/>
      <c r="E28" s="89" t="n"/>
      <c r="F28" s="98" t="n"/>
      <c r="G28" s="109" t="n"/>
      <c r="H28" s="89" t="n"/>
      <c r="I28" s="89" t="n"/>
      <c r="J28" s="89" t="n"/>
      <c r="K28" s="133" t="inlineStr">
        <is>
          <t>銀ダラ半割　魚漬用</t>
        </is>
      </c>
      <c r="L28" s="89" t="n"/>
      <c r="M28" s="89" t="n"/>
      <c r="N28" s="89" t="n"/>
      <c r="O28" s="89" t="n"/>
      <c r="P28" s="89" t="n"/>
      <c r="Q28" s="89" t="n"/>
      <c r="R28" s="89" t="n"/>
      <c r="S28" s="89" t="n"/>
      <c r="T28" s="95" t="n"/>
      <c r="U28" s="94" t="inlineStr">
        <is>
          <t>22.68㎏</t>
        </is>
      </c>
      <c r="V28" s="89" t="n"/>
      <c r="W28" s="95" t="n"/>
      <c r="X28" s="94" t="inlineStr">
        <is>
          <t>ＣＳ</t>
        </is>
      </c>
      <c r="Y28" s="95" t="n"/>
      <c r="Z28" s="97" t="inlineStr">
        <is>
          <t>22.68Ｋ</t>
        </is>
      </c>
      <c r="AA28" s="98" t="n"/>
      <c r="AB28" s="124" t="n">
        <v>730</v>
      </c>
      <c r="AC28" s="95" t="n"/>
      <c r="AD28" s="97" t="inlineStr">
        <is>
          <t>CS</t>
        </is>
      </c>
      <c r="AE28" s="98" t="n"/>
      <c r="AF28" s="100" t="inlineStr">
        <is>
          <t>入庫LOT</t>
        </is>
      </c>
      <c r="AG28" s="89" t="n"/>
      <c r="AH28" s="137" t="n"/>
      <c r="AI28" s="89" t="n"/>
      <c r="AJ28" s="89" t="n"/>
      <c r="AK28" s="89" t="n"/>
      <c r="AL28" s="89" t="n"/>
      <c r="AM28" s="95" t="n"/>
      <c r="AN28" s="110" t="inlineStr">
        <is>
          <t>2712</t>
        </is>
      </c>
      <c r="AO28" s="89" t="n"/>
      <c r="AP28" s="89" t="n"/>
      <c r="AQ28" s="89" t="n"/>
      <c r="AR28" s="89" t="n"/>
      <c r="AS28" s="90" t="n"/>
      <c r="AT28" s="88" t="inlineStr">
        <is>
          <t>3Ｂ吉田</t>
        </is>
      </c>
      <c r="AU28" s="89" t="n"/>
      <c r="AV28" s="89" t="n"/>
      <c r="AW28" s="89" t="n"/>
      <c r="AX28" s="89" t="n"/>
      <c r="AY28" s="90" t="n"/>
    </row>
    <row r="29" ht="16.75" customHeight="1" s="186">
      <c r="A29" s="101" t="n"/>
      <c r="B29" s="92" t="n"/>
      <c r="C29" s="92" t="n"/>
      <c r="D29" s="92" t="n"/>
      <c r="E29" s="92" t="n"/>
      <c r="F29" s="99" t="n"/>
      <c r="G29" s="101" t="n"/>
      <c r="H29" s="92" t="n"/>
      <c r="I29" s="92" t="n"/>
      <c r="J29" s="92" t="n"/>
      <c r="K29" s="92" t="n"/>
      <c r="L29" s="92" t="n"/>
      <c r="M29" s="92" t="n"/>
      <c r="N29" s="92" t="n"/>
      <c r="O29" s="92" t="n"/>
      <c r="P29" s="92" t="n"/>
      <c r="Q29" s="92" t="n"/>
      <c r="R29" s="92" t="n"/>
      <c r="S29" s="92" t="n"/>
      <c r="T29" s="96" t="n"/>
      <c r="U29" s="91" t="n"/>
      <c r="V29" s="92" t="n"/>
      <c r="W29" s="96" t="n"/>
      <c r="X29" s="91" t="n"/>
      <c r="Y29" s="96" t="n"/>
      <c r="Z29" s="91" t="n"/>
      <c r="AA29" s="99" t="n"/>
      <c r="AB29" s="101" t="n"/>
      <c r="AC29" s="96" t="n"/>
      <c r="AD29" s="91" t="n"/>
      <c r="AE29" s="99" t="n"/>
      <c r="AF29" s="101" t="n"/>
      <c r="AG29" s="92" t="n"/>
      <c r="AH29" s="91" t="n"/>
      <c r="AI29" s="92" t="n"/>
      <c r="AJ29" s="92" t="n"/>
      <c r="AK29" s="92" t="n"/>
      <c r="AL29" s="92" t="n"/>
      <c r="AM29" s="96" t="n"/>
      <c r="AN29" s="91" t="n"/>
      <c r="AO29" s="92" t="n"/>
      <c r="AP29" s="92" t="n"/>
      <c r="AQ29" s="92" t="n"/>
      <c r="AR29" s="92" t="n"/>
      <c r="AS29" s="93" t="n"/>
      <c r="AT29" s="91" t="n"/>
      <c r="AU29" s="92" t="n"/>
      <c r="AV29" s="92" t="n"/>
      <c r="AW29" s="92" t="n"/>
      <c r="AX29" s="92" t="n"/>
      <c r="AY29" s="93" t="n"/>
    </row>
    <row r="30" ht="16.75" customHeight="1" s="186">
      <c r="A30" s="125" t="n">
        <v>134490</v>
      </c>
      <c r="B30" s="89" t="n"/>
      <c r="C30" s="89" t="n"/>
      <c r="D30" s="89" t="n"/>
      <c r="E30" s="89" t="n"/>
      <c r="F30" s="98" t="n"/>
      <c r="G30" s="109" t="n"/>
      <c r="H30" s="89" t="n"/>
      <c r="I30" s="89" t="n"/>
      <c r="J30" s="89" t="n"/>
      <c r="K30" s="133" t="inlineStr">
        <is>
          <t>冷凍するめいかソーメン</t>
        </is>
      </c>
      <c r="L30" s="89" t="n"/>
      <c r="M30" s="89" t="n"/>
      <c r="N30" s="89" t="n"/>
      <c r="O30" s="89" t="n"/>
      <c r="P30" s="89" t="n"/>
      <c r="Q30" s="89" t="n"/>
      <c r="R30" s="89" t="n"/>
      <c r="S30" s="89" t="n"/>
      <c r="T30" s="95" t="n"/>
      <c r="U30" s="94" t="inlineStr">
        <is>
          <t>500g*12</t>
        </is>
      </c>
      <c r="V30" s="89" t="n"/>
      <c r="W30" s="95" t="n"/>
      <c r="X30" s="94" t="inlineStr">
        <is>
          <t>ＣＳ</t>
        </is>
      </c>
      <c r="Y30" s="95" t="n"/>
      <c r="Z30" s="97" t="inlineStr">
        <is>
          <t>6Ｋ</t>
        </is>
      </c>
      <c r="AA30" s="98" t="n"/>
      <c r="AB30" s="124" t="n">
        <v>576</v>
      </c>
      <c r="AC30" s="95" t="n"/>
      <c r="AD30" s="97" t="inlineStr">
        <is>
          <t>CS</t>
        </is>
      </c>
      <c r="AE30" s="98" t="n"/>
      <c r="AF30" s="100" t="inlineStr">
        <is>
          <t>入庫LOT</t>
        </is>
      </c>
      <c r="AG30" s="89" t="n"/>
      <c r="AH30" s="108" t="n"/>
      <c r="AI30" s="89" t="n"/>
      <c r="AJ30" s="89" t="n"/>
      <c r="AK30" s="89" t="n"/>
      <c r="AL30" s="89" t="n"/>
      <c r="AM30" s="90" t="n"/>
      <c r="AN30" s="110" t="inlineStr">
        <is>
          <t>3146</t>
        </is>
      </c>
      <c r="AO30" s="89" t="n"/>
      <c r="AP30" s="89" t="n"/>
      <c r="AQ30" s="89" t="n"/>
      <c r="AR30" s="89" t="n"/>
      <c r="AS30" s="90" t="n"/>
      <c r="AT30" s="88" t="inlineStr">
        <is>
          <t>3Ｂ吉田</t>
        </is>
      </c>
      <c r="AU30" s="89" t="n"/>
      <c r="AV30" s="89" t="n"/>
      <c r="AW30" s="89" t="n"/>
      <c r="AX30" s="89" t="n"/>
      <c r="AY30" s="90" t="n"/>
    </row>
    <row r="31" ht="16.75" customHeight="1" s="186" thickBot="1">
      <c r="A31" s="101" t="n"/>
      <c r="B31" s="92" t="n"/>
      <c r="C31" s="92" t="n"/>
      <c r="D31" s="92" t="n"/>
      <c r="E31" s="92" t="n"/>
      <c r="F31" s="99" t="n"/>
      <c r="G31" s="101" t="n"/>
      <c r="H31" s="92" t="n"/>
      <c r="I31" s="92" t="n"/>
      <c r="J31" s="92" t="n"/>
      <c r="K31" s="92" t="n"/>
      <c r="L31" s="92" t="n"/>
      <c r="M31" s="92" t="n"/>
      <c r="N31" s="92" t="n"/>
      <c r="O31" s="92" t="n"/>
      <c r="P31" s="92" t="n"/>
      <c r="Q31" s="92" t="n"/>
      <c r="R31" s="92" t="n"/>
      <c r="S31" s="92" t="n"/>
      <c r="T31" s="96" t="n"/>
      <c r="U31" s="91" t="n"/>
      <c r="V31" s="92" t="n"/>
      <c r="W31" s="96" t="n"/>
      <c r="X31" s="91" t="n"/>
      <c r="Y31" s="96" t="n"/>
      <c r="Z31" s="91" t="n"/>
      <c r="AA31" s="99" t="n"/>
      <c r="AB31" s="101" t="n"/>
      <c r="AC31" s="96" t="n"/>
      <c r="AD31" s="91" t="n"/>
      <c r="AE31" s="99" t="n"/>
      <c r="AF31" s="101" t="n"/>
      <c r="AG31" s="92" t="n"/>
      <c r="AH31" s="91" t="n"/>
      <c r="AI31" s="92" t="n"/>
      <c r="AJ31" s="92" t="n"/>
      <c r="AK31" s="92" t="n"/>
      <c r="AL31" s="92" t="n"/>
      <c r="AM31" s="93" t="n"/>
      <c r="AN31" s="91" t="n"/>
      <c r="AO31" s="92" t="n"/>
      <c r="AP31" s="92" t="n"/>
      <c r="AQ31" s="92" t="n"/>
      <c r="AR31" s="92" t="n"/>
      <c r="AS31" s="93" t="n"/>
      <c r="AT31" s="91" t="n"/>
      <c r="AU31" s="92" t="n"/>
      <c r="AV31" s="92" t="n"/>
      <c r="AW31" s="92" t="n"/>
      <c r="AX31" s="92" t="n"/>
      <c r="AY31" s="93" t="n"/>
    </row>
    <row r="32" ht="16.75" customHeight="1" s="186">
      <c r="A32" s="125" t="n">
        <v>942540</v>
      </c>
      <c r="B32" s="89" t="n"/>
      <c r="C32" s="89" t="n"/>
      <c r="D32" s="89" t="n"/>
      <c r="E32" s="89" t="n"/>
      <c r="F32" s="98" t="n"/>
      <c r="G32" s="109" t="inlineStr">
        <is>
          <t>緑盛</t>
        </is>
      </c>
      <c r="H32" s="89" t="n"/>
      <c r="I32" s="89" t="n"/>
      <c r="J32" s="89" t="n"/>
      <c r="K32" s="133" t="inlineStr">
        <is>
          <t>中国うなぎ長蒲焼50尾</t>
        </is>
      </c>
      <c r="L32" s="89" t="n"/>
      <c r="M32" s="89" t="n"/>
      <c r="N32" s="89" t="n"/>
      <c r="O32" s="89" t="n"/>
      <c r="P32" s="89" t="n"/>
      <c r="Q32" s="89" t="n"/>
      <c r="R32" s="89" t="n"/>
      <c r="S32" s="89" t="n"/>
      <c r="T32" s="95" t="n"/>
      <c r="U32" s="94" t="inlineStr">
        <is>
          <t>10㎏/50尾</t>
        </is>
      </c>
      <c r="V32" s="89" t="n"/>
      <c r="W32" s="95" t="n"/>
      <c r="X32" s="94" t="inlineStr">
        <is>
          <t>ＣＳ</t>
        </is>
      </c>
      <c r="Y32" s="95" t="n"/>
      <c r="Z32" s="97" t="inlineStr">
        <is>
          <t>10Ｋ</t>
        </is>
      </c>
      <c r="AA32" s="98" t="n"/>
      <c r="AB32" s="124" t="n">
        <v>580</v>
      </c>
      <c r="AC32" s="95" t="n"/>
      <c r="AD32" s="97" t="inlineStr">
        <is>
          <t>CS</t>
        </is>
      </c>
      <c r="AE32" s="98" t="n"/>
      <c r="AF32" s="164" t="inlineStr">
        <is>
          <t>入庫LOT</t>
        </is>
      </c>
      <c r="AG32" s="95" t="n"/>
      <c r="AH32" s="163" t="n"/>
      <c r="AI32" s="89" t="n"/>
      <c r="AJ32" s="89" t="n"/>
      <c r="AK32" s="89" t="n"/>
      <c r="AL32" s="89" t="n"/>
      <c r="AM32" s="90" t="n"/>
      <c r="AN32" s="110" t="inlineStr">
        <is>
          <t>4703</t>
        </is>
      </c>
      <c r="AO32" s="89" t="n"/>
      <c r="AP32" s="89" t="n"/>
      <c r="AQ32" s="89" t="n"/>
      <c r="AR32" s="89" t="n"/>
      <c r="AS32" s="90" t="n"/>
      <c r="AT32" s="88" t="inlineStr">
        <is>
          <t>3F村上</t>
        </is>
      </c>
      <c r="AU32" s="89" t="n"/>
      <c r="AV32" s="89" t="n"/>
      <c r="AW32" s="89" t="n"/>
      <c r="AX32" s="89" t="n"/>
      <c r="AY32" s="90" t="n"/>
      <c r="AZ32" s="114" t="inlineStr">
        <is>
          <t>090-1967-8600</t>
        </is>
      </c>
      <c r="BA32" s="83" t="n"/>
      <c r="BB32" s="83" t="n"/>
      <c r="BC32" s="83" t="n"/>
      <c r="BD32" s="83" t="n"/>
      <c r="BE32" s="83" t="n"/>
      <c r="BF32" s="84" t="n"/>
    </row>
    <row r="33" ht="16.75" customHeight="1" s="186" thickBot="1">
      <c r="A33" s="101" t="n"/>
      <c r="B33" s="92" t="n"/>
      <c r="C33" s="92" t="n"/>
      <c r="D33" s="92" t="n"/>
      <c r="E33" s="92" t="n"/>
      <c r="F33" s="99" t="n"/>
      <c r="G33" s="101" t="n"/>
      <c r="H33" s="92" t="n"/>
      <c r="I33" s="92" t="n"/>
      <c r="J33" s="92" t="n"/>
      <c r="K33" s="92" t="n"/>
      <c r="L33" s="92" t="n"/>
      <c r="M33" s="92" t="n"/>
      <c r="N33" s="92" t="n"/>
      <c r="O33" s="92" t="n"/>
      <c r="P33" s="92" t="n"/>
      <c r="Q33" s="92" t="n"/>
      <c r="R33" s="92" t="n"/>
      <c r="S33" s="92" t="n"/>
      <c r="T33" s="96" t="n"/>
      <c r="U33" s="91" t="n"/>
      <c r="V33" s="92" t="n"/>
      <c r="W33" s="96" t="n"/>
      <c r="X33" s="91" t="n"/>
      <c r="Y33" s="96" t="n"/>
      <c r="Z33" s="91" t="n"/>
      <c r="AA33" s="99" t="n"/>
      <c r="AB33" s="101" t="n"/>
      <c r="AC33" s="96" t="n"/>
      <c r="AD33" s="91" t="n"/>
      <c r="AE33" s="99" t="n"/>
      <c r="AF33" s="101" t="n"/>
      <c r="AG33" s="96" t="n"/>
      <c r="AH33" s="91" t="n"/>
      <c r="AI33" s="92" t="n"/>
      <c r="AJ33" s="92" t="n"/>
      <c r="AK33" s="92" t="n"/>
      <c r="AL33" s="92" t="n"/>
      <c r="AM33" s="93" t="n"/>
      <c r="AN33" s="91" t="n"/>
      <c r="AO33" s="92" t="n"/>
      <c r="AP33" s="92" t="n"/>
      <c r="AQ33" s="92" t="n"/>
      <c r="AR33" s="92" t="n"/>
      <c r="AS33" s="93" t="n"/>
      <c r="AT33" s="91" t="n"/>
      <c r="AU33" s="92" t="n"/>
      <c r="AV33" s="92" t="n"/>
      <c r="AW33" s="92" t="n"/>
      <c r="AX33" s="92" t="n"/>
      <c r="AY33" s="93" t="n"/>
      <c r="AZ33" s="86" t="n"/>
      <c r="BA33" s="86" t="n"/>
      <c r="BB33" s="86" t="n"/>
      <c r="BC33" s="86" t="n"/>
      <c r="BD33" s="86" t="n"/>
      <c r="BE33" s="86" t="n"/>
      <c r="BF33" s="87" t="n"/>
    </row>
    <row r="34" ht="18" customHeight="1" s="186">
      <c r="A34" s="161" t="n">
        <v>752350</v>
      </c>
      <c r="B34" s="89" t="n"/>
      <c r="C34" s="89" t="n"/>
      <c r="D34" s="89" t="n"/>
      <c r="E34" s="89" t="n"/>
      <c r="F34" s="98" t="n"/>
      <c r="G34" s="148" t="inlineStr">
        <is>
          <t>マルハ</t>
        </is>
      </c>
      <c r="H34" s="89" t="n"/>
      <c r="I34" s="89" t="n"/>
      <c r="J34" s="89" t="n"/>
      <c r="K34" s="142" t="inlineStr">
        <is>
          <t>一夜干しいか</t>
        </is>
      </c>
      <c r="L34" s="89" t="n"/>
      <c r="M34" s="89" t="n"/>
      <c r="N34" s="89" t="n"/>
      <c r="O34" s="89" t="n"/>
      <c r="P34" s="89" t="n"/>
      <c r="Q34" s="89" t="n"/>
      <c r="R34" s="89" t="n"/>
      <c r="S34" s="89" t="n"/>
      <c r="T34" s="95" t="n"/>
      <c r="U34" s="151" t="inlineStr">
        <is>
          <t>20入</t>
        </is>
      </c>
      <c r="V34" s="89" t="n"/>
      <c r="W34" s="95" t="n"/>
      <c r="X34" s="151" t="inlineStr">
        <is>
          <t>ＣＳ</t>
        </is>
      </c>
      <c r="Y34" s="95" t="n"/>
      <c r="Z34" s="111" t="inlineStr">
        <is>
          <t>4.1Ｋ</t>
        </is>
      </c>
      <c r="AA34" s="98" t="n"/>
      <c r="AB34" s="139" t="n">
        <v>2660</v>
      </c>
      <c r="AC34" s="95" t="n"/>
      <c r="AD34" s="170" t="inlineStr">
        <is>
          <t>CS</t>
        </is>
      </c>
      <c r="AE34" s="89" t="n"/>
      <c r="AF34" s="141" t="inlineStr">
        <is>
          <t>CS</t>
        </is>
      </c>
      <c r="AH34" s="169" t="n"/>
      <c r="AI34" s="89" t="n"/>
      <c r="AJ34" s="89" t="n"/>
      <c r="AK34" s="89" t="n"/>
      <c r="AL34" s="89" t="n"/>
      <c r="AM34" s="95" t="n"/>
      <c r="AN34" s="110" t="inlineStr">
        <is>
          <t>8163</t>
        </is>
      </c>
      <c r="AO34" s="89" t="n"/>
      <c r="AP34" s="89" t="n"/>
      <c r="AQ34" s="89" t="n"/>
      <c r="AR34" s="89" t="n"/>
      <c r="AS34" s="90" t="n"/>
      <c r="AT34" s="88" t="inlineStr">
        <is>
          <t>3Ｂ吉田</t>
        </is>
      </c>
      <c r="AU34" s="89" t="n"/>
      <c r="AV34" s="89" t="n"/>
      <c r="AW34" s="89" t="n"/>
      <c r="AX34" s="89" t="n"/>
      <c r="AY34" s="90" t="n"/>
    </row>
    <row r="35" ht="18" customHeight="1" s="186" thickBot="1">
      <c r="A35" s="85" t="n"/>
      <c r="B35" s="86" t="n"/>
      <c r="C35" s="86" t="n"/>
      <c r="D35" s="86" t="n"/>
      <c r="E35" s="86" t="n"/>
      <c r="F35" s="87" t="n"/>
      <c r="G35" s="85" t="n"/>
      <c r="H35" s="86" t="n"/>
      <c r="I35" s="86" t="n"/>
      <c r="J35" s="86" t="n"/>
      <c r="K35" s="86" t="n"/>
      <c r="L35" s="86" t="n"/>
      <c r="M35" s="86" t="n"/>
      <c r="N35" s="86" t="n"/>
      <c r="O35" s="86" t="n"/>
      <c r="P35" s="86" t="n"/>
      <c r="Q35" s="86" t="n"/>
      <c r="R35" s="86" t="n"/>
      <c r="S35" s="86" t="n"/>
      <c r="T35" s="140" t="n"/>
      <c r="U35" s="112" t="n"/>
      <c r="V35" s="86" t="n"/>
      <c r="W35" s="140" t="n"/>
      <c r="X35" s="112" t="n"/>
      <c r="Y35" s="140" t="n"/>
      <c r="Z35" s="112" t="n"/>
      <c r="AA35" s="87" t="n"/>
      <c r="AB35" s="85" t="n"/>
      <c r="AC35" s="140" t="n"/>
      <c r="AD35" s="112" t="n"/>
      <c r="AE35" s="86" t="n"/>
      <c r="AF35" s="85" t="n"/>
      <c r="AG35" s="86" t="n"/>
      <c r="AH35" s="112" t="n"/>
      <c r="AI35" s="86" t="n"/>
      <c r="AJ35" s="86" t="n"/>
      <c r="AK35" s="86" t="n"/>
      <c r="AL35" s="86" t="n"/>
      <c r="AM35" s="140" t="n"/>
      <c r="AN35" s="91" t="n"/>
      <c r="AO35" s="92" t="n"/>
      <c r="AP35" s="92" t="n"/>
      <c r="AQ35" s="92" t="n"/>
      <c r="AR35" s="92" t="n"/>
      <c r="AS35" s="93" t="n"/>
      <c r="AT35" s="91" t="n"/>
      <c r="AU35" s="92" t="n"/>
      <c r="AV35" s="92" t="n"/>
      <c r="AW35" s="92" t="n"/>
      <c r="AX35" s="92" t="n"/>
      <c r="AY35" s="93" t="n"/>
    </row>
    <row r="36" ht="18" customHeight="1" s="186"/>
    <row r="37" ht="18" customHeight="1" s="186">
      <c r="A37" s="48" t="inlineStr">
        <is>
          <t>備考</t>
        </is>
      </c>
    </row>
    <row r="38" ht="18" customHeight="1" s="186">
      <c r="A38" s="152" t="n"/>
      <c r="B38" s="153" t="n"/>
      <c r="C38" s="153" t="n"/>
      <c r="D38" s="153" t="n"/>
      <c r="E38" s="153" t="n"/>
      <c r="F38" s="153" t="n"/>
      <c r="G38" s="153" t="n"/>
      <c r="H38" s="153" t="n"/>
      <c r="I38" s="153" t="n"/>
      <c r="J38" s="153" t="n"/>
      <c r="K38" s="153" t="n"/>
      <c r="L38" s="153" t="n"/>
      <c r="M38" s="153" t="n"/>
      <c r="N38" s="153" t="n"/>
      <c r="O38" s="153" t="n"/>
      <c r="P38" s="153" t="n"/>
      <c r="Q38" s="153" t="n"/>
      <c r="R38" s="153" t="n"/>
      <c r="S38" s="153" t="n"/>
      <c r="T38" s="153" t="n"/>
      <c r="U38" s="153" t="n"/>
      <c r="V38" s="153" t="n"/>
      <c r="W38" s="153" t="n"/>
      <c r="X38" s="153" t="n"/>
      <c r="Y38" s="153" t="n"/>
      <c r="Z38" s="153" t="n"/>
      <c r="AA38" s="153" t="n"/>
      <c r="AB38" s="153" t="n"/>
      <c r="AC38" s="153" t="n"/>
      <c r="AD38" s="153" t="n"/>
      <c r="AE38" s="153" t="n"/>
      <c r="AF38" s="153" t="n"/>
      <c r="AG38" s="153" t="n"/>
      <c r="AH38" s="153" t="n"/>
      <c r="AI38" s="153" t="n"/>
      <c r="AJ38" s="153" t="n"/>
      <c r="AK38" s="153" t="n"/>
      <c r="AL38" s="153" t="n"/>
      <c r="AM38" s="154" t="n"/>
    </row>
    <row r="39" ht="18" customHeight="1" s="186">
      <c r="A39" s="130" t="inlineStr">
        <is>
          <t xml:space="preserve">　　　ご確認のうえFAXによる返信をお願い致します。</t>
        </is>
      </c>
      <c r="B39" s="131" t="n"/>
      <c r="C39" s="131" t="n"/>
      <c r="D39" s="131" t="n"/>
      <c r="E39" s="131" t="n"/>
      <c r="F39" s="131" t="n"/>
      <c r="G39" s="131" t="n"/>
      <c r="H39" s="131" t="n"/>
      <c r="I39" s="131" t="n"/>
      <c r="J39" s="131" t="n"/>
      <c r="K39" s="131" t="n"/>
      <c r="L39" s="131" t="n"/>
      <c r="M39" s="131" t="n"/>
      <c r="N39" s="131" t="n"/>
      <c r="O39" s="131" t="n"/>
      <c r="P39" s="131" t="n"/>
      <c r="Q39" s="131" t="n"/>
      <c r="R39" s="131" t="n"/>
      <c r="S39" s="131" t="n"/>
      <c r="T39" s="131" t="n"/>
      <c r="U39" s="131" t="n"/>
      <c r="V39" s="131" t="n"/>
      <c r="W39" s="131" t="n"/>
      <c r="X39" s="131" t="n"/>
      <c r="Y39" s="131" t="n"/>
      <c r="Z39" s="131" t="n"/>
      <c r="AA39" s="131" t="n"/>
      <c r="AB39" s="131" t="n"/>
      <c r="AC39" s="131" t="n"/>
      <c r="AD39" s="131" t="n"/>
      <c r="AE39" s="131" t="n"/>
      <c r="AF39" s="131" t="n"/>
      <c r="AG39" s="131" t="n"/>
      <c r="AH39" s="131" t="n"/>
      <c r="AI39" s="131" t="n"/>
      <c r="AJ39" s="131" t="n"/>
      <c r="AK39" s="131" t="n"/>
      <c r="AL39" s="131" t="n"/>
      <c r="AM39" s="132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</row>
    <row r="40" ht="18" customHeight="1" s="186">
      <c r="A40" s="158" t="n"/>
      <c r="B40" s="131" t="n"/>
      <c r="C40" s="131" t="n"/>
      <c r="D40" s="131" t="n"/>
      <c r="E40" s="131" t="n"/>
      <c r="F40" s="131" t="n"/>
      <c r="G40" s="131" t="n"/>
      <c r="H40" s="131" t="n"/>
      <c r="I40" s="131" t="n"/>
      <c r="J40" s="131" t="n"/>
      <c r="K40" s="131" t="n"/>
      <c r="L40" s="131" t="n"/>
      <c r="M40" s="131" t="n"/>
      <c r="N40" s="131" t="n"/>
      <c r="O40" s="131" t="n"/>
      <c r="P40" s="131" t="n"/>
      <c r="Q40" s="131" t="n"/>
      <c r="R40" s="131" t="n"/>
      <c r="S40" s="131" t="n"/>
      <c r="T40" s="131" t="n"/>
      <c r="U40" s="131" t="n"/>
      <c r="V40" s="131" t="n"/>
      <c r="W40" s="131" t="n"/>
      <c r="X40" s="131" t="n"/>
      <c r="Y40" s="131" t="n"/>
      <c r="Z40" s="131" t="n"/>
      <c r="AA40" s="131" t="n"/>
      <c r="AB40" s="131" t="n"/>
      <c r="AC40" s="131" t="n"/>
      <c r="AD40" s="131" t="n"/>
      <c r="AE40" s="131" t="n"/>
      <c r="AF40" s="131" t="n"/>
      <c r="AG40" s="131" t="n"/>
      <c r="AH40" s="131" t="n"/>
      <c r="AI40" s="131" t="n"/>
      <c r="AJ40" s="131" t="n"/>
      <c r="AK40" s="131" t="n"/>
      <c r="AL40" s="131" t="n"/>
      <c r="AM40" s="132" t="n"/>
    </row>
  </sheetData>
  <mergeCells count="154">
    <mergeCell ref="AF14:AM15"/>
    <mergeCell ref="AT26:AY27"/>
    <mergeCell ref="X18:Y19"/>
    <mergeCell ref="Z18:AA19"/>
    <mergeCell ref="AF20:AG21"/>
    <mergeCell ref="K9:R9"/>
    <mergeCell ref="U14:AA14"/>
    <mergeCell ref="AF22:AG23"/>
    <mergeCell ref="AH24:AM25"/>
    <mergeCell ref="G24:J25"/>
    <mergeCell ref="Z34:AA35"/>
    <mergeCell ref="AN24:AS25"/>
    <mergeCell ref="AB14:AE14"/>
    <mergeCell ref="AZ32:BF33"/>
    <mergeCell ref="U3:AM4"/>
    <mergeCell ref="U16:W17"/>
    <mergeCell ref="AN20:AS21"/>
    <mergeCell ref="X15:Y15"/>
    <mergeCell ref="AN26:AS27"/>
    <mergeCell ref="Z30:AA31"/>
    <mergeCell ref="G16:J17"/>
    <mergeCell ref="U5:AM6"/>
    <mergeCell ref="AB30:AC31"/>
    <mergeCell ref="A26:F27"/>
    <mergeCell ref="AN22:AS23"/>
    <mergeCell ref="AB32:AC33"/>
    <mergeCell ref="G26:J27"/>
    <mergeCell ref="AZ18:BF19"/>
    <mergeCell ref="B3:S3"/>
    <mergeCell ref="Z16:AA17"/>
    <mergeCell ref="AB16:AC17"/>
    <mergeCell ref="A39:AM39"/>
    <mergeCell ref="U18:W19"/>
    <mergeCell ref="Z15:AA15"/>
    <mergeCell ref="X24:Y25"/>
    <mergeCell ref="AT34:AY35"/>
    <mergeCell ref="K24:T25"/>
    <mergeCell ref="A1:AM1"/>
    <mergeCell ref="U20:W21"/>
    <mergeCell ref="AF26:AG27"/>
    <mergeCell ref="K30:T31"/>
    <mergeCell ref="K32:T33"/>
    <mergeCell ref="AT30:AY31"/>
    <mergeCell ref="K26:T27"/>
    <mergeCell ref="AD16:AE17"/>
    <mergeCell ref="G18:T19"/>
    <mergeCell ref="U22:W23"/>
    <mergeCell ref="A4:S4"/>
    <mergeCell ref="AD26:AE27"/>
    <mergeCell ref="G14:T15"/>
    <mergeCell ref="Y9:AC9"/>
    <mergeCell ref="AN28:AS29"/>
    <mergeCell ref="AH22:AM23"/>
    <mergeCell ref="AH28:AM29"/>
    <mergeCell ref="S9:X9"/>
    <mergeCell ref="Q5:S6"/>
    <mergeCell ref="X26:Y27"/>
    <mergeCell ref="AB34:AC35"/>
    <mergeCell ref="G28:J29"/>
    <mergeCell ref="U30:W31"/>
    <mergeCell ref="AN30:AS31"/>
    <mergeCell ref="G30:J31"/>
    <mergeCell ref="AN16:AS17"/>
    <mergeCell ref="AB20:AC21"/>
    <mergeCell ref="AD20:AE21"/>
    <mergeCell ref="AF18:AG19"/>
    <mergeCell ref="AF34:AG35"/>
    <mergeCell ref="U32:W33"/>
    <mergeCell ref="AN18:AS19"/>
    <mergeCell ref="K34:T35"/>
    <mergeCell ref="AB22:AC23"/>
    <mergeCell ref="K28:T29"/>
    <mergeCell ref="B7:S7"/>
    <mergeCell ref="U24:W25"/>
    <mergeCell ref="A32:F33"/>
    <mergeCell ref="A14:F15"/>
    <mergeCell ref="AD28:AE29"/>
    <mergeCell ref="Z22:AA23"/>
    <mergeCell ref="U26:W27"/>
    <mergeCell ref="K20:T21"/>
    <mergeCell ref="AB15:AC15"/>
    <mergeCell ref="AH26:AM27"/>
    <mergeCell ref="AT22:AY23"/>
    <mergeCell ref="AH16:AM17"/>
    <mergeCell ref="G34:J35"/>
    <mergeCell ref="AT16:AY17"/>
    <mergeCell ref="S10:X10"/>
    <mergeCell ref="AH18:AM19"/>
    <mergeCell ref="U34:W35"/>
    <mergeCell ref="A24:F25"/>
    <mergeCell ref="AT32:AY33"/>
    <mergeCell ref="G20:J21"/>
    <mergeCell ref="AT28:AY29"/>
    <mergeCell ref="AT20:AY21"/>
    <mergeCell ref="Z24:AA25"/>
    <mergeCell ref="AB18:AC19"/>
    <mergeCell ref="AN32:AS33"/>
    <mergeCell ref="A38:AM38"/>
    <mergeCell ref="Z26:AA27"/>
    <mergeCell ref="G32:J33"/>
    <mergeCell ref="AF24:AG25"/>
    <mergeCell ref="AT14:AY15"/>
    <mergeCell ref="U15:W15"/>
    <mergeCell ref="X16:Y17"/>
    <mergeCell ref="A18:F19"/>
    <mergeCell ref="A40:AM40"/>
    <mergeCell ref="X34:Y35"/>
    <mergeCell ref="K16:T17"/>
    <mergeCell ref="A20:F21"/>
    <mergeCell ref="X28:Y29"/>
    <mergeCell ref="X20:Y21"/>
    <mergeCell ref="B5:P6"/>
    <mergeCell ref="Z20:AA21"/>
    <mergeCell ref="A34:F35"/>
    <mergeCell ref="AD30:AE31"/>
    <mergeCell ref="A28:F29"/>
    <mergeCell ref="A10:J10"/>
    <mergeCell ref="AH32:AM33"/>
    <mergeCell ref="X30:Y31"/>
    <mergeCell ref="AD32:AE33"/>
    <mergeCell ref="AF30:AG31"/>
    <mergeCell ref="AF32:AG33"/>
    <mergeCell ref="X22:Y23"/>
    <mergeCell ref="AN34:AS35"/>
    <mergeCell ref="AZ16:BF17"/>
    <mergeCell ref="K22:T23"/>
    <mergeCell ref="A9:J9"/>
    <mergeCell ref="A30:F31"/>
    <mergeCell ref="Z28:AA29"/>
    <mergeCell ref="AB28:AC29"/>
    <mergeCell ref="AD22:AE23"/>
    <mergeCell ref="AD15:AE15"/>
    <mergeCell ref="Y10:AC10"/>
    <mergeCell ref="AB24:AC25"/>
    <mergeCell ref="AD24:AE25"/>
    <mergeCell ref="AD18:AE19"/>
    <mergeCell ref="A16:F17"/>
    <mergeCell ref="AT24:AY25"/>
    <mergeCell ref="AH20:AM21"/>
    <mergeCell ref="AT18:AY19"/>
    <mergeCell ref="AF28:AG29"/>
    <mergeCell ref="U28:W29"/>
    <mergeCell ref="AH34:AM35"/>
    <mergeCell ref="G22:J23"/>
    <mergeCell ref="X32:Y33"/>
    <mergeCell ref="Z32:AA33"/>
    <mergeCell ref="AD34:AE35"/>
    <mergeCell ref="AB26:AC27"/>
    <mergeCell ref="AF16:AG17"/>
    <mergeCell ref="AN14:AS15"/>
    <mergeCell ref="A22:F23"/>
    <mergeCell ref="U7:AM7"/>
    <mergeCell ref="AH30:AM31"/>
    <mergeCell ref="K10:R10"/>
  </mergeCells>
  <hyperlinks>
    <hyperlink xmlns:r="http://schemas.openxmlformats.org/officeDocument/2006/relationships" ref="B7" r:id="rId1"/>
  </hyperlinks>
  <printOptions horizontalCentered="1" verticalCentered="1"/>
  <pageMargins left="0" right="0" top="0" bottom="0" header="0" footer="0"/>
  <pageSetup orientation="landscape" paperSize="9" scale="5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1"/>
  <sheetViews>
    <sheetView tabSelected="1" showWhiteSpace="0" view="pageLayout" topLeftCell="A12" zoomScale="87" zoomScaleNormal="66" zoomScalePageLayoutView="87" workbookViewId="0">
      <selection activeCell="D32" sqref="D32:E32"/>
    </sheetView>
  </sheetViews>
  <sheetFormatPr baseColWidth="10" defaultColWidth="8.83203125" defaultRowHeight="18"/>
  <cols>
    <col width="10.6640625" customWidth="1" style="186" min="1" max="1"/>
    <col width="15.6640625" customWidth="1" style="186" min="2" max="3"/>
    <col width="10.6640625" customWidth="1" style="186" min="4" max="12"/>
    <col width="5.6640625" customWidth="1" style="186" min="13" max="13"/>
    <col width="11.1640625" customWidth="1" style="36" min="15" max="15"/>
    <col width="11.1640625" customWidth="1" style="186" min="16" max="16"/>
    <col width="17.1640625" customWidth="1" style="186" min="18" max="18"/>
  </cols>
  <sheetData>
    <row r="1" ht="35.25" customHeight="1" s="186">
      <c r="A1" s="189" t="inlineStr">
        <is>
          <t>配送依頼書</t>
        </is>
      </c>
    </row>
    <row r="2" ht="30" customHeight="1" s="186">
      <c r="E2" s="199" t="n"/>
      <c r="G2" s="199" t="n"/>
      <c r="H2" s="199" t="n"/>
      <c r="I2" s="199" t="n"/>
      <c r="J2" s="200">
        <f>TODAY()</f>
        <v/>
      </c>
    </row>
    <row r="3" ht="45" customFormat="1" customHeight="1" s="178">
      <c r="A3" s="177" t="inlineStr">
        <is>
          <t xml:space="preserve">　㈱アリストシステムサービス　御中</t>
        </is>
      </c>
      <c r="O3" s="17" t="n"/>
      <c r="P3" s="4" t="n"/>
    </row>
    <row r="4" ht="45" customFormat="1" customHeight="1" s="178">
      <c r="A4" s="193" t="inlineStr">
        <is>
          <t xml:space="preserve">　　川島　様</t>
        </is>
      </c>
      <c r="G4" s="10" t="n"/>
      <c r="J4" s="5" t="n"/>
      <c r="O4" s="17" t="n"/>
    </row>
    <row r="5" ht="20" customFormat="1" customHeight="1" s="178">
      <c r="A5" s="2" t="n"/>
      <c r="H5" s="4" t="n"/>
      <c r="I5" s="4" t="n"/>
      <c r="J5" s="4" t="n"/>
      <c r="K5" s="4" t="n"/>
      <c r="L5" s="4" t="n"/>
      <c r="M5" s="4" t="n"/>
      <c r="N5" s="4" t="n"/>
      <c r="O5" s="37" t="n"/>
      <c r="P5" s="4" t="n"/>
    </row>
    <row r="6" ht="25" customFormat="1" customHeight="1" s="178">
      <c r="A6" s="197" t="inlineStr">
        <is>
          <t xml:space="preserve">　いつもお世話になっております。</t>
        </is>
      </c>
      <c r="G6" s="26" t="n"/>
      <c r="H6" s="26" t="n"/>
      <c r="I6" s="26" t="n"/>
      <c r="O6" s="17" t="n"/>
    </row>
    <row r="7" ht="25" customFormat="1" customHeight="1" s="178">
      <c r="A7" s="181" t="inlineStr">
        <is>
          <t xml:space="preserve">　下記の通り納品致しますので、配送願います。</t>
        </is>
      </c>
      <c r="G7" s="23" t="n"/>
      <c r="H7" s="23" t="n"/>
      <c r="I7" s="23" t="n"/>
      <c r="O7" s="17" t="n"/>
    </row>
    <row r="8" ht="20" customFormat="1" customHeight="1" s="178">
      <c r="A8" s="3" t="n"/>
      <c r="O8" s="17" t="n"/>
    </row>
    <row r="9" ht="20" customFormat="1" customHeight="1" s="178">
      <c r="O9" s="17" t="n"/>
    </row>
    <row r="10" ht="33" customFormat="1" customHeight="1" s="178">
      <c r="A10" s="12" t="n"/>
      <c r="B10" s="198" t="inlineStr">
        <is>
          <t>築地魚市場株式会社　分</t>
        </is>
      </c>
      <c r="C10" s="92" t="n"/>
      <c r="D10" s="92" t="n"/>
      <c r="E10" s="92" t="n"/>
      <c r="F10" s="12" t="n"/>
      <c r="G10" s="12" t="n"/>
      <c r="H10" s="12" t="n"/>
      <c r="I10" s="12" t="n"/>
      <c r="J10" s="12" t="n"/>
      <c r="K10" s="12" t="n"/>
      <c r="L10" s="12" t="n"/>
      <c r="M10" s="12" t="n"/>
      <c r="O10" s="17" t="n"/>
    </row>
    <row r="11" ht="33" customFormat="1" customHeight="1" s="178">
      <c r="A11" s="182" t="inlineStr">
        <is>
          <t>積込場所</t>
        </is>
      </c>
      <c r="B11" s="103" t="n"/>
      <c r="C11" s="184" t="inlineStr">
        <is>
          <t>①アリスト様　寄託在庫</t>
        </is>
      </c>
      <c r="D11" s="103" t="n"/>
      <c r="E11" s="104" t="n"/>
      <c r="F11" s="192" t="inlineStr">
        <is>
          <t>②ホウスイ川島　在庫</t>
        </is>
      </c>
      <c r="G11" s="103" t="n"/>
      <c r="H11" s="103" t="n"/>
      <c r="I11" s="104" t="n"/>
      <c r="J11" s="183" t="inlineStr">
        <is>
          <t>③鮮魚便　積込み</t>
        </is>
      </c>
      <c r="K11" s="103" t="n"/>
      <c r="L11" s="103" t="n"/>
      <c r="M11" s="104" t="n"/>
      <c r="O11" s="17" t="n"/>
    </row>
    <row r="12" ht="33" customFormat="1" customHeight="1" s="178">
      <c r="A12" s="182" t="inlineStr">
        <is>
          <t>配送先</t>
        </is>
      </c>
      <c r="B12" s="103" t="n"/>
      <c r="C12" s="188" t="inlineStr">
        <is>
          <t xml:space="preserve">　角上魚類　鶴ヶ島センター様　行き　FAX　049-292-1732</t>
        </is>
      </c>
      <c r="D12" s="103" t="n"/>
      <c r="E12" s="103" t="n"/>
      <c r="F12" s="103" t="n"/>
      <c r="G12" s="103" t="n"/>
      <c r="H12" s="103" t="n"/>
      <c r="I12" s="103" t="n"/>
      <c r="J12" s="103" t="n"/>
      <c r="K12" s="103" t="n"/>
      <c r="L12" s="103" t="n"/>
      <c r="M12" s="104" t="n"/>
      <c r="O12" s="17" t="n"/>
    </row>
    <row r="13" ht="20" customFormat="1" customHeight="1" s="178">
      <c r="A13" s="16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O13" s="17" t="n"/>
    </row>
    <row r="14" ht="40" customFormat="1" customHeight="1" s="178">
      <c r="A14" s="24" t="inlineStr">
        <is>
          <t>センター納品日</t>
        </is>
      </c>
      <c r="B14" s="25" t="n"/>
      <c r="C14" s="201">
        <f>SUM(J2+1)</f>
        <v/>
      </c>
      <c r="D14" s="103" t="n"/>
      <c r="E14" s="104" t="n"/>
      <c r="F14" s="202" t="n"/>
      <c r="H14" s="194" t="inlineStr">
        <is>
          <t>店舗納品日</t>
        </is>
      </c>
      <c r="I14" s="103" t="n"/>
      <c r="J14" s="104" t="n"/>
      <c r="K14" s="196">
        <f>SUM(C14+1)</f>
        <v/>
      </c>
      <c r="L14" s="103" t="n"/>
      <c r="M14" s="15" t="inlineStr">
        <is>
          <t>分</t>
        </is>
      </c>
      <c r="N14" s="14" t="n"/>
      <c r="O14" s="17" t="n"/>
    </row>
    <row r="15" ht="25" customFormat="1" customHeight="1" s="178">
      <c r="A15" s="10" t="n"/>
      <c r="B15" s="10" t="n"/>
      <c r="C15" s="10" t="n"/>
      <c r="D15" s="203" t="n"/>
      <c r="E15" s="203" t="n"/>
      <c r="F15" s="204" t="n"/>
      <c r="G15" s="20" t="n"/>
      <c r="H15" s="20" t="n"/>
      <c r="I15" s="20" t="n"/>
      <c r="J15" s="20" t="n"/>
      <c r="K15" s="21" t="n"/>
      <c r="L15" s="21" t="n"/>
      <c r="M15" s="22" t="n"/>
      <c r="N15" s="17" t="n"/>
      <c r="O15" s="17" t="n"/>
    </row>
    <row r="16" ht="25" customHeight="1" s="186">
      <c r="G16" s="54" t="inlineStr">
        <is>
          <t>①</t>
        </is>
      </c>
      <c r="H16" s="53" t="inlineStr">
        <is>
          <t>②</t>
        </is>
      </c>
      <c r="I16" s="52" t="inlineStr">
        <is>
          <t>③</t>
        </is>
      </c>
    </row>
    <row r="17" ht="45" customHeight="1" s="186">
      <c r="A17" s="27" t="inlineStr">
        <is>
          <t>荷印</t>
        </is>
      </c>
      <c r="B17" s="179" t="inlineStr">
        <is>
          <t>商品名</t>
        </is>
      </c>
      <c r="C17" s="104" t="n"/>
      <c r="D17" s="179" t="inlineStr">
        <is>
          <t>規格</t>
        </is>
      </c>
      <c r="E17" s="104" t="n"/>
      <c r="F17" s="179" t="inlineStr">
        <is>
          <t>受注数</t>
        </is>
      </c>
      <c r="G17" s="8" t="inlineStr">
        <is>
          <t>アリスト様　寄託在庫</t>
        </is>
      </c>
      <c r="H17" s="8" t="inlineStr">
        <is>
          <t>ホウスイ　　川島在庫</t>
        </is>
      </c>
      <c r="I17" s="9" t="inlineStr">
        <is>
          <t>鮮魚便</t>
        </is>
      </c>
      <c r="J17" s="27" t="inlineStr">
        <is>
          <t>単位</t>
        </is>
      </c>
      <c r="K17" s="179" t="inlineStr">
        <is>
          <t>備考</t>
        </is>
      </c>
      <c r="L17" s="103" t="n"/>
      <c r="M17" s="104" t="n"/>
      <c r="O17" s="63" t="inlineStr">
        <is>
          <t>角上　　　商品コード</t>
        </is>
      </c>
      <c r="P17" s="64" t="inlineStr">
        <is>
          <t>東市　　　商品コード</t>
        </is>
      </c>
    </row>
    <row r="18" ht="30" customHeight="1" s="186">
      <c r="A18" s="175" t="inlineStr">
        <is>
          <t>蔵平</t>
        </is>
      </c>
      <c r="B18" s="175" t="inlineStr">
        <is>
          <t>干カレイ1尾袋20</t>
        </is>
      </c>
      <c r="C18" s="104" t="n"/>
      <c r="D18" s="175" t="inlineStr">
        <is>
          <t>12入</t>
        </is>
      </c>
      <c r="E18" s="104" t="n"/>
      <c r="F18" s="29">
        <f>SUM(G18:I18)</f>
        <v/>
      </c>
      <c r="G18" s="33" t="n"/>
      <c r="H18" s="34" t="n">
        <v>1044</v>
      </c>
      <c r="I18" s="51" t="n"/>
      <c r="J18" s="175" t="inlineStr">
        <is>
          <t>ケース</t>
        </is>
      </c>
      <c r="K18" s="175" t="n"/>
      <c r="L18" s="103" t="n"/>
      <c r="M18" s="104" t="n"/>
      <c r="O18" s="38" t="n">
        <v>704720</v>
      </c>
      <c r="P18" s="38" t="n">
        <v>5733</v>
      </c>
      <c r="Q18" s="32" t="inlineStr">
        <is>
          <t>7Ｆ八木</t>
        </is>
      </c>
      <c r="R18" s="4" t="inlineStr">
        <is>
          <t>070-8696-1148</t>
        </is>
      </c>
    </row>
    <row r="19" ht="30" customHeight="1" s="186">
      <c r="A19" s="66" t="inlineStr">
        <is>
          <t>小野万</t>
        </is>
      </c>
      <c r="B19" s="175" t="inlineStr">
        <is>
          <t>一夜干しいか1枚</t>
        </is>
      </c>
      <c r="C19" s="104" t="n"/>
      <c r="D19" s="175" t="inlineStr">
        <is>
          <t>20入</t>
        </is>
      </c>
      <c r="E19" s="104" t="n"/>
      <c r="F19" s="29">
        <f>SUM(G19:I19)</f>
        <v/>
      </c>
      <c r="G19" s="33" t="n">
        <v>740</v>
      </c>
      <c r="H19" s="34" t="n"/>
      <c r="I19" s="49" t="n"/>
      <c r="J19" s="175" t="inlineStr">
        <is>
          <t>ケース</t>
        </is>
      </c>
      <c r="K19" s="175" t="n"/>
      <c r="L19" s="103" t="n"/>
      <c r="M19" s="104" t="n"/>
      <c r="O19" s="38" t="n">
        <v>752240</v>
      </c>
      <c r="P19" s="38" t="n">
        <v>9670</v>
      </c>
      <c r="Q19" s="32" t="inlineStr">
        <is>
          <t>7Ｆ八木</t>
        </is>
      </c>
    </row>
    <row r="20" ht="30" customHeight="1" s="186">
      <c r="A20" s="175" t="inlineStr">
        <is>
          <t>中宗</t>
        </is>
      </c>
      <c r="B20" s="175" t="inlineStr">
        <is>
          <t>丸干しイカ1×8</t>
        </is>
      </c>
      <c r="C20" s="104" t="n"/>
      <c r="D20" s="175" t="inlineStr">
        <is>
          <t>8入</t>
        </is>
      </c>
      <c r="E20" s="104" t="n"/>
      <c r="F20" s="29">
        <f>SUM(G20:I20)</f>
        <v/>
      </c>
      <c r="G20" s="33" t="n">
        <v>56</v>
      </c>
      <c r="H20" s="34" t="n"/>
      <c r="I20" s="49" t="n"/>
      <c r="J20" s="175" t="inlineStr">
        <is>
          <t>ケース</t>
        </is>
      </c>
      <c r="K20" s="175" t="n"/>
      <c r="L20" s="103" t="n"/>
      <c r="M20" s="104" t="n"/>
      <c r="O20" s="38" t="n">
        <v>754240</v>
      </c>
      <c r="P20" s="38" t="n">
        <v>5520</v>
      </c>
      <c r="Q20" s="32" t="inlineStr">
        <is>
          <t>7Ｆ八木</t>
        </is>
      </c>
    </row>
    <row r="21" ht="30" customHeight="1" s="186">
      <c r="A21" s="175" t="inlineStr">
        <is>
          <t>サスヨ</t>
        </is>
      </c>
      <c r="B21" s="175" t="inlineStr">
        <is>
          <t>かつお生利小節10入</t>
        </is>
      </c>
      <c r="C21" s="104" t="n"/>
      <c r="D21" s="175" t="inlineStr">
        <is>
          <t>10入</t>
        </is>
      </c>
      <c r="E21" s="104" t="n"/>
      <c r="F21" s="29">
        <f>SUM(G21:I21)</f>
        <v/>
      </c>
      <c r="G21" s="33" t="n">
        <v>300</v>
      </c>
      <c r="H21" s="34" t="n"/>
      <c r="I21" s="49" t="n"/>
      <c r="J21" s="175" t="inlineStr">
        <is>
          <t>ケース</t>
        </is>
      </c>
      <c r="K21" s="175" t="n"/>
      <c r="L21" s="103" t="n"/>
      <c r="M21" s="104" t="n"/>
      <c r="O21" s="38" t="n">
        <v>770220</v>
      </c>
      <c r="P21" s="38" t="n">
        <v>5369</v>
      </c>
      <c r="Q21" s="32" t="inlineStr">
        <is>
          <t>7Ｆ八木</t>
        </is>
      </c>
    </row>
    <row r="22" ht="30" customHeight="1" s="186">
      <c r="A22" s="175" t="inlineStr">
        <is>
          <t>島水</t>
        </is>
      </c>
      <c r="B22" s="175" t="inlineStr">
        <is>
          <t>いか七輪焼き</t>
        </is>
      </c>
      <c r="C22" s="104" t="n"/>
      <c r="D22" s="176" t="inlineStr">
        <is>
          <t>3kgX3</t>
        </is>
      </c>
      <c r="E22" s="103" t="n"/>
      <c r="F22" s="29">
        <f>SUM(G22:I22)</f>
        <v/>
      </c>
      <c r="G22" s="33" t="n">
        <v>189</v>
      </c>
      <c r="H22" s="34" t="n"/>
      <c r="I22" s="49" t="n"/>
      <c r="J22" s="175" t="inlineStr">
        <is>
          <t>甲</t>
        </is>
      </c>
      <c r="K22" s="175" t="n"/>
      <c r="L22" s="103" t="n"/>
      <c r="M22" s="104" t="n"/>
      <c r="O22" s="38" t="n">
        <v>850260</v>
      </c>
      <c r="P22" s="38" t="n">
        <v>4522</v>
      </c>
      <c r="Q22" s="32" t="inlineStr">
        <is>
          <t>7Ｆ八木</t>
        </is>
      </c>
    </row>
    <row r="23" ht="30" customHeight="1" s="186">
      <c r="A23" s="175" t="inlineStr">
        <is>
          <t>島水</t>
        </is>
      </c>
      <c r="B23" s="175" t="inlineStr">
        <is>
          <t>コリコリ焼いか軟骨</t>
        </is>
      </c>
      <c r="C23" s="104" t="n"/>
      <c r="D23" s="176" t="inlineStr">
        <is>
          <t>3kgX3</t>
        </is>
      </c>
      <c r="E23" s="103" t="n"/>
      <c r="F23" s="29">
        <f>SUM(G23:I23)</f>
        <v/>
      </c>
      <c r="G23" s="33" t="n"/>
      <c r="H23" s="34" t="n"/>
      <c r="I23" s="49" t="n"/>
      <c r="J23" s="175" t="inlineStr">
        <is>
          <t>甲</t>
        </is>
      </c>
      <c r="K23" s="175" t="n"/>
      <c r="L23" s="103" t="n"/>
      <c r="M23" s="104" t="n"/>
      <c r="O23" s="38" t="n">
        <v>850270</v>
      </c>
      <c r="P23" s="38" t="n">
        <v>5955</v>
      </c>
      <c r="Q23" s="32" t="inlineStr">
        <is>
          <t>7Ｆ八木</t>
        </is>
      </c>
    </row>
    <row r="24" ht="30" customHeight="1" s="186">
      <c r="A24" s="175" t="n"/>
      <c r="B24" s="175" t="inlineStr">
        <is>
          <t>活〆真穴子4尾</t>
        </is>
      </c>
      <c r="C24" s="104" t="n"/>
      <c r="D24" s="176" t="inlineStr">
        <is>
          <t>20入</t>
        </is>
      </c>
      <c r="E24" s="103" t="n"/>
      <c r="F24" s="29">
        <f>SUM(G24:I24)</f>
        <v/>
      </c>
      <c r="G24" s="33" t="n">
        <v>720</v>
      </c>
      <c r="H24" s="34" t="n"/>
      <c r="J24" s="175" t="inlineStr">
        <is>
          <t>ケース</t>
        </is>
      </c>
      <c r="K24" s="175" t="n"/>
      <c r="L24" s="103" t="n"/>
      <c r="M24" s="104" t="n"/>
      <c r="O24" s="38" t="n">
        <v>486420</v>
      </c>
      <c r="P24" s="65" t="inlineStr">
        <is>
          <t>0001</t>
        </is>
      </c>
      <c r="Q24" s="32" t="inlineStr">
        <is>
          <t>7Ｆ八木</t>
        </is>
      </c>
    </row>
    <row r="25" ht="30" customHeight="1" s="186">
      <c r="A25" s="175" t="n"/>
      <c r="B25" s="175" t="inlineStr">
        <is>
          <t>冷凍青のり</t>
        </is>
      </c>
      <c r="C25" s="104" t="n"/>
      <c r="D25" s="176" t="inlineStr">
        <is>
          <t>１㎏×5</t>
        </is>
      </c>
      <c r="E25" s="103" t="n"/>
      <c r="F25" s="29">
        <f>SUM(G25:I25)</f>
        <v/>
      </c>
      <c r="G25" s="33" t="n">
        <v>100</v>
      </c>
      <c r="H25" s="34" t="n"/>
      <c r="I25" s="49" t="n"/>
      <c r="J25" s="175" t="inlineStr">
        <is>
          <t>甲</t>
        </is>
      </c>
      <c r="K25" s="175" t="n"/>
      <c r="L25" s="103" t="n"/>
      <c r="M25" s="104" t="n"/>
      <c r="O25" s="38" t="n">
        <v>962080</v>
      </c>
      <c r="P25" s="38" t="n">
        <v>1038</v>
      </c>
      <c r="Q25" s="32" t="inlineStr">
        <is>
          <t>1E城岩</t>
        </is>
      </c>
      <c r="R25" s="4" t="inlineStr">
        <is>
          <t>070-7659-3946</t>
        </is>
      </c>
    </row>
    <row r="26" ht="30" customHeight="1" s="186">
      <c r="A26" s="175" t="n"/>
      <c r="B26" s="175" t="inlineStr">
        <is>
          <t>冷凍鯖フィーレ30枚</t>
        </is>
      </c>
      <c r="C26" s="104" t="n"/>
      <c r="D26" s="175" t="inlineStr">
        <is>
          <t>5kg/30枚×2</t>
        </is>
      </c>
      <c r="E26" s="104" t="n"/>
      <c r="F26" s="29">
        <f>SUM(G26:I26)</f>
        <v/>
      </c>
      <c r="G26" s="33" t="n"/>
      <c r="H26" s="34" t="n">
        <v>410</v>
      </c>
      <c r="I26" s="49" t="n"/>
      <c r="J26" s="175" t="inlineStr">
        <is>
          <t>甲</t>
        </is>
      </c>
      <c r="K26" s="175" t="n"/>
      <c r="L26" s="103" t="n"/>
      <c r="M26" s="104" t="n"/>
      <c r="O26" s="38" t="n">
        <v>222620</v>
      </c>
      <c r="P26" s="38" t="n">
        <v>2510</v>
      </c>
      <c r="Q26" s="32" t="inlineStr">
        <is>
          <t>3B吉田</t>
        </is>
      </c>
      <c r="R26" s="4" t="inlineStr">
        <is>
          <t>080-8498-2049</t>
        </is>
      </c>
    </row>
    <row r="27" ht="30" customHeight="1" s="186">
      <c r="A27" s="175" t="n"/>
      <c r="B27" s="175" t="inlineStr">
        <is>
          <t>冷凍メカジキ切身</t>
        </is>
      </c>
      <c r="C27" s="104" t="n"/>
      <c r="D27" s="176" t="inlineStr">
        <is>
          <t>4.5kgＸ2</t>
        </is>
      </c>
      <c r="E27" s="103" t="n"/>
      <c r="F27" s="29">
        <f>SUM(G27:I27)</f>
        <v/>
      </c>
      <c r="G27" s="33" t="n"/>
      <c r="H27" s="34" t="n">
        <v>2682</v>
      </c>
      <c r="I27" s="49" t="n"/>
      <c r="J27" s="175" t="inlineStr">
        <is>
          <t>甲</t>
        </is>
      </c>
      <c r="K27" s="175" t="n"/>
      <c r="L27" s="103" t="n"/>
      <c r="M27" s="104" t="n"/>
      <c r="O27" s="56" t="n">
        <v>224130</v>
      </c>
      <c r="P27" s="65" t="inlineStr">
        <is>
          <t>0223</t>
        </is>
      </c>
      <c r="Q27" s="32" t="inlineStr">
        <is>
          <t>3B吉田</t>
        </is>
      </c>
    </row>
    <row r="28" ht="30" customHeight="1" s="186">
      <c r="A28" s="175" t="n"/>
      <c r="B28" s="175" t="inlineStr">
        <is>
          <t>冷凍メカジキ切身90魚漬</t>
        </is>
      </c>
      <c r="C28" s="104" t="n"/>
      <c r="D28" s="176" t="inlineStr">
        <is>
          <t>4.5kgＸ2</t>
        </is>
      </c>
      <c r="E28" s="103" t="n"/>
      <c r="F28" s="29">
        <f>SUM(G28:I28)</f>
        <v/>
      </c>
      <c r="G28" s="33" t="n"/>
      <c r="H28" s="34" t="n">
        <v>1134</v>
      </c>
      <c r="I28" s="49" t="n"/>
      <c r="J28" s="175" t="inlineStr">
        <is>
          <t>甲</t>
        </is>
      </c>
      <c r="K28" s="175" t="n"/>
      <c r="L28" s="103" t="n"/>
      <c r="M28" s="104" t="n"/>
      <c r="O28" s="38" t="n">
        <v>741530</v>
      </c>
      <c r="P28" s="65" t="inlineStr">
        <is>
          <t>0223</t>
        </is>
      </c>
      <c r="Q28" s="32" t="inlineStr">
        <is>
          <t>3B吉田</t>
        </is>
      </c>
    </row>
    <row r="29" ht="30" customHeight="1" s="186">
      <c r="A29" s="175" t="n"/>
      <c r="B29" s="175" t="inlineStr">
        <is>
          <t>冷凍メカジキ切身・惣菜</t>
        </is>
      </c>
      <c r="C29" s="104" t="n"/>
      <c r="D29" s="176" t="inlineStr">
        <is>
          <t>5kg</t>
        </is>
      </c>
      <c r="E29" s="103" t="n"/>
      <c r="F29" s="29">
        <f>SUM(G29:I29)</f>
        <v/>
      </c>
      <c r="G29" s="33" t="n"/>
      <c r="H29" s="34" t="n">
        <v>490</v>
      </c>
      <c r="I29" s="49" t="n"/>
      <c r="J29" s="175" t="inlineStr">
        <is>
          <t>ケース</t>
        </is>
      </c>
      <c r="K29" s="175" t="n"/>
      <c r="L29" s="103" t="n"/>
      <c r="M29" s="104" t="n"/>
      <c r="O29" s="38" t="n">
        <v>962070</v>
      </c>
      <c r="P29" s="65" t="inlineStr">
        <is>
          <t>0223</t>
        </is>
      </c>
      <c r="Q29" s="32" t="inlineStr">
        <is>
          <t>3B吉田</t>
        </is>
      </c>
    </row>
    <row r="30" ht="30" customHeight="1" s="186">
      <c r="A30" s="175" t="n"/>
      <c r="B30" s="175" t="inlineStr">
        <is>
          <t>銀ダラ半割魚漬用</t>
        </is>
      </c>
      <c r="C30" s="104" t="n"/>
      <c r="D30" s="175" t="inlineStr">
        <is>
          <t>22.68kg</t>
        </is>
      </c>
      <c r="E30" s="104" t="n"/>
      <c r="F30" s="29">
        <f>SUM(G30:I30)</f>
        <v/>
      </c>
      <c r="G30" s="33" t="n"/>
      <c r="H30" s="34" t="n">
        <v>730</v>
      </c>
      <c r="I30" s="49" t="n"/>
      <c r="J30" s="175" t="inlineStr">
        <is>
          <t>ケース</t>
        </is>
      </c>
      <c r="K30" s="175" t="n"/>
      <c r="L30" s="103" t="n"/>
      <c r="M30" s="104" t="n"/>
      <c r="O30" s="38" t="n">
        <v>739520</v>
      </c>
      <c r="P30" s="38" t="n">
        <v>2712</v>
      </c>
      <c r="Q30" s="32" t="inlineStr">
        <is>
          <t>3B吉田</t>
        </is>
      </c>
    </row>
    <row r="31" ht="30" customHeight="1" s="186">
      <c r="A31" s="175" t="n"/>
      <c r="B31" s="175" t="inlineStr">
        <is>
          <t>冷凍するめいかソーメン</t>
        </is>
      </c>
      <c r="C31" s="104" t="n"/>
      <c r="D31" s="175" t="inlineStr">
        <is>
          <t>500g*12</t>
        </is>
      </c>
      <c r="E31" s="104" t="n"/>
      <c r="F31" s="29">
        <f>SUM(G31:I31)</f>
        <v/>
      </c>
      <c r="G31" s="33" t="n"/>
      <c r="H31" s="34" t="n">
        <v>576</v>
      </c>
      <c r="I31" s="49" t="n"/>
      <c r="J31" s="175" t="inlineStr">
        <is>
          <t>ケース</t>
        </is>
      </c>
      <c r="K31" s="175" t="n"/>
      <c r="L31" s="103" t="n"/>
      <c r="M31" s="104" t="n"/>
      <c r="O31" s="55" t="n">
        <v>134490</v>
      </c>
      <c r="P31" s="55" t="n">
        <v>3146</v>
      </c>
      <c r="Q31" s="32" t="inlineStr">
        <is>
          <t>3B吉田</t>
        </is>
      </c>
    </row>
    <row r="32" ht="30" customHeight="1" s="186">
      <c r="A32" s="175" t="n"/>
      <c r="B32" s="180" t="inlineStr">
        <is>
          <t>冷凍松いか開き（鶴ヶ島加工用）</t>
        </is>
      </c>
      <c r="C32" s="104" t="n"/>
      <c r="D32" s="175" t="inlineStr">
        <is>
          <t>30入</t>
        </is>
      </c>
      <c r="E32" s="104" t="n"/>
      <c r="F32" s="29">
        <f>SUM(G32:I32)</f>
        <v/>
      </c>
      <c r="G32" s="33" t="n"/>
      <c r="H32" s="34" t="n">
        <v>2261</v>
      </c>
      <c r="I32" s="49" t="n"/>
      <c r="J32" s="175" t="inlineStr">
        <is>
          <t>ケース</t>
        </is>
      </c>
      <c r="K32" s="175" t="n"/>
      <c r="L32" s="103" t="n"/>
      <c r="M32" s="104" t="n"/>
      <c r="O32" s="38" t="n">
        <v>746030</v>
      </c>
      <c r="P32" s="38" t="n">
        <v>4961</v>
      </c>
      <c r="Q32" s="32" t="inlineStr">
        <is>
          <t>3B吉田</t>
        </is>
      </c>
    </row>
    <row r="33" ht="30" customHeight="1" s="186">
      <c r="A33" s="66" t="inlineStr">
        <is>
          <t>マルハ</t>
        </is>
      </c>
      <c r="B33" s="175" t="inlineStr">
        <is>
          <t>一夜干しいか</t>
        </is>
      </c>
      <c r="C33" s="104" t="n"/>
      <c r="D33" s="175" t="inlineStr">
        <is>
          <t>20入</t>
        </is>
      </c>
      <c r="E33" s="104" t="n"/>
      <c r="F33" s="29">
        <f>SUM(G33:I33)</f>
        <v/>
      </c>
      <c r="G33" s="33" t="n"/>
      <c r="H33" s="34" t="n">
        <v>2660</v>
      </c>
      <c r="I33" s="49" t="n"/>
      <c r="J33" s="175" t="inlineStr">
        <is>
          <t>ケース</t>
        </is>
      </c>
      <c r="K33" s="175" t="n"/>
      <c r="L33" s="103" t="n"/>
      <c r="M33" s="104" t="n"/>
      <c r="O33" s="57" t="n">
        <v>752350</v>
      </c>
      <c r="P33" s="55" t="n">
        <v>8163</v>
      </c>
      <c r="Q33" s="32" t="inlineStr">
        <is>
          <t>3B吉田</t>
        </is>
      </c>
    </row>
    <row r="34" ht="30" customHeight="1" s="186">
      <c r="A34" s="175" t="inlineStr">
        <is>
          <t>丸エ</t>
        </is>
      </c>
      <c r="B34" s="175" t="inlineStr">
        <is>
          <t>定塩銀鮭　甘口</t>
        </is>
      </c>
      <c r="C34" s="104" t="n"/>
      <c r="D34" s="175" t="inlineStr">
        <is>
          <t>10kg</t>
        </is>
      </c>
      <c r="E34" s="104" t="n"/>
      <c r="F34" s="29">
        <f>SUM(G34:I34)</f>
        <v/>
      </c>
      <c r="G34" s="33" t="n">
        <v>7020</v>
      </c>
      <c r="H34" s="34" t="n"/>
      <c r="I34" s="49" t="n"/>
      <c r="J34" s="175" t="inlineStr">
        <is>
          <t>ケース</t>
        </is>
      </c>
      <c r="K34" s="175" t="n"/>
      <c r="L34" s="103" t="n"/>
      <c r="M34" s="104" t="n"/>
      <c r="O34" s="38" t="n">
        <v>610710</v>
      </c>
      <c r="P34" s="38" t="n">
        <v>4137</v>
      </c>
      <c r="Q34" s="32" t="inlineStr">
        <is>
          <t>3Ｆ村上</t>
        </is>
      </c>
      <c r="R34" s="4" t="inlineStr">
        <is>
          <t>090-1967-8600</t>
        </is>
      </c>
    </row>
    <row r="35" ht="30" customHeight="1" s="186">
      <c r="A35" s="175" t="inlineStr">
        <is>
          <t>緑盛</t>
        </is>
      </c>
      <c r="B35" s="175" t="inlineStr">
        <is>
          <t>中国うなぎ長蒲焼50尾</t>
        </is>
      </c>
      <c r="C35" s="104" t="n"/>
      <c r="D35" s="175" t="inlineStr">
        <is>
          <t>10ｋ/50尾</t>
        </is>
      </c>
      <c r="E35" s="104" t="n"/>
      <c r="F35" s="29">
        <f>SUM(G35:I35)</f>
        <v/>
      </c>
      <c r="G35" s="33" t="n"/>
      <c r="H35" s="34" t="n">
        <v>580</v>
      </c>
      <c r="I35" s="49" t="n"/>
      <c r="J35" s="175" t="inlineStr">
        <is>
          <t>ケース</t>
        </is>
      </c>
      <c r="K35" s="175" t="n"/>
      <c r="L35" s="103" t="n"/>
      <c r="M35" s="104" t="n"/>
      <c r="O35" s="55" t="n">
        <v>942540</v>
      </c>
      <c r="P35" s="55" t="n">
        <v>4703</v>
      </c>
      <c r="Q35" s="32" t="inlineStr">
        <is>
          <t>3Ｆ村上</t>
        </is>
      </c>
    </row>
    <row r="36" ht="36" customHeight="1" s="186">
      <c r="A36" s="4" t="n"/>
      <c r="F36" s="28" t="n"/>
      <c r="G36" s="35">
        <f>SUM(G18:G35)</f>
        <v/>
      </c>
      <c r="H36" s="30">
        <f>SUM(H18:H35)</f>
        <v/>
      </c>
      <c r="I36" s="50">
        <f>SUM(I18:I35)</f>
        <v/>
      </c>
    </row>
    <row r="37" ht="24" customHeight="1" s="186">
      <c r="E37" s="187" t="n"/>
      <c r="F37" s="187" t="n"/>
      <c r="G37" s="187" t="n"/>
      <c r="H37" s="187" t="n"/>
      <c r="I37" s="187" t="n"/>
      <c r="J37" s="187" t="inlineStr">
        <is>
          <t>TEL:</t>
        </is>
      </c>
      <c r="K37" s="185" t="inlineStr">
        <is>
          <t>03-6633-3670</t>
        </is>
      </c>
    </row>
    <row r="38" ht="24" customHeight="1" s="186">
      <c r="E38" s="187" t="n"/>
      <c r="F38" s="187" t="n"/>
      <c r="G38" s="187" t="n"/>
      <c r="H38" s="187" t="n"/>
      <c r="I38" s="187" t="n"/>
      <c r="J38" s="187" t="inlineStr">
        <is>
          <t>FAX:</t>
        </is>
      </c>
      <c r="K38" s="185" t="inlineStr">
        <is>
          <t>03-6633-3642</t>
        </is>
      </c>
    </row>
    <row r="39" ht="24" customHeight="1" s="186">
      <c r="E39" s="187" t="n"/>
      <c r="F39" s="187" t="n"/>
      <c r="G39" s="187" t="n"/>
      <c r="H39" s="187" t="n"/>
      <c r="I39" s="187" t="n"/>
      <c r="J39" s="187" t="inlineStr">
        <is>
          <t>携帯:</t>
        </is>
      </c>
      <c r="K39" s="185" t="inlineStr">
        <is>
          <t>080-8498-2049　吉田</t>
        </is>
      </c>
    </row>
    <row r="40" ht="24" customHeight="1" s="186">
      <c r="A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</row>
    <row r="41" ht="24" customHeight="1" s="186">
      <c r="E41" s="187" t="n"/>
    </row>
  </sheetData>
  <mergeCells count="78">
    <mergeCell ref="D20:E20"/>
    <mergeCell ref="K32:M32"/>
    <mergeCell ref="B22:C22"/>
    <mergeCell ref="D22:E22"/>
    <mergeCell ref="B31:C31"/>
    <mergeCell ref="A3:F3"/>
    <mergeCell ref="D31:E31"/>
    <mergeCell ref="B21:C21"/>
    <mergeCell ref="K27:M27"/>
    <mergeCell ref="K17:M17"/>
    <mergeCell ref="K34:M34"/>
    <mergeCell ref="K25:M25"/>
    <mergeCell ref="B24:C24"/>
    <mergeCell ref="D24:E24"/>
    <mergeCell ref="B33:C33"/>
    <mergeCell ref="D33:E33"/>
    <mergeCell ref="B32:C32"/>
    <mergeCell ref="K20:M20"/>
    <mergeCell ref="B26:C26"/>
    <mergeCell ref="D26:E26"/>
    <mergeCell ref="B35:C35"/>
    <mergeCell ref="K29:M29"/>
    <mergeCell ref="A7:F7"/>
    <mergeCell ref="D35:E35"/>
    <mergeCell ref="B25:C25"/>
    <mergeCell ref="D19:E19"/>
    <mergeCell ref="D34:E34"/>
    <mergeCell ref="K22:M22"/>
    <mergeCell ref="A11:B11"/>
    <mergeCell ref="K31:M31"/>
    <mergeCell ref="B27:C27"/>
    <mergeCell ref="B18:C18"/>
    <mergeCell ref="K23:M23"/>
    <mergeCell ref="B29:C29"/>
    <mergeCell ref="K18:M18"/>
    <mergeCell ref="K33:M33"/>
    <mergeCell ref="D29:E29"/>
    <mergeCell ref="D23:E23"/>
    <mergeCell ref="J11:M11"/>
    <mergeCell ref="K35:M35"/>
    <mergeCell ref="C11:E11"/>
    <mergeCell ref="D27:E27"/>
    <mergeCell ref="K39:M39"/>
    <mergeCell ref="B17:C17"/>
    <mergeCell ref="D17:E17"/>
    <mergeCell ref="A12:B12"/>
    <mergeCell ref="K38:M38"/>
    <mergeCell ref="E41:M41"/>
    <mergeCell ref="C12:M12"/>
    <mergeCell ref="A1:M1"/>
    <mergeCell ref="B19:C19"/>
    <mergeCell ref="B34:C34"/>
    <mergeCell ref="B28:C28"/>
    <mergeCell ref="D28:E28"/>
    <mergeCell ref="D25:E25"/>
    <mergeCell ref="B30:C30"/>
    <mergeCell ref="K24:M24"/>
    <mergeCell ref="C14:E14"/>
    <mergeCell ref="D30:E30"/>
    <mergeCell ref="B20:C20"/>
    <mergeCell ref="K21:M21"/>
    <mergeCell ref="K26:M26"/>
    <mergeCell ref="J2:M2"/>
    <mergeCell ref="D21:E21"/>
    <mergeCell ref="F11:I11"/>
    <mergeCell ref="B23:C23"/>
    <mergeCell ref="D32:E32"/>
    <mergeCell ref="A4:F4"/>
    <mergeCell ref="K19:M19"/>
    <mergeCell ref="K28:M28"/>
    <mergeCell ref="H14:J14"/>
    <mergeCell ref="E2:F2"/>
    <mergeCell ref="K37:M37"/>
    <mergeCell ref="D18:E18"/>
    <mergeCell ref="K14:L14"/>
    <mergeCell ref="K30:M30"/>
    <mergeCell ref="A6:F6"/>
    <mergeCell ref="B10:E10"/>
  </mergeCells>
  <printOptions horizontalCentered="1" verticalCentered="1"/>
  <pageMargins left="0" right="0" top="0" bottom="0" header="0" footer="0"/>
  <pageSetup orientation="portrait" paperSize="9" scale="62" fitToHeight="0" fitToWidth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9"/>
  <sheetViews>
    <sheetView zoomScale="141" workbookViewId="0">
      <selection activeCell="A4" sqref="A4"/>
    </sheetView>
  </sheetViews>
  <sheetFormatPr baseColWidth="10" defaultColWidth="8.83203125" defaultRowHeight="18"/>
  <cols>
    <col width="19.1640625" bestFit="1" customWidth="1" style="71" min="1" max="1"/>
    <col width="15.1640625" bestFit="1" customWidth="1" style="72" min="2" max="2"/>
    <col width="15.1640625" customWidth="1" style="72" min="3" max="3"/>
    <col width="14.83203125" bestFit="1" customWidth="1" style="71" min="4" max="4"/>
    <col width="8.83203125" customWidth="1" style="71" min="5" max="5"/>
    <col width="8.83203125" customWidth="1" style="71" min="7" max="7"/>
    <col width="31.5" bestFit="1" customWidth="1" style="186" min="8" max="8"/>
    <col width="16.1640625" bestFit="1" customWidth="1" style="186" min="9" max="9"/>
    <col width="12.1640625" bestFit="1" customWidth="1" style="186" min="10" max="10"/>
    <col width="14.1640625" bestFit="1" customWidth="1" style="186" min="11" max="11"/>
    <col width="12.1640625" bestFit="1" customWidth="1" style="186" min="12" max="12"/>
    <col width="11.33203125" bestFit="1" customWidth="1" style="186" min="13" max="16"/>
  </cols>
  <sheetData>
    <row r="1">
      <c r="A1" s="74" t="inlineStr">
        <is>
          <t>角上魚類商品コード</t>
        </is>
      </c>
      <c r="B1" s="75" t="inlineStr">
        <is>
          <t>東市商品コード</t>
        </is>
      </c>
      <c r="C1" s="75" t="inlineStr">
        <is>
          <t>倉庫名</t>
        </is>
      </c>
      <c r="D1" s="74" t="inlineStr">
        <is>
          <t>グループコード</t>
        </is>
      </c>
      <c r="E1" s="74" t="inlineStr">
        <is>
          <t>担当者</t>
        </is>
      </c>
      <c r="F1" s="74" t="inlineStr">
        <is>
          <t>line</t>
        </is>
      </c>
      <c r="G1" s="74" t="inlineStr">
        <is>
          <t>荷印</t>
        </is>
      </c>
      <c r="H1" s="76" t="inlineStr">
        <is>
          <t>商品名</t>
        </is>
      </c>
      <c r="I1" s="76" t="inlineStr">
        <is>
          <t>入出庫_入荷規格</t>
        </is>
      </c>
      <c r="J1" s="76" t="inlineStr">
        <is>
          <t>入出庫_単位</t>
        </is>
      </c>
      <c r="K1" s="76" t="inlineStr">
        <is>
          <t>入出庫_重量/k</t>
        </is>
      </c>
      <c r="L1" s="76" t="inlineStr">
        <is>
          <t>入出庫_備考</t>
        </is>
      </c>
      <c r="M1" s="76" t="inlineStr">
        <is>
          <t>Toms_入数</t>
        </is>
      </c>
      <c r="N1" s="76" t="inlineStr">
        <is>
          <t>Toms_単位</t>
        </is>
      </c>
      <c r="O1" s="76" t="inlineStr">
        <is>
          <t>Toms_売価</t>
        </is>
      </c>
      <c r="P1" s="76" t="inlineStr">
        <is>
          <t>Toms_備考</t>
        </is>
      </c>
    </row>
    <row r="2">
      <c r="A2" s="76" t="n">
        <v>704720</v>
      </c>
      <c r="B2" s="75" t="n">
        <v>5733</v>
      </c>
      <c r="C2" s="75" t="inlineStr">
        <is>
          <t>ホウスイ</t>
        </is>
      </c>
      <c r="D2" s="74" t="inlineStr">
        <is>
          <t>7F</t>
        </is>
      </c>
      <c r="E2" s="77" t="inlineStr">
        <is>
          <t>八木</t>
        </is>
      </c>
      <c r="F2" s="76" t="n"/>
      <c r="G2" s="74" t="inlineStr">
        <is>
          <t>蔵平</t>
        </is>
      </c>
      <c r="H2" s="76" t="inlineStr">
        <is>
          <t>干カレイ　1尾袋20</t>
        </is>
      </c>
      <c r="I2" s="78" t="inlineStr">
        <is>
          <t>12入</t>
        </is>
      </c>
      <c r="J2" s="76" t="inlineStr">
        <is>
          <t>ＣＳ</t>
        </is>
      </c>
      <c r="K2" s="76" t="inlineStr">
        <is>
          <t>3Ｋ</t>
        </is>
      </c>
      <c r="L2" s="76" t="n"/>
      <c r="M2" s="76" t="n"/>
      <c r="N2" s="76" t="n"/>
      <c r="O2" s="76" t="n"/>
      <c r="P2" s="76" t="n"/>
    </row>
    <row r="3" ht="18" customHeight="1" s="186">
      <c r="A3" s="76" t="n">
        <v>746030</v>
      </c>
      <c r="B3" s="75" t="n">
        <v>4961</v>
      </c>
      <c r="C3" s="75" t="inlineStr">
        <is>
          <t>ホウスイ</t>
        </is>
      </c>
      <c r="D3" s="74" t="inlineStr">
        <is>
          <t>3B</t>
        </is>
      </c>
      <c r="E3" s="77" t="inlineStr">
        <is>
          <t>吉田</t>
        </is>
      </c>
      <c r="F3" s="76" t="n"/>
      <c r="G3" s="74" t="n"/>
      <c r="H3" s="76" t="inlineStr">
        <is>
          <t>冷凍松いか開き（鶴ヶ島加工用）</t>
        </is>
      </c>
      <c r="I3" s="78" t="inlineStr">
        <is>
          <t>30入</t>
        </is>
      </c>
      <c r="J3" s="76" t="inlineStr">
        <is>
          <t>ＣＳ</t>
        </is>
      </c>
      <c r="K3" s="76" t="inlineStr">
        <is>
          <t>7Ｋ</t>
        </is>
      </c>
      <c r="L3" s="76" t="n"/>
      <c r="M3" s="76" t="n"/>
      <c r="N3" s="76" t="n"/>
      <c r="O3" s="76" t="n"/>
      <c r="P3" s="76" t="n"/>
    </row>
    <row r="4">
      <c r="A4" s="76" t="n">
        <v>222620</v>
      </c>
      <c r="B4" s="75" t="n">
        <v>2510</v>
      </c>
      <c r="C4" s="75" t="inlineStr">
        <is>
          <t>ホウスイ</t>
        </is>
      </c>
      <c r="D4" s="74" t="inlineStr">
        <is>
          <t>3B</t>
        </is>
      </c>
      <c r="E4" s="74" t="inlineStr">
        <is>
          <t>吉田</t>
        </is>
      </c>
      <c r="F4" s="76" t="n"/>
      <c r="G4" s="74" t="inlineStr">
        <is>
          <t>新潟冷蔵</t>
        </is>
      </c>
      <c r="H4" s="76" t="inlineStr">
        <is>
          <t>さばフィレ30枚</t>
        </is>
      </c>
      <c r="I4" s="78" t="inlineStr">
        <is>
          <t>5㎏*2合</t>
        </is>
      </c>
      <c r="J4" s="76" t="inlineStr">
        <is>
          <t>甲</t>
        </is>
      </c>
      <c r="K4" s="76" t="inlineStr">
        <is>
          <t>10Ｋ</t>
        </is>
      </c>
      <c r="L4" s="76" t="n"/>
      <c r="M4" s="76" t="n"/>
      <c r="N4" s="76" t="n"/>
      <c r="O4" s="76" t="n"/>
      <c r="P4" s="76" t="n"/>
    </row>
    <row r="5">
      <c r="A5" s="76" t="n">
        <v>224130</v>
      </c>
      <c r="B5" s="75" t="inlineStr">
        <is>
          <t>0223</t>
        </is>
      </c>
      <c r="C5" s="75" t="inlineStr">
        <is>
          <t>ホウスイ</t>
        </is>
      </c>
      <c r="D5" s="74" t="inlineStr">
        <is>
          <t>3B</t>
        </is>
      </c>
      <c r="E5" s="77" t="inlineStr">
        <is>
          <t>吉田</t>
        </is>
      </c>
      <c r="F5" s="76" t="n"/>
      <c r="G5" s="74" t="n"/>
      <c r="H5" s="76" t="inlineStr">
        <is>
          <t>冷凍メカジキ切身</t>
        </is>
      </c>
      <c r="I5" s="78" t="inlineStr">
        <is>
          <t>4.5㎏*2合</t>
        </is>
      </c>
      <c r="J5" s="76" t="inlineStr">
        <is>
          <t>甲</t>
        </is>
      </c>
      <c r="K5" s="76" t="inlineStr">
        <is>
          <t>9Ｋ</t>
        </is>
      </c>
      <c r="L5" s="76" t="n"/>
      <c r="M5" s="76" t="n"/>
      <c r="N5" s="76" t="n"/>
      <c r="O5" s="76" t="n"/>
      <c r="P5" s="76" t="n"/>
    </row>
    <row r="6">
      <c r="A6" s="76" t="n">
        <v>741530</v>
      </c>
      <c r="B6" s="75" t="inlineStr">
        <is>
          <t>0223</t>
        </is>
      </c>
      <c r="C6" s="75" t="inlineStr">
        <is>
          <t>ホウスイ</t>
        </is>
      </c>
      <c r="D6" s="74" t="inlineStr">
        <is>
          <t>3B</t>
        </is>
      </c>
      <c r="E6" s="74" t="inlineStr">
        <is>
          <t>吉田</t>
        </is>
      </c>
      <c r="F6" s="76" t="n"/>
      <c r="G6" s="74" t="n"/>
      <c r="H6" s="76" t="inlineStr">
        <is>
          <t>冷凍メカジキ切身90魚漬</t>
        </is>
      </c>
      <c r="I6" s="78" t="inlineStr">
        <is>
          <t>4.5㎏*2合</t>
        </is>
      </c>
      <c r="J6" s="76" t="inlineStr">
        <is>
          <t>甲</t>
        </is>
      </c>
      <c r="K6" s="76" t="inlineStr">
        <is>
          <t>9Ｋ</t>
        </is>
      </c>
      <c r="L6" s="76" t="n"/>
      <c r="M6" s="76" t="n"/>
      <c r="N6" s="76" t="n"/>
      <c r="O6" s="76" t="n"/>
      <c r="P6" s="76" t="n"/>
    </row>
    <row r="7">
      <c r="A7" s="76" t="n">
        <v>962070</v>
      </c>
      <c r="B7" s="75" t="inlineStr">
        <is>
          <t>0223</t>
        </is>
      </c>
      <c r="C7" s="75" t="inlineStr">
        <is>
          <t>ホウスイ</t>
        </is>
      </c>
      <c r="D7" s="74" t="inlineStr">
        <is>
          <t>3B</t>
        </is>
      </c>
      <c r="E7" s="77" t="inlineStr">
        <is>
          <t>吉田</t>
        </is>
      </c>
      <c r="F7" s="76" t="n"/>
      <c r="G7" s="74" t="n"/>
      <c r="H7" s="76" t="inlineStr">
        <is>
          <t>冷凍メカジキ切身・惣菜</t>
        </is>
      </c>
      <c r="I7" s="78" t="inlineStr">
        <is>
          <t>5㎏</t>
        </is>
      </c>
      <c r="J7" s="76" t="inlineStr">
        <is>
          <t>ＣＳ</t>
        </is>
      </c>
      <c r="K7" s="76" t="inlineStr">
        <is>
          <t>5Ｋ</t>
        </is>
      </c>
      <c r="L7" s="76" t="n"/>
      <c r="M7" s="76" t="n"/>
      <c r="N7" s="76" t="n"/>
      <c r="O7" s="76" t="n"/>
      <c r="P7" s="76" t="n"/>
    </row>
    <row r="8">
      <c r="A8" s="76" t="n">
        <v>739520</v>
      </c>
      <c r="B8" s="75" t="inlineStr">
        <is>
          <t>2712</t>
        </is>
      </c>
      <c r="C8" s="75" t="inlineStr">
        <is>
          <t>ホウスイ</t>
        </is>
      </c>
      <c r="D8" s="74" t="inlineStr">
        <is>
          <t>3B</t>
        </is>
      </c>
      <c r="E8" s="74" t="inlineStr">
        <is>
          <t>吉田</t>
        </is>
      </c>
      <c r="F8" s="76" t="n"/>
      <c r="G8" s="74" t="n"/>
      <c r="H8" s="76" t="inlineStr">
        <is>
          <t>銀ダラ半割　魚漬用</t>
        </is>
      </c>
      <c r="I8" s="78" t="inlineStr">
        <is>
          <t>22.68㎏</t>
        </is>
      </c>
      <c r="J8" s="76" t="inlineStr">
        <is>
          <t>ＣＳ</t>
        </is>
      </c>
      <c r="K8" s="76" t="inlineStr">
        <is>
          <t xml:space="preserve">22.68Ｋ </t>
        </is>
      </c>
      <c r="L8" s="76" t="n"/>
      <c r="M8" s="76" t="n"/>
      <c r="N8" s="76" t="n"/>
      <c r="O8" s="76" t="n"/>
      <c r="P8" s="76" t="n"/>
    </row>
    <row r="9">
      <c r="A9" s="76" t="n">
        <v>134490</v>
      </c>
      <c r="B9" s="75" t="inlineStr">
        <is>
          <t>3146</t>
        </is>
      </c>
      <c r="C9" s="75" t="inlineStr">
        <is>
          <t>ホウスイ</t>
        </is>
      </c>
      <c r="D9" s="74" t="inlineStr">
        <is>
          <t>3B</t>
        </is>
      </c>
      <c r="E9" s="77" t="inlineStr">
        <is>
          <t>吉田</t>
        </is>
      </c>
      <c r="F9" s="76" t="n"/>
      <c r="G9" s="74" t="n"/>
      <c r="H9" s="76" t="inlineStr">
        <is>
          <t>冷凍するめいかソーメン</t>
        </is>
      </c>
      <c r="I9" s="78" t="inlineStr">
        <is>
          <t>500g*12</t>
        </is>
      </c>
      <c r="J9" s="76" t="inlineStr">
        <is>
          <t>ＣＳ</t>
        </is>
      </c>
      <c r="K9" s="76" t="inlineStr">
        <is>
          <t>6Ｋ</t>
        </is>
      </c>
      <c r="L9" s="76" t="n"/>
      <c r="M9" s="76" t="n"/>
      <c r="N9" s="76" t="n"/>
      <c r="O9" s="76" t="n"/>
      <c r="P9" s="76" t="n"/>
    </row>
    <row r="10">
      <c r="A10" s="76" t="n">
        <v>942540</v>
      </c>
      <c r="B10" s="75" t="inlineStr">
        <is>
          <t>4703</t>
        </is>
      </c>
      <c r="C10" s="75" t="inlineStr">
        <is>
          <t>ホウスイ</t>
        </is>
      </c>
      <c r="D10" s="74" t="inlineStr">
        <is>
          <t>3F</t>
        </is>
      </c>
      <c r="E10" s="77" t="inlineStr">
        <is>
          <t>村上</t>
        </is>
      </c>
      <c r="F10" s="76" t="n"/>
      <c r="G10" s="74" t="inlineStr">
        <is>
          <t>緑盛</t>
        </is>
      </c>
      <c r="H10" s="76" t="inlineStr">
        <is>
          <t>中国うなぎ長蒲焼50尾</t>
        </is>
      </c>
      <c r="I10" s="78" t="inlineStr">
        <is>
          <t>10㎏/50尾</t>
        </is>
      </c>
      <c r="J10" s="76" t="inlineStr">
        <is>
          <t>ＣＳ</t>
        </is>
      </c>
      <c r="K10" s="76" t="inlineStr">
        <is>
          <t>10Ｋ</t>
        </is>
      </c>
      <c r="L10" s="76" t="n"/>
      <c r="M10" s="76" t="n"/>
      <c r="N10" s="76" t="n"/>
      <c r="O10" s="76" t="n"/>
      <c r="P10" s="76" t="n"/>
    </row>
    <row r="11">
      <c r="A11" s="76" t="n">
        <v>752350</v>
      </c>
      <c r="B11" s="75" t="inlineStr">
        <is>
          <t>8163</t>
        </is>
      </c>
      <c r="C11" s="75" t="inlineStr">
        <is>
          <t>ホウスイ</t>
        </is>
      </c>
      <c r="D11" s="74" t="inlineStr">
        <is>
          <t>3F</t>
        </is>
      </c>
      <c r="E11" s="77" t="inlineStr">
        <is>
          <t>村上</t>
        </is>
      </c>
      <c r="F11" s="76" t="n"/>
      <c r="G11" s="74" t="inlineStr">
        <is>
          <t>マルハ</t>
        </is>
      </c>
      <c r="H11" s="76" t="inlineStr">
        <is>
          <t>一夜干しいか</t>
        </is>
      </c>
      <c r="I11" s="78" t="inlineStr">
        <is>
          <t>20入</t>
        </is>
      </c>
      <c r="J11" s="76" t="inlineStr">
        <is>
          <t>ＣＳ</t>
        </is>
      </c>
      <c r="K11" s="76" t="inlineStr">
        <is>
          <t>4.1Ｋ</t>
        </is>
      </c>
      <c r="L11" s="76" t="n"/>
      <c r="M11" s="76" t="n"/>
      <c r="N11" s="76" t="n"/>
      <c r="O11" s="76" t="n"/>
      <c r="P11" s="76" t="n"/>
    </row>
    <row r="12" ht="18" customHeight="1" s="186">
      <c r="A12" s="77" t="n">
        <v>752240</v>
      </c>
      <c r="B12" s="79" t="n">
        <v>9670</v>
      </c>
      <c r="C12" s="79" t="inlineStr">
        <is>
          <t>アリスト</t>
        </is>
      </c>
      <c r="D12" s="74" t="inlineStr">
        <is>
          <t>7F</t>
        </is>
      </c>
      <c r="E12" s="77" t="inlineStr">
        <is>
          <t>八木</t>
        </is>
      </c>
      <c r="F12" s="76" t="n"/>
      <c r="G12" s="77" t="inlineStr">
        <is>
          <t>小野万</t>
        </is>
      </c>
      <c r="H12" s="80" t="inlineStr">
        <is>
          <t>一夜干しいか1枚</t>
        </is>
      </c>
      <c r="I12" s="78" t="inlineStr">
        <is>
          <t>20入</t>
        </is>
      </c>
      <c r="J12" s="76" t="inlineStr">
        <is>
          <t>ケース</t>
        </is>
      </c>
      <c r="K12" s="76" t="n"/>
      <c r="L12" s="76" t="n"/>
      <c r="M12" s="76" t="n"/>
      <c r="N12" s="76" t="n"/>
      <c r="O12" s="76" t="n"/>
      <c r="P12" s="76" t="n"/>
    </row>
    <row r="13" ht="18" customHeight="1" s="186">
      <c r="A13" s="77" t="n">
        <v>754240</v>
      </c>
      <c r="B13" s="79" t="n">
        <v>5520</v>
      </c>
      <c r="C13" s="79" t="inlineStr">
        <is>
          <t>アリスト</t>
        </is>
      </c>
      <c r="D13" s="74" t="inlineStr">
        <is>
          <t>7F</t>
        </is>
      </c>
      <c r="E13" s="77" t="inlineStr">
        <is>
          <t>八木</t>
        </is>
      </c>
      <c r="F13" s="76" t="n"/>
      <c r="G13" s="77" t="inlineStr">
        <is>
          <t>中宗</t>
        </is>
      </c>
      <c r="H13" s="80" t="inlineStr">
        <is>
          <t>丸干しイカ1×8</t>
        </is>
      </c>
      <c r="I13" s="78" t="inlineStr">
        <is>
          <t>8入</t>
        </is>
      </c>
      <c r="J13" s="76" t="inlineStr">
        <is>
          <t>ケース</t>
        </is>
      </c>
      <c r="K13" s="76" t="n"/>
      <c r="L13" s="76" t="n"/>
      <c r="M13" s="76" t="n"/>
      <c r="N13" s="76" t="n"/>
      <c r="O13" s="76" t="n"/>
      <c r="P13" s="76" t="n"/>
    </row>
    <row r="14" ht="18" customHeight="1" s="186">
      <c r="A14" s="77" t="n">
        <v>770220</v>
      </c>
      <c r="B14" s="79" t="n">
        <v>5369</v>
      </c>
      <c r="C14" s="79" t="inlineStr">
        <is>
          <t>アリスト</t>
        </is>
      </c>
      <c r="D14" s="74" t="inlineStr">
        <is>
          <t>7F</t>
        </is>
      </c>
      <c r="E14" s="77" t="inlineStr">
        <is>
          <t>八木</t>
        </is>
      </c>
      <c r="F14" s="76" t="n"/>
      <c r="G14" s="77" t="inlineStr">
        <is>
          <t>サスヨ</t>
        </is>
      </c>
      <c r="H14" s="80" t="inlineStr">
        <is>
          <t>かつお生利小節10入</t>
        </is>
      </c>
      <c r="I14" s="78" t="inlineStr">
        <is>
          <t>10入</t>
        </is>
      </c>
      <c r="J14" s="76" t="inlineStr">
        <is>
          <t>ケース</t>
        </is>
      </c>
      <c r="K14" s="76" t="n"/>
      <c r="L14" s="76" t="n"/>
      <c r="M14" s="76" t="n"/>
      <c r="N14" s="76" t="n"/>
      <c r="O14" s="76" t="n"/>
      <c r="P14" s="76" t="n"/>
    </row>
    <row r="15">
      <c r="A15" s="77" t="n">
        <v>850260</v>
      </c>
      <c r="B15" s="79" t="n">
        <v>4522</v>
      </c>
      <c r="C15" s="79" t="inlineStr">
        <is>
          <t>アリスト</t>
        </is>
      </c>
      <c r="D15" s="74" t="inlineStr">
        <is>
          <t>7F</t>
        </is>
      </c>
      <c r="E15" s="77" t="inlineStr">
        <is>
          <t>八木</t>
        </is>
      </c>
      <c r="F15" s="76" t="n"/>
      <c r="G15" s="77" t="inlineStr">
        <is>
          <t>島水</t>
        </is>
      </c>
      <c r="H15" s="80" t="inlineStr">
        <is>
          <t>いか七輪焼き</t>
        </is>
      </c>
      <c r="I15" s="78" t="inlineStr">
        <is>
          <t>3kgX3</t>
        </is>
      </c>
      <c r="J15" s="76" t="inlineStr">
        <is>
          <t>甲</t>
        </is>
      </c>
      <c r="K15" s="76" t="n"/>
      <c r="L15" s="76" t="n"/>
      <c r="M15" s="76" t="n"/>
      <c r="N15" s="76" t="n"/>
      <c r="O15" s="76" t="n"/>
      <c r="P15" s="76" t="n"/>
    </row>
    <row r="16">
      <c r="A16" s="77" t="n">
        <v>850270</v>
      </c>
      <c r="B16" s="79" t="n">
        <v>5955</v>
      </c>
      <c r="C16" s="79" t="inlineStr">
        <is>
          <t>アリスト</t>
        </is>
      </c>
      <c r="D16" s="74" t="inlineStr">
        <is>
          <t>7F</t>
        </is>
      </c>
      <c r="E16" s="77" t="inlineStr">
        <is>
          <t>八木</t>
        </is>
      </c>
      <c r="F16" s="76" t="n"/>
      <c r="G16" s="77" t="inlineStr">
        <is>
          <t>島水</t>
        </is>
      </c>
      <c r="H16" s="80" t="inlineStr">
        <is>
          <t>コリコリ焼いか軟骨</t>
        </is>
      </c>
      <c r="I16" s="78" t="inlineStr">
        <is>
          <t>3kgX3</t>
        </is>
      </c>
      <c r="J16" s="76" t="inlineStr">
        <is>
          <t>甲</t>
        </is>
      </c>
      <c r="K16" s="76" t="n"/>
      <c r="L16" s="76" t="n"/>
      <c r="M16" s="76" t="n"/>
      <c r="N16" s="76" t="n"/>
      <c r="O16" s="76" t="n"/>
      <c r="P16" s="76" t="n"/>
    </row>
    <row r="17">
      <c r="A17" s="77" t="n">
        <v>486420</v>
      </c>
      <c r="B17" s="79" t="inlineStr">
        <is>
          <t>0001</t>
        </is>
      </c>
      <c r="C17" s="79" t="inlineStr">
        <is>
          <t>アリスト</t>
        </is>
      </c>
      <c r="D17" s="74" t="inlineStr">
        <is>
          <t>7F</t>
        </is>
      </c>
      <c r="E17" s="77" t="inlineStr">
        <is>
          <t>八木</t>
        </is>
      </c>
      <c r="F17" s="76" t="n"/>
      <c r="G17" s="77" t="n"/>
      <c r="H17" s="80" t="inlineStr">
        <is>
          <t>活〆真穴子4尾</t>
        </is>
      </c>
      <c r="I17" s="78" t="inlineStr">
        <is>
          <t>20入</t>
        </is>
      </c>
      <c r="J17" s="76" t="inlineStr">
        <is>
          <t>ケース</t>
        </is>
      </c>
      <c r="K17" s="76" t="n"/>
      <c r="L17" s="76" t="n"/>
      <c r="M17" s="76" t="n"/>
      <c r="N17" s="76" t="n"/>
      <c r="O17" s="76" t="n"/>
      <c r="P17" s="76" t="n"/>
    </row>
    <row r="18">
      <c r="A18" s="77" t="n">
        <v>962080</v>
      </c>
      <c r="B18" s="79" t="n">
        <v>1038</v>
      </c>
      <c r="C18" s="79" t="inlineStr">
        <is>
          <t>アリスト</t>
        </is>
      </c>
      <c r="D18" s="74" t="inlineStr">
        <is>
          <t>1E</t>
        </is>
      </c>
      <c r="E18" s="77" t="inlineStr">
        <is>
          <t>城岩</t>
        </is>
      </c>
      <c r="F18" s="76" t="n"/>
      <c r="G18" s="77" t="n"/>
      <c r="H18" s="80" t="inlineStr">
        <is>
          <t>冷凍青のり</t>
        </is>
      </c>
      <c r="I18" s="78" t="inlineStr">
        <is>
          <t>1㎏×5</t>
        </is>
      </c>
      <c r="J18" s="76" t="inlineStr">
        <is>
          <t>甲</t>
        </is>
      </c>
      <c r="K18" s="76" t="n"/>
      <c r="L18" s="76" t="n"/>
      <c r="M18" s="76" t="n"/>
      <c r="N18" s="76" t="n"/>
      <c r="O18" s="76" t="n"/>
      <c r="P18" s="76" t="n"/>
    </row>
    <row r="19">
      <c r="A19" s="77" t="n">
        <v>610710</v>
      </c>
      <c r="B19" s="79" t="n">
        <v>4137</v>
      </c>
      <c r="C19" s="79" t="inlineStr">
        <is>
          <t>アリスト</t>
        </is>
      </c>
      <c r="D19" s="74" t="inlineStr">
        <is>
          <t>3F</t>
        </is>
      </c>
      <c r="E19" s="77" t="inlineStr">
        <is>
          <t>村上</t>
        </is>
      </c>
      <c r="F19" s="76" t="n"/>
      <c r="G19" s="77" t="inlineStr">
        <is>
          <t>丸エ</t>
        </is>
      </c>
      <c r="H19" s="80" t="inlineStr">
        <is>
          <t>定塩銀鮭　甘口</t>
        </is>
      </c>
      <c r="I19" s="78" t="inlineStr">
        <is>
          <t>10kg</t>
        </is>
      </c>
      <c r="J19" s="76" t="inlineStr">
        <is>
          <t>ケース</t>
        </is>
      </c>
      <c r="K19" s="76" t="n"/>
      <c r="L19" s="76" t="n"/>
      <c r="M19" s="76" t="n"/>
      <c r="N19" s="76" t="n"/>
      <c r="O19" s="76" t="n"/>
      <c r="P19" s="76" t="n"/>
    </row>
  </sheetData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D2" sqref="D2"/>
    </sheetView>
  </sheetViews>
  <sheetFormatPr baseColWidth="10" defaultRowHeight="18"/>
  <cols>
    <col width="21" customWidth="1" style="186" min="1" max="1"/>
    <col width="7" customWidth="1" style="186" min="2" max="2"/>
    <col width="8" customWidth="1" style="186" min="3" max="3"/>
    <col width="14" customWidth="1" style="186" min="4" max="4"/>
    <col width="29" customWidth="1" style="186" min="5" max="5"/>
    <col width="36" customWidth="1" style="186" min="6" max="6"/>
  </cols>
  <sheetData>
    <row r="1">
      <c r="A1" s="205" t="inlineStr">
        <is>
          <t>発生日時</t>
        </is>
      </c>
      <c r="B1" s="205" t="inlineStr">
        <is>
          <t>エラー種別</t>
        </is>
      </c>
      <c r="C1" s="205" t="inlineStr">
        <is>
          <t>商品コード</t>
        </is>
      </c>
      <c r="D1" s="205" t="inlineStr">
        <is>
          <t>商品名</t>
        </is>
      </c>
      <c r="E1" s="205" t="inlineStr">
        <is>
          <t>説明</t>
        </is>
      </c>
      <c r="F1" s="205" t="inlineStr">
        <is>
          <t>文書ID</t>
        </is>
      </c>
    </row>
    <row r="2">
      <c r="A2" s="0" t="inlineStr">
        <is>
          <t>2025-08-14 22:42:30</t>
        </is>
      </c>
      <c r="B2" s="0" t="inlineStr">
        <is>
          <t>商品未登録</t>
        </is>
      </c>
      <c r="C2" s="0" t="inlineStr">
        <is>
          <t>746200</t>
        </is>
      </c>
      <c r="D2" s="0" t="inlineStr">
        <is>
          <t>商品コード_746200</t>
        </is>
      </c>
      <c r="E2" s="0" t="inlineStr">
        <is>
          <t>商品コード「746200」はマスタに登録されていません</t>
        </is>
      </c>
      <c r="F2" s="0" t="inlineStr">
        <is>
          <t>CSV_2025-08-06_受注伝票_20250806182145</t>
        </is>
      </c>
    </row>
    <row r="3">
      <c r="A3" s="0" t="inlineStr">
        <is>
          <t>2025-08-14 22:42:30</t>
        </is>
      </c>
      <c r="B3" s="0" t="inlineStr">
        <is>
          <t>商品未登録</t>
        </is>
      </c>
      <c r="C3" s="0" t="inlineStr">
        <is>
          <t>967170</t>
        </is>
      </c>
      <c r="D3" s="0" t="inlineStr">
        <is>
          <t>商品コード_967170</t>
        </is>
      </c>
      <c r="E3" s="0" t="inlineStr">
        <is>
          <t>商品コード「967170」はマスタに登録されていません</t>
        </is>
      </c>
      <c r="F3" s="0" t="inlineStr">
        <is>
          <t>CSV_2025-08-06_受注伝票_20250806182145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原 広大</dc:creator>
  <dcterms:created xmlns:dcterms="http://purl.org/dc/terms/" xmlns:xsi="http://www.w3.org/2001/XMLSchema-instance" xsi:type="dcterms:W3CDTF">2023-12-07T01:43:57Z</dcterms:created>
  <dcterms:modified xmlns:dcterms="http://purl.org/dc/terms/" xmlns:xsi="http://www.w3.org/2001/XMLSchema-instance" xsi:type="dcterms:W3CDTF">2025-08-14T13:42:30Z</dcterms:modified>
  <cp:lastModifiedBy>shimoda.masaya@keio.jp</cp:lastModifiedBy>
  <cp:lastPrinted>2025-07-25T04:45:33Z</cp:lastPrinted>
</cp:coreProperties>
</file>