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B7A084EC-6C41-4BA5-9581-EE6F2C9871CD}" xr6:coauthVersionLast="47" xr6:coauthVersionMax="47" xr10:uidLastSave="{00000000-0000-0000-0000-000000000000}"/>
  <bookViews>
    <workbookView xWindow="-120" yWindow="-120" windowWidth="29040" windowHeight="15840" xr2:uid="{8FDBB297-8634-4A88-9F92-E53EAFD10D14}"/>
  </bookViews>
  <sheets>
    <sheet name="報告書 " sheetId="15" r:id="rId1"/>
    <sheet name="分析値比較" sheetId="16" r:id="rId2"/>
  </sheets>
  <definedNames>
    <definedName name="_xlnm.Print_Area" localSheetId="0">'報告書 '!$A$1:$Q$32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16" l="1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</calcChain>
</file>

<file path=xl/sharedStrings.xml><?xml version="1.0" encoding="utf-8"?>
<sst xmlns="http://schemas.openxmlformats.org/spreadsheetml/2006/main" count="46" uniqueCount="45">
  <si>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</si>
  <si>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</si>
  <si>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</si>
  <si>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</si>
  <si>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</si>
  <si>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</si>
  <si>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</si>
  <si>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</si>
  <si>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</si>
  <si>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</si>
  <si>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</si>
  <si>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</si>
  <si>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</si>
  <si>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</si>
  <si>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</si>
  <si>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</si>
  <si>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</si>
  <si>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</si>
  <si>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FM-4401　GC分析値（β/γ比）OOS</t>
    <rPh sb="10" eb="13">
      <t>ブンセキチ</t>
    </rPh>
    <rPh sb="17" eb="18">
      <t>ヒ</t>
    </rPh>
    <phoneticPr fontId="2"/>
  </si>
  <si>
    <r>
      <t>2022年8月31日</t>
    </r>
    <r>
      <rPr>
        <sz val="11"/>
        <rFont val="Meiryo UI"/>
        <family val="3"/>
        <charset val="128"/>
      </rPr>
      <t>　14：00</t>
    </r>
    <rPh sb="4" eb="5">
      <t>ネン</t>
    </rPh>
    <rPh sb="6" eb="7">
      <t>ガツ</t>
    </rPh>
    <rPh sb="9" eb="10">
      <t>ニチ</t>
    </rPh>
    <phoneticPr fontId="2"/>
  </si>
  <si>
    <t>日野　幹也</t>
    <rPh sb="0" eb="2">
      <t>ヒノ</t>
    </rPh>
    <rPh sb="3" eb="5">
      <t>ミキヤ</t>
    </rPh>
    <phoneticPr fontId="2"/>
  </si>
  <si>
    <t>川﨑　智弘</t>
    <rPh sb="0" eb="2">
      <t>カワサキ</t>
    </rPh>
    <rPh sb="3" eb="5">
      <t>トモヒロ</t>
    </rPh>
    <phoneticPr fontId="2"/>
  </si>
  <si>
    <t>FM-4401</t>
    <phoneticPr fontId="2"/>
  </si>
  <si>
    <t>１）該当製品Lot：R019
２）
製品分析の項目、GC分析のβ/γ比の項目で、規格値0.144以下に対して、0.148との結果となりOOSとなった。</t>
    <rPh sb="2" eb="4">
      <t>ガイトウ</t>
    </rPh>
    <rPh sb="4" eb="6">
      <t>セイヒン</t>
    </rPh>
    <rPh sb="18" eb="20">
      <t>セイヒン</t>
    </rPh>
    <rPh sb="20" eb="22">
      <t>ブンセキ</t>
    </rPh>
    <rPh sb="23" eb="25">
      <t>コウモク</t>
    </rPh>
    <rPh sb="28" eb="30">
      <t>ブンセキ</t>
    </rPh>
    <rPh sb="34" eb="35">
      <t>ヒ</t>
    </rPh>
    <rPh sb="36" eb="38">
      <t>コウモク</t>
    </rPh>
    <rPh sb="40" eb="42">
      <t>キカク</t>
    </rPh>
    <rPh sb="42" eb="43">
      <t>チ</t>
    </rPh>
    <rPh sb="48" eb="50">
      <t>イカ</t>
    </rPh>
    <rPh sb="51" eb="52">
      <t>タイ</t>
    </rPh>
    <rPh sb="62" eb="64">
      <t>ケッカ</t>
    </rPh>
    <phoneticPr fontId="2"/>
  </si>
  <si>
    <t>本留ブレンド</t>
    <rPh sb="0" eb="1">
      <t>ホン</t>
    </rPh>
    <rPh sb="1" eb="2">
      <t>リュウ</t>
    </rPh>
    <phoneticPr fontId="7"/>
  </si>
  <si>
    <t>品管分析</t>
    <rPh sb="0" eb="2">
      <t>ヒンカン</t>
    </rPh>
    <rPh sb="2" eb="4">
      <t>ブンセキ</t>
    </rPh>
    <phoneticPr fontId="7"/>
  </si>
  <si>
    <t>製造分析</t>
    <rPh sb="0" eb="2">
      <t>セイゾウ</t>
    </rPh>
    <rPh sb="2" eb="4">
      <t>ブンセキ</t>
    </rPh>
    <phoneticPr fontId="7"/>
  </si>
  <si>
    <t>差</t>
    <rPh sb="0" eb="1">
      <t>サ</t>
    </rPh>
    <phoneticPr fontId="7"/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</si>
  <si>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</si>
  <si>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</si>
  <si>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</si>
  <si>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</si>
  <si>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</si>
  <si>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</si>
  <si>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</si>
  <si>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</si>
  <si>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</si>
  <si>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</si>
  <si>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R016</t>
  </si>
  <si>
    <t>R017</t>
  </si>
  <si>
    <t>R018</t>
  </si>
  <si>
    <t>R019</t>
  </si>
  <si>
    <r>
      <t xml:space="preserve">１）製品サンプルを提出する前の製造課での分析結果は、0.1425であり、規格はクリアしていた。
</t>
    </r>
    <r>
      <rPr>
        <b/>
        <u/>
        <sz val="11"/>
        <color theme="1"/>
        <rFont val="Meiryo UI"/>
        <family val="3"/>
        <charset val="128"/>
      </rPr>
      <t>２）トレンド調査：</t>
    </r>
    <r>
      <rPr>
        <sz val="11"/>
        <color theme="1"/>
        <rFont val="Meiryo UI"/>
        <family val="3"/>
        <charset val="128"/>
      </rPr>
      <t xml:space="preserve">
（１）調査方法：これまでのLotの製造課での製品サンプル分析値と品管での分析値を比較した。
　①調査範囲：14Lot分
　②結果：サンプル分析値と品管のトレンド傾向は同じである。
　　　　分析乖離値の幅＝－0.0031～0.0064
　　　　今回の分析乖離値＝0.0055と大きい。
（２）推定原因:
・R010から値が上昇傾向にあることから、工程の異常と推測される。</t>
    </r>
    <rPh sb="2" eb="4">
      <t>セイヒン</t>
    </rPh>
    <rPh sb="9" eb="11">
      <t>テイシュツ</t>
    </rPh>
    <rPh sb="13" eb="14">
      <t>マエ</t>
    </rPh>
    <rPh sb="15" eb="17">
      <t>セイゾウ</t>
    </rPh>
    <rPh sb="17" eb="18">
      <t>カ</t>
    </rPh>
    <rPh sb="20" eb="22">
      <t>ブンセキ</t>
    </rPh>
    <rPh sb="22" eb="24">
      <t>ケッカ</t>
    </rPh>
    <rPh sb="36" eb="38">
      <t>キカク</t>
    </rPh>
    <rPh sb="55" eb="57">
      <t>チョウサ</t>
    </rPh>
    <rPh sb="62" eb="64">
      <t>チョウサ</t>
    </rPh>
    <rPh sb="64" eb="66">
      <t>ホウホウ</t>
    </rPh>
    <rPh sb="76" eb="79">
      <t>セイゾウカ</t>
    </rPh>
    <rPh sb="81" eb="83">
      <t>セイヒン</t>
    </rPh>
    <rPh sb="87" eb="89">
      <t>ブンセキ</t>
    </rPh>
    <rPh sb="89" eb="90">
      <t>チ</t>
    </rPh>
    <rPh sb="91" eb="93">
      <t>ヒンカン</t>
    </rPh>
    <rPh sb="95" eb="97">
      <t>ブンセキ</t>
    </rPh>
    <rPh sb="97" eb="98">
      <t>チ</t>
    </rPh>
    <rPh sb="99" eb="101">
      <t>ヒカク</t>
    </rPh>
    <rPh sb="107" eb="109">
      <t>チョウサ</t>
    </rPh>
    <rPh sb="109" eb="111">
      <t>ハンイ</t>
    </rPh>
    <rPh sb="117" eb="118">
      <t>ブン</t>
    </rPh>
    <rPh sb="121" eb="123">
      <t>ケッカ</t>
    </rPh>
    <rPh sb="128" eb="131">
      <t>ブンセキチ</t>
    </rPh>
    <rPh sb="132" eb="134">
      <t>ヒンカン</t>
    </rPh>
    <rPh sb="139" eb="141">
      <t>ケイコウ</t>
    </rPh>
    <rPh sb="142" eb="143">
      <t>オナ</t>
    </rPh>
    <rPh sb="153" eb="155">
      <t>ブンセキ</t>
    </rPh>
    <rPh sb="155" eb="157">
      <t>カイリ</t>
    </rPh>
    <rPh sb="157" eb="158">
      <t>チ</t>
    </rPh>
    <rPh sb="159" eb="160">
      <t>ハバ</t>
    </rPh>
    <rPh sb="180" eb="182">
      <t>コンカイ</t>
    </rPh>
    <rPh sb="183" eb="185">
      <t>ブンセキ</t>
    </rPh>
    <rPh sb="185" eb="187">
      <t>カイリ</t>
    </rPh>
    <rPh sb="187" eb="188">
      <t>チ</t>
    </rPh>
    <rPh sb="196" eb="197">
      <t>オオ</t>
    </rPh>
    <rPh sb="205" eb="207">
      <t>スイテイ</t>
    </rPh>
    <rPh sb="207" eb="209">
      <t>ゲンイン</t>
    </rPh>
    <rPh sb="218" eb="219">
      <t>アタイ</t>
    </rPh>
    <rPh sb="220" eb="222">
      <t>ジョウショウ</t>
    </rPh>
    <rPh sb="222" eb="224">
      <t>ケイコウ</t>
    </rPh>
    <rPh sb="232" eb="234">
      <t>コウテイ</t>
    </rPh>
    <rPh sb="235" eb="237">
      <t>イジョウ</t>
    </rPh>
    <rPh sb="238" eb="240">
      <t>スイソク</t>
    </rPh>
    <phoneticPr fontId="2"/>
  </si>
  <si>
    <r>
      <rPr>
        <b/>
        <u/>
        <sz val="11"/>
        <color theme="1"/>
        <rFont val="Meiryo UI"/>
        <family val="3"/>
        <charset val="128"/>
      </rPr>
      <t>１）応急処置</t>
    </r>
    <r>
      <rPr>
        <sz val="11"/>
        <color theme="1"/>
        <rFont val="Meiryo UI"/>
        <family val="3"/>
        <charset val="128"/>
      </rPr>
      <t xml:space="preserve">
・異常処置報告書起案、当該製品は通常通り、冷蔵保管。
</t>
    </r>
    <r>
      <rPr>
        <b/>
        <u/>
        <sz val="11"/>
        <color theme="1"/>
        <rFont val="Meiryo UI"/>
        <family val="3"/>
        <charset val="128"/>
      </rPr>
      <t xml:space="preserve">２）今後の対応
</t>
    </r>
    <r>
      <rPr>
        <sz val="11"/>
        <color theme="1"/>
        <rFont val="Meiryo UI"/>
        <family val="3"/>
        <charset val="128"/>
      </rPr>
      <t>・製造指示書、製造記録点検
・品質委員会にて当該Lotの処置について、審議する。「再加工、次バッチへの混合処理の判断」
・再発防止策検討：
＊初留工程の終点判断および本留工程完了時に工程のGCだけでなく、製品用GCも併用して測定する。（操作基準書、分析手順書の改訂）</t>
    </r>
    <rPh sb="2" eb="4">
      <t>オウキュウ</t>
    </rPh>
    <rPh sb="4" eb="6">
      <t>ショチ</t>
    </rPh>
    <rPh sb="8" eb="10">
      <t>イジョウ</t>
    </rPh>
    <rPh sb="10" eb="12">
      <t>ショチ</t>
    </rPh>
    <rPh sb="12" eb="15">
      <t>ホウコクショ</t>
    </rPh>
    <rPh sb="15" eb="17">
      <t>キアン</t>
    </rPh>
    <rPh sb="18" eb="20">
      <t>トウガイ</t>
    </rPh>
    <rPh sb="20" eb="22">
      <t>セイヒン</t>
    </rPh>
    <rPh sb="23" eb="25">
      <t>ツウジョウ</t>
    </rPh>
    <rPh sb="25" eb="26">
      <t>ドオ</t>
    </rPh>
    <rPh sb="28" eb="30">
      <t>レイゾウ</t>
    </rPh>
    <rPh sb="30" eb="32">
      <t>ホカン</t>
    </rPh>
    <rPh sb="44" eb="46">
      <t>セイゾウ</t>
    </rPh>
    <rPh sb="46" eb="49">
      <t>シジショ</t>
    </rPh>
    <rPh sb="50" eb="52">
      <t>セイゾウ</t>
    </rPh>
    <rPh sb="52" eb="54">
      <t>キロク</t>
    </rPh>
    <rPh sb="54" eb="56">
      <t>テンケン</t>
    </rPh>
    <rPh sb="58" eb="60">
      <t>ヒンシツ</t>
    </rPh>
    <rPh sb="60" eb="63">
      <t>イインカイ</t>
    </rPh>
    <rPh sb="65" eb="67">
      <t>トウガイ</t>
    </rPh>
    <rPh sb="71" eb="73">
      <t>ショチ</t>
    </rPh>
    <rPh sb="78" eb="80">
      <t>シンギ</t>
    </rPh>
    <rPh sb="84" eb="87">
      <t>サイカコウ</t>
    </rPh>
    <rPh sb="88" eb="89">
      <t>ジ</t>
    </rPh>
    <rPh sb="94" eb="96">
      <t>コンゴウ</t>
    </rPh>
    <rPh sb="96" eb="98">
      <t>ショリ</t>
    </rPh>
    <rPh sb="99" eb="101">
      <t>ハンダン</t>
    </rPh>
    <rPh sb="104" eb="106">
      <t>サイハツ</t>
    </rPh>
    <rPh sb="106" eb="108">
      <t>ボウシ</t>
    </rPh>
    <rPh sb="108" eb="109">
      <t>サク</t>
    </rPh>
    <rPh sb="109" eb="111">
      <t>ケントウ</t>
    </rPh>
    <rPh sb="161" eb="163">
      <t>ソウサ</t>
    </rPh>
    <rPh sb="163" eb="166">
      <t>キジュンショ</t>
    </rPh>
    <rPh sb="167" eb="169">
      <t>ブンセキ</t>
    </rPh>
    <rPh sb="169" eb="172">
      <t>テジュンショ</t>
    </rPh>
    <rPh sb="173" eb="175">
      <t>カイテイ</t>
    </rPh>
    <phoneticPr fontId="2"/>
  </si>
  <si>
    <t>・２つの分析値が同じ変動傾向を示していますので、製造工程を点検して下さい。（コメント中島20220902)</t>
    <rPh sb="4" eb="6">
      <t>ブンセキ</t>
    </rPh>
    <rPh sb="6" eb="7">
      <t>チ</t>
    </rPh>
    <rPh sb="8" eb="9">
      <t>オナ</t>
    </rPh>
    <rPh sb="10" eb="12">
      <t>ヘンドウ</t>
    </rPh>
    <rPh sb="12" eb="14">
      <t>ケイコウ</t>
    </rPh>
    <rPh sb="15" eb="16">
      <t>シメ</t>
    </rPh>
    <rPh sb="24" eb="26">
      <t>セイゾウ</t>
    </rPh>
    <rPh sb="26" eb="28">
      <t>コウテイ</t>
    </rPh>
    <rPh sb="29" eb="31">
      <t>テンケン</t>
    </rPh>
    <rPh sb="33" eb="34">
      <t>クダ</t>
    </rPh>
    <rPh sb="42" eb="44">
      <t>ナカシマ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</si>
</sst>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5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2">
    <cellStyle name="スタイル 1" xfId="1" xr:uid="{AD3F3B9B-B033-4829-ABCD-3616516EAFCB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βγ</a:t>
            </a:r>
            <a:r>
              <a:rPr lang="ja-JP" altLang="en-US"/>
              <a:t>値比較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分析値比較!$C$3</c:f>
              <c:strCache>
                <c:ptCount val="1"/>
                <c:pt idx="0">
                  <c:v>品管分析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分析値比較!$B$4:$B$17</c:f>
              <c:strCache>
                <c:ptCount val="14"/>
                <c:pt idx="0">
                  <c:v>R004</c:v>
                </c:pt>
                <c:pt idx="1">
                  <c:v>R005</c:v>
                </c:pt>
                <c:pt idx="2">
                  <c:v>R006</c:v>
                </c:pt>
                <c:pt idx="3">
                  <c:v>R007</c:v>
                </c:pt>
                <c:pt idx="4">
                  <c:v>R008</c:v>
                </c:pt>
                <c:pt idx="5">
                  <c:v>R009</c:v>
                </c:pt>
                <c:pt idx="6">
                  <c:v>R010</c:v>
                </c:pt>
                <c:pt idx="7">
                  <c:v>R011</c:v>
                </c:pt>
                <c:pt idx="8">
                  <c:v>R012</c:v>
                </c:pt>
                <c:pt idx="9">
                  <c:v>R013</c:v>
                </c:pt>
                <c:pt idx="10">
                  <c:v>R016</c:v>
                </c:pt>
                <c:pt idx="11">
                  <c:v>R017</c:v>
                </c:pt>
                <c:pt idx="12">
                  <c:v>R018</c:v>
                </c:pt>
                <c:pt idx="13">
                  <c:v>R019</c:v>
                </c:pt>
              </c:strCache>
            </c:strRef>
          </c:cat>
          <c:val>
            <c:numRef>
              <c:f>分析値比較!$C$4:$C$17</c:f>
              <c:numCache>
                <c:formatCode>0.0000</c:formatCode>
                <c:ptCount val="14"/>
                <c:pt idx="0">
                  <c:v>0.14199999999999999</c:v>
                </c:pt>
                <c:pt idx="1">
                  <c:v>0.14399999999999999</c:v>
                </c:pt>
                <c:pt idx="2">
                  <c:v>0.13100000000000001</c:v>
                </c:pt>
                <c:pt idx="3">
                  <c:v>0.14599999999999999</c:v>
                </c:pt>
                <c:pt idx="4">
                  <c:v>0.13400000000000001</c:v>
                </c:pt>
                <c:pt idx="5">
                  <c:v>0.13400000000000001</c:v>
                </c:pt>
                <c:pt idx="6">
                  <c:v>0.123</c:v>
                </c:pt>
                <c:pt idx="7">
                  <c:v>0.124</c:v>
                </c:pt>
                <c:pt idx="8">
                  <c:v>0.13400000000000001</c:v>
                </c:pt>
                <c:pt idx="9">
                  <c:v>0.13300000000000001</c:v>
                </c:pt>
                <c:pt idx="10">
                  <c:v>0.13200000000000001</c:v>
                </c:pt>
                <c:pt idx="11">
                  <c:v>0.14399999999999999</c:v>
                </c:pt>
                <c:pt idx="12">
                  <c:v>0.13900000000000001</c:v>
                </c:pt>
                <c:pt idx="13">
                  <c:v>0.14799999999999999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E-4AED-9945-7CF3B77616DB}"/>
            </c:ext>
          </c:extLst>
        </c:ser>
        <c:ser>
          <c:idx val="1"/>
          <c:order val="1"/>
          <c:tx>
            <c:strRef>
              <c:f>分析値比較!$D$3</c:f>
              <c:strCache>
                <c:ptCount val="1"/>
                <c:pt idx="0">
                  <c:v>製造分析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分析値比較!$B$4:$B$17</c:f>
              <c:strCache>
                <c:ptCount val="14"/>
                <c:pt idx="0">
                  <c:v>R004</c:v>
                </c:pt>
                <c:pt idx="1">
                  <c:v>R005</c:v>
                </c:pt>
                <c:pt idx="2">
                  <c:v>R006</c:v>
                </c:pt>
                <c:pt idx="3">
                  <c:v>R007</c:v>
                </c:pt>
                <c:pt idx="4">
                  <c:v>R008</c:v>
                </c:pt>
                <c:pt idx="5">
                  <c:v>R009</c:v>
                </c:pt>
                <c:pt idx="6">
                  <c:v>R010</c:v>
                </c:pt>
                <c:pt idx="7">
                  <c:v>R011</c:v>
                </c:pt>
                <c:pt idx="8">
                  <c:v>R012</c:v>
                </c:pt>
                <c:pt idx="9">
                  <c:v>R013</c:v>
                </c:pt>
                <c:pt idx="10">
                  <c:v>R016</c:v>
                </c:pt>
                <c:pt idx="11">
                  <c:v>R017</c:v>
                </c:pt>
                <c:pt idx="12">
                  <c:v>R018</c:v>
                </c:pt>
                <c:pt idx="13">
                  <c:v>R019</c:v>
                </c:pt>
              </c:strCache>
            </c:strRef>
          </c:cat>
          <c:val>
            <c:numRef>
              <c:f>分析値比較!$D$4:$D$17</c:f>
              <c:numCache>
                <c:formatCode>0.0000</c:formatCode>
                <c:ptCount val="14"/>
                <c:pt idx="0">
                  <c:v>0.13930000000000001</c:v>
                </c:pt>
                <c:pt idx="1">
                  <c:v>0.14180000000000001</c:v>
                </c:pt>
                <c:pt idx="2">
                  <c:v>0.129</c:v>
                </c:pt>
                <c:pt idx="3">
                  <c:v>0.14480000000000001</c:v>
                </c:pt>
                <c:pt idx="4">
                  <c:v>0.13220000000000001</c:v>
                </c:pt>
                <c:pt idx="5">
                  <c:v>0.12759999999999999</c:v>
                </c:pt>
                <c:pt idx="6">
                  <c:v>0.1206</c:v>
                </c:pt>
                <c:pt idx="7">
                  <c:v>0.12709999999999999</c:v>
                </c:pt>
                <c:pt idx="8">
                  <c:v>0.13120000000000001</c:v>
                </c:pt>
                <c:pt idx="9">
                  <c:v>0.13009999999999999</c:v>
                </c:pt>
                <c:pt idx="10">
                  <c:v>0.1326</c:v>
                </c:pt>
                <c:pt idx="11">
                  <c:v>0.14249999999999999</c:v>
                </c:pt>
                <c:pt idx="12">
                  <c:v>0.13489999999999999</c:v>
                </c:pt>
                <c:pt idx="13">
                  <c:v>0.14249999999999999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3E-4AED-9945-7CF3B7761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467824"/>
        <c:axId val="802473072"/>
      </c:lineChart>
      <c:catAx>
        <c:axId val="8024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2473072"/>
        <c:crosses val="autoZero"/>
        <c:auto val="1"/>
        <c:lblAlgn val="ctr"/>
        <c:lblOffset val="100"/>
        <c:noMultiLvlLbl val="0"/>
      </c:catAx>
      <c:valAx>
        <c:axId val="802473072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246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57150</xdr:colOff>
          <xdr:row>2</xdr:row>
          <xdr:rowOff>19050</xdr:rowOff>
        </xdr:from>
        <xdr:to>
          <xdr:col>16</xdr:col>
          <xdr:colOff>590550</xdr:colOff>
          <xdr:row>5</xdr:row>
          <xdr:rowOff>95250</xdr:rowOff>
        </xdr:to>
        <xdr:sp macro="" textlink="">
          <xdr:nvSpPr>
            <xdr:cNvPr id="2052" name="inei1_川崎 智弘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84667</xdr:colOff>
      <xdr:row>12</xdr:row>
      <xdr:rowOff>70556</xdr:rowOff>
    </xdr:from>
    <xdr:to>
      <xdr:col>5</xdr:col>
      <xdr:colOff>446334</xdr:colOff>
      <xdr:row>23</xdr:row>
      <xdr:rowOff>14111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556" y="2420056"/>
          <a:ext cx="3402611" cy="2039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142875</xdr:colOff>
          <xdr:row>2</xdr:row>
          <xdr:rowOff>95250</xdr:rowOff>
        </xdr:from>
        <xdr:to>
          <xdr:col>11</xdr:col>
          <xdr:colOff>676275</xdr:colOff>
          <xdr:row>5</xdr:row>
          <xdr:rowOff>171450</xdr:rowOff>
        </xdr:to>
        <xdr:sp macro="" textlink="">
          <xdr:nvSpPr>
            <xdr:cNvPr id="2055" name="inei2_中島 志朗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37042</xdr:colOff>
          <xdr:row>2</xdr:row>
          <xdr:rowOff>147108</xdr:rowOff>
        </xdr:from>
        <xdr:to>
          <xdr:col>12</xdr:col>
          <xdr:colOff>575734</xdr:colOff>
          <xdr:row>5</xdr:row>
          <xdr:rowOff>195792</xdr:rowOff>
        </xdr:to>
        <xdr:sp macro="" textlink="">
          <xdr:nvSpPr>
            <xdr:cNvPr id="2056" name="inei3_小田 明弘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E7E8D16B-EA75-47E4-8272-18CE55147F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</xdr:row>
      <xdr:rowOff>130175</xdr:rowOff>
    </xdr:from>
    <xdr:to>
      <xdr:col>13</xdr:col>
      <xdr:colOff>292100</xdr:colOff>
      <xdr:row>14</xdr:row>
      <xdr:rowOff>130175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0.91389</cdr:x>
      <cdr:y>0.14236</cdr:y>
    </cdr:from>
    <cdr:to>
      <cdr:x>0.97361</cdr:x>
      <cdr:y>0.9294</cdr:y>
    </cdr:to>
    <cdr:sp macro="" textlink="">
      <cdr:nvSpPr>
        <cdr:cNvPr id="2" name="正方形/長方形 1">
          <a:extLst xmlns:a="http://schemas.openxmlformats.org/drawingml/2006/main">
            <a:ext uri="{FF2B5EF4-FFF2-40B4-BE49-F238E27FC236}">
              <a16:creationId xmlns:a16="http://schemas.microsoft.com/office/drawing/2014/main" id="{F917057A-E1A0-41B9-BC4F-BFD80A9A4415}"/>
            </a:ext>
          </a:extLst>
        </cdr:cNvPr>
        <cdr:cNvSpPr/>
      </cdr:nvSpPr>
      <cdr:spPr>
        <a:xfrm xmlns:a="http://schemas.openxmlformats.org/drawingml/2006/main">
          <a:off x="4178300" y="390525"/>
          <a:ext cx="273050" cy="2159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ja-JP"/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35E3-AE66-4F32-9243-31A95028FBE4}">
  <sheetPr>
    <pageSetUpPr fitToPage="1"/>
  </sheetPr>
  <dimension ref="B1:Q32"/>
  <sheetViews>
    <sheetView tabSelected="1" zoomScale="90" zoomScaleNormal="90" workbookViewId="0">
      <selection activeCell="L8" sqref="L8:Q31"/>
    </sheetView>
  </sheetViews>
  <sheetFormatPr defaultColWidth="8.625" defaultRowHeight="15.75" x14ac:dyDescent="0.4"/>
  <cols>
    <col min="1" max="1" width="1.5" style="1" customWidth="1"/>
    <col min="2" max="2" width="10.125" style="1" customWidth="1"/>
    <col min="3" max="3" width="8.625" style="1"/>
    <col min="4" max="4" width="10.125" style="1" customWidth="1"/>
    <col min="5" max="5" width="11.125" style="1" customWidth="1"/>
    <col min="6" max="8" width="8.625" style="1"/>
    <col min="9" max="9" width="13.375" style="1" customWidth="1"/>
    <col min="10" max="10" width="9.125" style="1" customWidth="1"/>
    <col min="11" max="11" width="8.625" style="1"/>
    <col min="12" max="12" width="9.375" style="1" customWidth="1"/>
    <col min="13" max="16384" width="8.625" style="1"/>
  </cols>
  <sheetData>
    <row r="1" spans="2:17" ht="18" customHeight="1" x14ac:dyDescent="0.4">
      <c r="B1" s="1" t="s">
        <v>15</v>
      </c>
      <c r="Q1" s="2" t="s">
        <v>16</v>
      </c>
    </row>
    <row r="2" spans="2:17" ht="17.100000000000001" customHeight="1" x14ac:dyDescent="0.4">
      <c r="B2" s="5" t="s">
        <v>0</v>
      </c>
      <c r="L2" s="4" t="s">
        <v>13</v>
      </c>
      <c r="M2" s="4" t="s">
        <v>13</v>
      </c>
      <c r="N2" s="14" t="s">
        <v>11</v>
      </c>
      <c r="O2" s="14"/>
      <c r="P2" s="14"/>
      <c r="Q2" s="4" t="s">
        <v>12</v>
      </c>
    </row>
    <row r="3" spans="2:17" x14ac:dyDescent="0.4">
      <c r="L3" s="6"/>
      <c r="M3" s="6"/>
      <c r="N3" s="6" t="s">
        <v>8</v>
      </c>
      <c r="O3" s="6" t="s">
        <v>9</v>
      </c>
      <c r="P3" s="6" t="s">
        <v>10</v>
      </c>
      <c r="Q3" s="14"/>
    </row>
    <row r="4" spans="2:17" x14ac:dyDescent="0.4">
      <c r="B4" s="3" t="s">
        <v>1</v>
      </c>
      <c r="C4" s="15" t="s">
        <v>18</v>
      </c>
      <c r="D4" s="16"/>
      <c r="E4" s="16"/>
      <c r="F4" s="16"/>
      <c r="G4" s="16"/>
      <c r="H4" s="16"/>
      <c r="I4" s="16"/>
      <c r="J4" s="16"/>
      <c r="K4" s="17"/>
      <c r="L4" s="22"/>
      <c r="M4" s="14"/>
      <c r="N4" s="34"/>
      <c r="O4" s="14"/>
      <c r="P4" s="31"/>
      <c r="Q4" s="29"/>
    </row>
    <row r="5" spans="2:17" x14ac:dyDescent="0.4">
      <c r="B5" s="3" t="s">
        <v>2</v>
      </c>
      <c r="C5" s="18" t="s">
        <v>19</v>
      </c>
      <c r="D5" s="18"/>
      <c r="E5" s="18"/>
      <c r="F5" s="18"/>
      <c r="G5" s="3" t="s">
        <v>17</v>
      </c>
      <c r="H5" s="19" t="s">
        <v>22</v>
      </c>
      <c r="I5" s="20"/>
      <c r="J5" s="20"/>
      <c r="K5" s="21"/>
      <c r="L5" s="23"/>
      <c r="M5" s="29"/>
      <c r="N5" s="35"/>
      <c r="O5" s="29"/>
      <c r="P5" s="32"/>
      <c r="Q5" s="29"/>
    </row>
    <row r="6" spans="2:17" x14ac:dyDescent="0.4">
      <c r="B6" s="3" t="s">
        <v>3</v>
      </c>
      <c r="C6" s="27" t="s">
        <v>20</v>
      </c>
      <c r="D6" s="27"/>
      <c r="E6" s="27"/>
      <c r="F6" s="27"/>
      <c r="G6" s="3" t="s">
        <v>5</v>
      </c>
      <c r="H6" s="19" t="s">
        <v>21</v>
      </c>
      <c r="I6" s="20"/>
      <c r="J6" s="20"/>
      <c r="K6" s="21"/>
      <c r="L6" s="24"/>
      <c r="M6" s="30"/>
      <c r="N6" s="36"/>
      <c r="O6" s="30"/>
      <c r="P6" s="33"/>
      <c r="Q6" s="30"/>
    </row>
    <row r="7" spans="2:17" x14ac:dyDescent="0.4">
      <c r="B7" s="28" t="s">
        <v>4</v>
      </c>
      <c r="C7" s="28"/>
      <c r="D7" s="28"/>
      <c r="E7" s="28"/>
      <c r="F7" s="28"/>
      <c r="G7" s="28" t="s">
        <v>6</v>
      </c>
      <c r="H7" s="28"/>
      <c r="I7" s="28"/>
      <c r="J7" s="28"/>
      <c r="K7" s="28"/>
      <c r="L7" s="28" t="s">
        <v>7</v>
      </c>
      <c r="M7" s="28"/>
      <c r="N7" s="28"/>
      <c r="O7" s="28"/>
      <c r="P7" s="28"/>
      <c r="Q7" s="28"/>
    </row>
    <row r="8" spans="2:17" x14ac:dyDescent="0.4">
      <c r="B8" s="25" t="s">
        <v>23</v>
      </c>
      <c r="C8" s="25"/>
      <c r="D8" s="25"/>
      <c r="E8" s="25"/>
      <c r="F8" s="25"/>
      <c r="G8" s="25" t="s">
        <v>42</v>
      </c>
      <c r="H8" s="25"/>
      <c r="I8" s="25"/>
      <c r="J8" s="25"/>
      <c r="K8" s="25"/>
      <c r="L8" s="25" t="s">
        <v>43</v>
      </c>
      <c r="M8" s="26"/>
      <c r="N8" s="26"/>
      <c r="O8" s="26"/>
      <c r="P8" s="26"/>
      <c r="Q8" s="26"/>
    </row>
    <row r="9" spans="2:17" x14ac:dyDescent="0.4">
      <c r="B9" s="25"/>
      <c r="C9" s="25"/>
      <c r="D9" s="25"/>
      <c r="E9" s="25"/>
      <c r="F9" s="25"/>
      <c r="G9" s="25"/>
      <c r="H9" s="25"/>
      <c r="I9" s="25"/>
      <c r="J9" s="25"/>
      <c r="K9" s="25"/>
      <c r="L9" s="26"/>
      <c r="M9" s="26"/>
      <c r="N9" s="26"/>
      <c r="O9" s="26"/>
      <c r="P9" s="26"/>
      <c r="Q9" s="26"/>
    </row>
    <row r="10" spans="2:17" x14ac:dyDescent="0.4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/>
      <c r="M10" s="26"/>
      <c r="N10" s="26"/>
      <c r="O10" s="26"/>
      <c r="P10" s="26"/>
      <c r="Q10" s="26"/>
    </row>
    <row r="11" spans="2:17" x14ac:dyDescent="0.4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6"/>
      <c r="M11" s="26"/>
      <c r="N11" s="26"/>
      <c r="O11" s="26"/>
      <c r="P11" s="26"/>
      <c r="Q11" s="26"/>
    </row>
    <row r="12" spans="2:17" x14ac:dyDescent="0.4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6"/>
      <c r="M12" s="26"/>
      <c r="N12" s="26"/>
      <c r="O12" s="26"/>
      <c r="P12" s="26"/>
      <c r="Q12" s="26"/>
    </row>
    <row r="13" spans="2:17" x14ac:dyDescent="0.4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6"/>
      <c r="M13" s="26"/>
      <c r="N13" s="26"/>
      <c r="O13" s="26"/>
      <c r="P13" s="26"/>
      <c r="Q13" s="26"/>
    </row>
    <row r="14" spans="2:17" x14ac:dyDescent="0.4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6"/>
      <c r="M14" s="26"/>
      <c r="N14" s="26"/>
      <c r="O14" s="26"/>
      <c r="P14" s="26"/>
      <c r="Q14" s="26"/>
    </row>
    <row r="15" spans="2:17" x14ac:dyDescent="0.4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6"/>
      <c r="M15" s="26"/>
      <c r="N15" s="26"/>
      <c r="O15" s="26"/>
      <c r="P15" s="26"/>
      <c r="Q15" s="26"/>
    </row>
    <row r="16" spans="2:17" x14ac:dyDescent="0.4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6"/>
      <c r="M16" s="26"/>
      <c r="N16" s="26"/>
      <c r="O16" s="26"/>
      <c r="P16" s="26"/>
      <c r="Q16" s="26"/>
    </row>
    <row r="17" spans="2:17" x14ac:dyDescent="0.4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6"/>
      <c r="M17" s="26"/>
      <c r="N17" s="26"/>
      <c r="O17" s="26"/>
      <c r="P17" s="26"/>
      <c r="Q17" s="26"/>
    </row>
    <row r="18" spans="2:17" x14ac:dyDescent="0.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6"/>
      <c r="M18" s="26"/>
      <c r="N18" s="26"/>
      <c r="O18" s="26"/>
      <c r="P18" s="26"/>
      <c r="Q18" s="26"/>
    </row>
    <row r="19" spans="2:17" x14ac:dyDescent="0.4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6"/>
      <c r="M19" s="26"/>
      <c r="N19" s="26"/>
      <c r="O19" s="26"/>
      <c r="P19" s="26"/>
      <c r="Q19" s="26"/>
    </row>
    <row r="20" spans="2:17" x14ac:dyDescent="0.4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6"/>
      <c r="M20" s="26"/>
      <c r="N20" s="26"/>
      <c r="O20" s="26"/>
      <c r="P20" s="26"/>
      <c r="Q20" s="26"/>
    </row>
    <row r="21" spans="2:17" x14ac:dyDescent="0.4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6"/>
      <c r="M21" s="26"/>
      <c r="N21" s="26"/>
      <c r="O21" s="26"/>
      <c r="P21" s="26"/>
      <c r="Q21" s="26"/>
    </row>
    <row r="22" spans="2:17" x14ac:dyDescent="0.4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6"/>
      <c r="M22" s="26"/>
      <c r="N22" s="26"/>
      <c r="O22" s="26"/>
      <c r="P22" s="26"/>
      <c r="Q22" s="26"/>
    </row>
    <row r="23" spans="2:17" x14ac:dyDescent="0.4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6"/>
      <c r="M23" s="26"/>
      <c r="N23" s="26"/>
      <c r="O23" s="26"/>
      <c r="P23" s="26"/>
      <c r="Q23" s="26"/>
    </row>
    <row r="24" spans="2:17" x14ac:dyDescent="0.4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6"/>
      <c r="M24" s="26"/>
      <c r="N24" s="26"/>
      <c r="O24" s="26"/>
      <c r="P24" s="26"/>
      <c r="Q24" s="26"/>
    </row>
    <row r="25" spans="2:17" x14ac:dyDescent="0.4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6"/>
      <c r="M25" s="26"/>
      <c r="N25" s="26"/>
      <c r="O25" s="26"/>
      <c r="P25" s="26"/>
      <c r="Q25" s="26"/>
    </row>
    <row r="26" spans="2:17" x14ac:dyDescent="0.4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6"/>
      <c r="M26" s="26"/>
      <c r="N26" s="26"/>
      <c r="O26" s="26"/>
      <c r="P26" s="26"/>
      <c r="Q26" s="26"/>
    </row>
    <row r="27" spans="2:17" x14ac:dyDescent="0.4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6"/>
      <c r="M27" s="26"/>
      <c r="N27" s="26"/>
      <c r="O27" s="26"/>
      <c r="P27" s="26"/>
      <c r="Q27" s="26"/>
    </row>
    <row r="28" spans="2:17" x14ac:dyDescent="0.4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6"/>
      <c r="M28" s="26"/>
      <c r="N28" s="26"/>
      <c r="O28" s="26"/>
      <c r="P28" s="26"/>
      <c r="Q28" s="26"/>
    </row>
    <row r="29" spans="2:17" x14ac:dyDescent="0.4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6"/>
      <c r="M29" s="26"/>
      <c r="N29" s="26"/>
      <c r="O29" s="26"/>
      <c r="P29" s="26"/>
      <c r="Q29" s="26"/>
    </row>
    <row r="30" spans="2:17" x14ac:dyDescent="0.4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6"/>
      <c r="M30" s="26"/>
      <c r="N30" s="26"/>
      <c r="O30" s="26"/>
      <c r="P30" s="26"/>
      <c r="Q30" s="26"/>
    </row>
    <row r="31" spans="2:17" x14ac:dyDescent="0.4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6"/>
      <c r="M31" s="26"/>
      <c r="N31" s="26"/>
      <c r="O31" s="26"/>
      <c r="P31" s="26"/>
      <c r="Q31" s="26"/>
    </row>
    <row r="32" spans="2:17" ht="37.9" customHeight="1" x14ac:dyDescent="0.4">
      <c r="B32" s="3" t="s">
        <v>14</v>
      </c>
      <c r="C32" s="25" t="s">
        <v>44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</sheetData>
  <mergeCells count="19">
    <mergeCell ref="C32:Q32"/>
    <mergeCell ref="C6:F6"/>
    <mergeCell ref="H6:K6"/>
    <mergeCell ref="B7:F7"/>
    <mergeCell ref="G7:K7"/>
    <mergeCell ref="L7:Q7"/>
    <mergeCell ref="B8:F31"/>
    <mergeCell ref="G8:K31"/>
    <mergeCell ref="L8:Q31"/>
    <mergeCell ref="Q3:Q6"/>
    <mergeCell ref="P4:P6"/>
    <mergeCell ref="O4:O6"/>
    <mergeCell ref="N4:N6"/>
    <mergeCell ref="M4:M6"/>
    <mergeCell ref="N2:P2"/>
    <mergeCell ref="C4:K4"/>
    <mergeCell ref="C5:F5"/>
    <mergeCell ref="H5:K5"/>
    <mergeCell ref="L4:L6"/>
  </mergeCells>
  <phoneticPr fontId="2"/>
  <pageMargins left="0.5" right="0.2" top="0.75" bottom="0.5" header="0.3" footer="0.3"/>
  <pageSetup paperSize="9" scale="85" orientation="landscape" r:id="rId1"/>
  <drawing r:id="rId2"/>
  <legacyDrawing r:id="rId3"/>
  <oleObjects>
    <mc:AlternateContent xmlns:mc="http://schemas.openxmlformats.org/markup-compatibility/2006">
      <mc:Choice Requires="x14">
        <oleObject progId="Dstmp.StampObject.7" shapeId="2052" r:id="rId4">
          <objectPr defaultSize="0" autoPict="0" r:id="rId5">
            <anchor>
              <from>
                <xdr:col>16</xdr:col>
                <xdr:colOff>57150</xdr:colOff>
                <xdr:row>2</xdr:row>
                <xdr:rowOff>19050</xdr:rowOff>
              </from>
              <to>
                <xdr:col>16</xdr:col>
                <xdr:colOff>590550</xdr:colOff>
                <xdr:row>5</xdr:row>
                <xdr:rowOff>95250</xdr:rowOff>
              </to>
            </anchor>
          </objectPr>
        </oleObject>
      </mc:Choice>
      <mc:Fallback>
        <oleObject progId="Dstmp.StampObject.7" shapeId="2052" r:id="rId4"/>
      </mc:Fallback>
    </mc:AlternateContent>
    <mc:AlternateContent xmlns:mc="http://schemas.openxmlformats.org/markup-compatibility/2006">
      <mc:Choice Requires="x14">
        <oleObject progId="Dstmp.StampObject.7" shapeId="2055" r:id="rId6">
          <objectPr defaultSize="0" autoPict="0" r:id="rId7">
            <anchor>
              <from>
                <xdr:col>11</xdr:col>
                <xdr:colOff>142875</xdr:colOff>
                <xdr:row>2</xdr:row>
                <xdr:rowOff>95250</xdr:rowOff>
              </from>
              <to>
                <xdr:col>11</xdr:col>
                <xdr:colOff>676275</xdr:colOff>
                <xdr:row>5</xdr:row>
                <xdr:rowOff>171450</xdr:rowOff>
              </to>
            </anchor>
          </objectPr>
        </oleObject>
      </mc:Choice>
      <mc:Fallback>
        <oleObject progId="Dstmp.StampObject.7" shapeId="2055" r:id="rId6"/>
      </mc:Fallback>
    </mc:AlternateContent>
    <mc:AlternateContent xmlns:mc="http://schemas.openxmlformats.org/markup-compatibility/2006">
      <mc:Choice Requires="x14">
        <oleObject progId="Dstmp.StampObject.7" shapeId="2056" r:id="rId8">
          <objectPr defaultSize="0" autoPict="0" r:id="rId9">
            <anchor>
              <from>
                <xdr:col>12</xdr:col>
                <xdr:colOff>38100</xdr:colOff>
                <xdr:row>2</xdr:row>
                <xdr:rowOff>142875</xdr:rowOff>
              </from>
              <to>
                <xdr:col>12</xdr:col>
                <xdr:colOff>571500</xdr:colOff>
                <xdr:row>5</xdr:row>
                <xdr:rowOff>200025</xdr:rowOff>
              </to>
            </anchor>
          </objectPr>
        </oleObject>
      </mc:Choice>
      <mc:Fallback>
        <oleObject progId="Dstmp.StampObject.7" shapeId="2056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3543-61B4-4AB2-AC1D-EB6018579B84}">
  <dimension ref="B3:E17"/>
  <sheetViews>
    <sheetView topLeftCell="D5" workbookViewId="0">
      <selection activeCell="P11" sqref="P11"/>
    </sheetView>
  </sheetViews>
  <sheetFormatPr defaultRowHeight="18.75" x14ac:dyDescent="0.4"/>
  <cols>
    <col min="2" max="2" width="15.375" customWidth="1"/>
  </cols>
  <sheetData>
    <row r="3" spans="2:5" x14ac:dyDescent="0.4">
      <c r="B3" s="7" t="s">
        <v>24</v>
      </c>
      <c r="C3" s="7" t="s">
        <v>25</v>
      </c>
      <c r="D3" s="7" t="s">
        <v>26</v>
      </c>
      <c r="E3" s="7" t="s">
        <v>27</v>
      </c>
    </row>
    <row r="4" spans="2:5" x14ac:dyDescent="0.4">
      <c r="B4" s="8" t="s">
        <v>28</v>
      </c>
      <c r="C4" s="9">
        <v>0.14199999999999999</v>
      </c>
      <c r="D4" s="9">
        <v>0.13930000000000001</v>
      </c>
      <c r="E4" s="9">
        <f>C4-D4</f>
        <v>2.6999999999999802E-3</v>
      </c>
    </row>
    <row r="5" spans="2:5" x14ac:dyDescent="0.4">
      <c r="B5" s="10" t="s">
        <v>29</v>
      </c>
      <c r="C5" s="11">
        <v>0.14399999999999999</v>
      </c>
      <c r="D5" s="11">
        <v>0.14180000000000001</v>
      </c>
      <c r="E5" s="11">
        <f t="shared" ref="E5:E17" si="0">C5-D5</f>
        <v>2.1999999999999797E-3</v>
      </c>
    </row>
    <row r="6" spans="2:5" x14ac:dyDescent="0.4">
      <c r="B6" s="10" t="s">
        <v>30</v>
      </c>
      <c r="C6" s="11">
        <v>0.13100000000000001</v>
      </c>
      <c r="D6" s="11">
        <v>0.129</v>
      </c>
      <c r="E6" s="11">
        <f t="shared" si="0"/>
        <v>2.0000000000000018E-3</v>
      </c>
    </row>
    <row r="7" spans="2:5" x14ac:dyDescent="0.4">
      <c r="B7" s="10" t="s">
        <v>31</v>
      </c>
      <c r="C7" s="11">
        <v>0.14599999999999999</v>
      </c>
      <c r="D7" s="11">
        <v>0.14480000000000001</v>
      </c>
      <c r="E7" s="11">
        <f t="shared" si="0"/>
        <v>1.1999999999999789E-3</v>
      </c>
    </row>
    <row r="8" spans="2:5" x14ac:dyDescent="0.4">
      <c r="B8" s="10" t="s">
        <v>32</v>
      </c>
      <c r="C8" s="11">
        <v>0.13400000000000001</v>
      </c>
      <c r="D8" s="11">
        <v>0.13220000000000001</v>
      </c>
      <c r="E8" s="11">
        <f t="shared" si="0"/>
        <v>1.799999999999996E-3</v>
      </c>
    </row>
    <row r="9" spans="2:5" x14ac:dyDescent="0.4">
      <c r="B9" s="10" t="s">
        <v>33</v>
      </c>
      <c r="C9" s="11">
        <v>0.13400000000000001</v>
      </c>
      <c r="D9" s="11">
        <v>0.12759999999999999</v>
      </c>
      <c r="E9" s="11">
        <f t="shared" si="0"/>
        <v>6.4000000000000168E-3</v>
      </c>
    </row>
    <row r="10" spans="2:5" x14ac:dyDescent="0.4">
      <c r="B10" s="10" t="s">
        <v>34</v>
      </c>
      <c r="C10" s="11">
        <v>0.123</v>
      </c>
      <c r="D10" s="11">
        <v>0.1206</v>
      </c>
      <c r="E10" s="11">
        <f t="shared" si="0"/>
        <v>2.3999999999999994E-3</v>
      </c>
    </row>
    <row r="11" spans="2:5" x14ac:dyDescent="0.4">
      <c r="B11" s="10" t="s">
        <v>35</v>
      </c>
      <c r="C11" s="11">
        <v>0.124</v>
      </c>
      <c r="D11" s="11">
        <v>0.12709999999999999</v>
      </c>
      <c r="E11" s="11">
        <f t="shared" si="0"/>
        <v>-3.0999999999999917E-3</v>
      </c>
    </row>
    <row r="12" spans="2:5" x14ac:dyDescent="0.4">
      <c r="B12" s="10" t="s">
        <v>36</v>
      </c>
      <c r="C12" s="11">
        <v>0.13400000000000001</v>
      </c>
      <c r="D12" s="11">
        <v>0.13120000000000001</v>
      </c>
      <c r="E12" s="11">
        <f t="shared" si="0"/>
        <v>2.7999999999999969E-3</v>
      </c>
    </row>
    <row r="13" spans="2:5" x14ac:dyDescent="0.4">
      <c r="B13" s="10" t="s">
        <v>37</v>
      </c>
      <c r="C13" s="11">
        <v>0.13300000000000001</v>
      </c>
      <c r="D13" s="11">
        <v>0.13009999999999999</v>
      </c>
      <c r="E13" s="11">
        <f t="shared" si="0"/>
        <v>2.9000000000000137E-3</v>
      </c>
    </row>
    <row r="14" spans="2:5" x14ac:dyDescent="0.4">
      <c r="B14" s="10" t="s">
        <v>38</v>
      </c>
      <c r="C14" s="11">
        <v>0.13200000000000001</v>
      </c>
      <c r="D14" s="11">
        <v>0.1326</v>
      </c>
      <c r="E14" s="11">
        <f t="shared" si="0"/>
        <v>-5.9999999999998943E-4</v>
      </c>
    </row>
    <row r="15" spans="2:5" x14ac:dyDescent="0.4">
      <c r="B15" s="10" t="s">
        <v>39</v>
      </c>
      <c r="C15" s="11">
        <v>0.14399999999999999</v>
      </c>
      <c r="D15" s="11">
        <v>0.14249999999999999</v>
      </c>
      <c r="E15" s="11">
        <f t="shared" si="0"/>
        <v>1.5000000000000013E-3</v>
      </c>
    </row>
    <row r="16" spans="2:5" x14ac:dyDescent="0.4">
      <c r="B16" s="10" t="s">
        <v>40</v>
      </c>
      <c r="C16" s="11">
        <v>0.13900000000000001</v>
      </c>
      <c r="D16" s="11">
        <v>0.13489999999999999</v>
      </c>
      <c r="E16" s="11">
        <f t="shared" si="0"/>
        <v>4.1000000000000203E-3</v>
      </c>
    </row>
    <row r="17" spans="2:5" x14ac:dyDescent="0.4">
      <c r="B17" s="12" t="s">
        <v>41</v>
      </c>
      <c r="C17" s="13">
        <v>0.14799999999999999</v>
      </c>
      <c r="D17" s="13">
        <v>0.14249999999999999</v>
      </c>
      <c r="E17" s="13">
        <f t="shared" si="0"/>
        <v>5.5000000000000049E-3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報告書 </vt:lpstr>
      <vt:lpstr>分析値比較</vt:lpstr>
      <vt:lpstr>'報告書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2022-07-19T23:39:27Z</cp:lastPrinted>
  <dcterms:created xsi:type="dcterms:W3CDTF">2021-07-27T02:58:26Z</dcterms:created>
  <dcterms:modified xsi:type="dcterms:W3CDTF">2022-10-21T07:43:50Z</dcterms:modified>
</cp:coreProperties>
</file>