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3.177.152\共有フォルダ2\21延岡製造所\03延岡製造所社内共有用\★製造課共通\【40】安全活動\【11】異常処置報告書\2022年度異常処置報告書\"/>
    </mc:Choice>
  </mc:AlternateContent>
  <xr:revisionPtr revIDLastSave="0" documentId="13_ncr:1_{84B73C95-8D05-48F2-9A4D-CF256DDADEFD}" xr6:coauthVersionLast="47" xr6:coauthVersionMax="47" xr10:uidLastSave="{00000000-0000-0000-0000-000000000000}"/>
  <bookViews>
    <workbookView xWindow="-108" yWindow="-108" windowWidth="23256" windowHeight="12576" activeTab="3" xr2:uid="{8FDBB297-8634-4A88-9F92-E53EAFD10D14}"/>
  </bookViews>
  <sheets>
    <sheet name="報告書 " sheetId="15" r:id="rId1"/>
    <sheet name="分析値比較" sheetId="16" r:id="rId2"/>
    <sheet name="分析値推移" sheetId="18" r:id="rId3"/>
    <sheet name="β γ比の工程基準の見直し" sheetId="17" r:id="rId4"/>
  </sheets>
  <definedNames>
    <definedName name="_xlnm.Print_Area" localSheetId="0">'報告書 '!$A$1:$Q$32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7" l="1"/>
  <c r="E6" i="17"/>
  <c r="F6" i="17"/>
  <c r="G6" i="17"/>
  <c r="H6" i="17"/>
  <c r="I6" i="17"/>
  <c r="J6" i="17"/>
  <c r="K6" i="17"/>
  <c r="L6" i="17"/>
  <c r="O6" i="17"/>
  <c r="P6" i="17"/>
  <c r="Q6" i="17"/>
  <c r="R6" i="17"/>
  <c r="S6" i="17"/>
  <c r="T6" i="17"/>
  <c r="C6" i="17"/>
  <c r="E19" i="16"/>
  <c r="E18" i="16"/>
  <c r="E17" i="16" l="1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</calcChain>
</file>

<file path=xl/sharedStrings.xml><?xml version="1.0" encoding="utf-8"?>
<sst xmlns="http://schemas.openxmlformats.org/spreadsheetml/2006/main" count="91" uniqueCount="61">
  <si>
    <t>異常処置報告書</t>
    <rPh sb="0" eb="2">
      <t>イジョウ</t>
    </rPh>
    <rPh sb="2" eb="4">
      <t>ショチ</t>
    </rPh>
    <rPh sb="4" eb="7">
      <t>ホウコクショ</t>
    </rPh>
    <phoneticPr fontId="2"/>
  </si>
  <si>
    <t>件名</t>
    <rPh sb="0" eb="2">
      <t>ケンメイ</t>
    </rPh>
    <phoneticPr fontId="2"/>
  </si>
  <si>
    <t>発生日時</t>
    <rPh sb="0" eb="2">
      <t>ハッセイ</t>
    </rPh>
    <rPh sb="2" eb="4">
      <t>ニチジ</t>
    </rPh>
    <phoneticPr fontId="2"/>
  </si>
  <si>
    <t>発見者</t>
    <rPh sb="0" eb="3">
      <t>ハッケンシャ</t>
    </rPh>
    <phoneticPr fontId="2"/>
  </si>
  <si>
    <t>異常内容</t>
    <rPh sb="0" eb="2">
      <t>イジョウ</t>
    </rPh>
    <rPh sb="2" eb="4">
      <t>ナイヨウ</t>
    </rPh>
    <phoneticPr fontId="2"/>
  </si>
  <si>
    <t>応援者</t>
    <rPh sb="0" eb="3">
      <t>オウエンシャ</t>
    </rPh>
    <phoneticPr fontId="2"/>
  </si>
  <si>
    <t>原因（推定）</t>
    <rPh sb="0" eb="2">
      <t>ゲンイン</t>
    </rPh>
    <rPh sb="3" eb="5">
      <t>スイテイ</t>
    </rPh>
    <phoneticPr fontId="2"/>
  </si>
  <si>
    <t>対応</t>
    <rPh sb="0" eb="2">
      <t>タイオウ</t>
    </rPh>
    <phoneticPr fontId="2"/>
  </si>
  <si>
    <t>課長</t>
    <rPh sb="0" eb="2">
      <t>カチョウ</t>
    </rPh>
    <phoneticPr fontId="2"/>
  </si>
  <si>
    <t>係長</t>
    <rPh sb="0" eb="2">
      <t>カカリチョウ</t>
    </rPh>
    <phoneticPr fontId="2"/>
  </si>
  <si>
    <t>職長</t>
    <rPh sb="0" eb="2">
      <t>ショクチョウ</t>
    </rPh>
    <phoneticPr fontId="2"/>
  </si>
  <si>
    <t>許可</t>
    <rPh sb="0" eb="2">
      <t>キョカ</t>
    </rPh>
    <phoneticPr fontId="2"/>
  </si>
  <si>
    <t>作成</t>
    <rPh sb="0" eb="2">
      <t>サクセイ</t>
    </rPh>
    <phoneticPr fontId="2"/>
  </si>
  <si>
    <t>確認</t>
    <rPh sb="0" eb="2">
      <t>カクニン</t>
    </rPh>
    <phoneticPr fontId="2"/>
  </si>
  <si>
    <t>コメント</t>
    <phoneticPr fontId="2"/>
  </si>
  <si>
    <t>（様式）AFC20220720</t>
    <rPh sb="1" eb="3">
      <t>ヨウシキ</t>
    </rPh>
    <phoneticPr fontId="2"/>
  </si>
  <si>
    <t>旭化成ファインケム（株）</t>
    <rPh sb="0" eb="3">
      <t>アサヒカセイ</t>
    </rPh>
    <rPh sb="10" eb="11">
      <t>カブ</t>
    </rPh>
    <phoneticPr fontId="2"/>
  </si>
  <si>
    <t>工程</t>
    <rPh sb="0" eb="2">
      <t>コウテイ</t>
    </rPh>
    <phoneticPr fontId="2"/>
  </si>
  <si>
    <t>FM-4401　GC分析値（β/γ比）OOS</t>
    <rPh sb="10" eb="13">
      <t>ブンセキチ</t>
    </rPh>
    <rPh sb="17" eb="18">
      <t>ヒ</t>
    </rPh>
    <phoneticPr fontId="2"/>
  </si>
  <si>
    <t>日野　幹也</t>
    <rPh sb="0" eb="2">
      <t>ヒノ</t>
    </rPh>
    <rPh sb="3" eb="5">
      <t>ミキヤ</t>
    </rPh>
    <phoneticPr fontId="2"/>
  </si>
  <si>
    <t>川﨑　智弘</t>
    <rPh sb="0" eb="2">
      <t>カワサキ</t>
    </rPh>
    <rPh sb="3" eb="5">
      <t>トモヒロ</t>
    </rPh>
    <phoneticPr fontId="2"/>
  </si>
  <si>
    <t>FM-4401</t>
    <phoneticPr fontId="2"/>
  </si>
  <si>
    <t>本留ブレンド</t>
    <rPh sb="0" eb="1">
      <t>ホン</t>
    </rPh>
    <rPh sb="1" eb="2">
      <t>リュウ</t>
    </rPh>
    <phoneticPr fontId="7"/>
  </si>
  <si>
    <t>品管分析</t>
    <rPh sb="0" eb="2">
      <t>ヒンカン</t>
    </rPh>
    <rPh sb="2" eb="4">
      <t>ブンセキ</t>
    </rPh>
    <phoneticPr fontId="7"/>
  </si>
  <si>
    <t>製造分析</t>
    <rPh sb="0" eb="2">
      <t>セイゾウ</t>
    </rPh>
    <rPh sb="2" eb="4">
      <t>ブンセキ</t>
    </rPh>
    <phoneticPr fontId="7"/>
  </si>
  <si>
    <t>差</t>
    <rPh sb="0" eb="1">
      <t>サ</t>
    </rPh>
    <phoneticPr fontId="7"/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</si>
  <si>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</si>
  <si>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</si>
  <si>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</si>
  <si>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</si>
  <si>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</si>
  <si>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</si>
  <si>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</si>
  <si>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</si>
  <si>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</si>
  <si>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</si>
  <si>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R016</t>
  </si>
  <si>
    <t>R017</t>
  </si>
  <si>
    <t>R018</t>
  </si>
  <si>
    <t>R019</t>
  </si>
  <si>
    <t>１）該当製品Lot：R021
２）
製品分析の項目、GC分析のβ/γ比の項目で、規格値0.144以下に対して、0.145との結果となりOOSとなった。</t>
    <rPh sb="2" eb="4">
      <t>ガイトウ</t>
    </rPh>
    <rPh sb="4" eb="6">
      <t>セイヒン</t>
    </rPh>
    <rPh sb="18" eb="20">
      <t>セイヒン</t>
    </rPh>
    <rPh sb="20" eb="22">
      <t>ブンセキ</t>
    </rPh>
    <rPh sb="23" eb="25">
      <t>コウモク</t>
    </rPh>
    <rPh sb="28" eb="30">
      <t>ブンセキ</t>
    </rPh>
    <rPh sb="34" eb="35">
      <t>ヒ</t>
    </rPh>
    <rPh sb="36" eb="38">
      <t>コウモク</t>
    </rPh>
    <rPh sb="40" eb="42">
      <t>キカク</t>
    </rPh>
    <rPh sb="42" eb="43">
      <t>チ</t>
    </rPh>
    <rPh sb="48" eb="50">
      <t>イカ</t>
    </rPh>
    <rPh sb="51" eb="52">
      <t>タイ</t>
    </rPh>
    <rPh sb="62" eb="64">
      <t>ケッカ</t>
    </rPh>
    <phoneticPr fontId="2"/>
  </si>
  <si>
    <t>R021</t>
    <phoneticPr fontId="2"/>
  </si>
  <si>
    <t>R020+R019混合</t>
    <rPh sb="9" eb="11">
      <t>コンゴウ</t>
    </rPh>
    <phoneticPr fontId="2"/>
  </si>
  <si>
    <r>
      <t>2023年2月14日</t>
    </r>
    <r>
      <rPr>
        <sz val="11"/>
        <rFont val="Meiryo UI"/>
        <family val="3"/>
        <charset val="128"/>
      </rPr>
      <t>　09：00</t>
    </r>
    <rPh sb="4" eb="5">
      <t>ネン</t>
    </rPh>
    <rPh sb="6" eb="7">
      <t>ガツ</t>
    </rPh>
    <rPh sb="9" eb="10">
      <t>ニチ</t>
    </rPh>
    <phoneticPr fontId="2"/>
  </si>
  <si>
    <t>柳田(大)
2023/2/16</t>
    <rPh sb="0" eb="2">
      <t>ヤナギタ</t>
    </rPh>
    <rPh sb="3" eb="4">
      <t>ダイ</t>
    </rPh>
    <phoneticPr fontId="2"/>
  </si>
  <si>
    <t>R014</t>
  </si>
  <si>
    <t>R015</t>
  </si>
  <si>
    <t>R017</t>
    <phoneticPr fontId="7"/>
  </si>
  <si>
    <t>R018</t>
    <phoneticPr fontId="7"/>
  </si>
  <si>
    <t>R020</t>
  </si>
  <si>
    <t>R021</t>
  </si>
  <si>
    <t>初留</t>
    <rPh sb="0" eb="1">
      <t>ハツ</t>
    </rPh>
    <rPh sb="1" eb="2">
      <t>リュウ</t>
    </rPh>
    <phoneticPr fontId="2"/>
  </si>
  <si>
    <t>本留</t>
    <rPh sb="0" eb="1">
      <t>ホン</t>
    </rPh>
    <rPh sb="1" eb="2">
      <t>リュウ</t>
    </rPh>
    <phoneticPr fontId="2"/>
  </si>
  <si>
    <t>差</t>
    <rPh sb="0" eb="1">
      <t>サ</t>
    </rPh>
    <phoneticPr fontId="2"/>
  </si>
  <si>
    <t>β/γ比推移</t>
    <rPh sb="3" eb="4">
      <t>ヒ</t>
    </rPh>
    <rPh sb="4" eb="6">
      <t>スイイ</t>
    </rPh>
    <phoneticPr fontId="2"/>
  </si>
  <si>
    <t>上記実績より　最大0.0078の上昇が観察されている。</t>
    <rPh sb="0" eb="2">
      <t>ジョウキ</t>
    </rPh>
    <rPh sb="2" eb="4">
      <t>ジッセキ</t>
    </rPh>
    <rPh sb="7" eb="9">
      <t>サイダイ</t>
    </rPh>
    <rPh sb="16" eb="18">
      <t>ジョウショウ</t>
    </rPh>
    <rPh sb="19" eb="21">
      <t>カンサツ</t>
    </rPh>
    <phoneticPr fontId="2"/>
  </si>
  <si>
    <t>本留で0.140を満たすには、初留終了時に0.132以下を確認することが必要となる。</t>
    <rPh sb="0" eb="1">
      <t>ホン</t>
    </rPh>
    <rPh sb="1" eb="2">
      <t>リュウ</t>
    </rPh>
    <rPh sb="9" eb="10">
      <t>ミ</t>
    </rPh>
    <rPh sb="15" eb="16">
      <t>ハツ</t>
    </rPh>
    <rPh sb="16" eb="17">
      <t>リュウ</t>
    </rPh>
    <rPh sb="17" eb="19">
      <t>シュウリョウ</t>
    </rPh>
    <rPh sb="19" eb="20">
      <t>ジ</t>
    </rPh>
    <rPh sb="26" eb="28">
      <t>イカ</t>
    </rPh>
    <rPh sb="29" eb="31">
      <t>カクニン</t>
    </rPh>
    <rPh sb="36" eb="38">
      <t>ヒツヨウ</t>
    </rPh>
    <phoneticPr fontId="2"/>
  </si>
  <si>
    <t>現状初留の終点基準がβ/γ比0.140以下であることから、新たな基準として0.132以下に変更する。</t>
    <rPh sb="0" eb="2">
      <t>ゲンジョウ</t>
    </rPh>
    <rPh sb="2" eb="3">
      <t>ハツ</t>
    </rPh>
    <rPh sb="3" eb="4">
      <t>リュウ</t>
    </rPh>
    <rPh sb="5" eb="7">
      <t>シュウテン</t>
    </rPh>
    <rPh sb="7" eb="9">
      <t>キジュン</t>
    </rPh>
    <rPh sb="13" eb="14">
      <t>ヒ</t>
    </rPh>
    <rPh sb="19" eb="21">
      <t>イカ</t>
    </rPh>
    <rPh sb="29" eb="30">
      <t>アラ</t>
    </rPh>
    <rPh sb="32" eb="34">
      <t>キジュン</t>
    </rPh>
    <rPh sb="42" eb="44">
      <t>イカ</t>
    </rPh>
    <rPh sb="45" eb="47">
      <t>ヘンコウ</t>
    </rPh>
    <phoneticPr fontId="2"/>
  </si>
  <si>
    <r>
      <t xml:space="preserve">１）製品サンプルを提出する前の製造課での分析結果は、0.143であり、規格はクリアしていた。
</t>
    </r>
    <r>
      <rPr>
        <b/>
        <u/>
        <sz val="11"/>
        <color theme="1"/>
        <rFont val="Meiryo UI"/>
        <family val="3"/>
        <charset val="128"/>
      </rPr>
      <t>２）調査：</t>
    </r>
    <r>
      <rPr>
        <sz val="11"/>
        <color theme="1"/>
        <rFont val="Meiryo UI"/>
        <family val="3"/>
        <charset val="128"/>
      </rPr>
      <t xml:space="preserve">
（１）調査方法：製品ｶﾞｽｸﾛ(GC-19)
                       工程用ｶﾞｽｸﾛ(GC-24)
　①調査範囲：R021　β/γ調査
　②結果：</t>
    </r>
    <r>
      <rPr>
        <sz val="11"/>
        <color rgb="FFFF0000"/>
        <rFont val="Meiryo UI"/>
        <family val="3"/>
        <charset val="128"/>
      </rPr>
      <t>製品分析用GC(GC-19)</t>
    </r>
    <r>
      <rPr>
        <sz val="11"/>
        <color theme="1"/>
        <rFont val="Meiryo UI"/>
        <family val="3"/>
        <charset val="128"/>
      </rPr>
      <t xml:space="preserve">
             1回目β/γ 0.145 ２回目β/γ 0.140
　　　　　　　平均値β/γ 0.143　とした。
             </t>
    </r>
    <r>
      <rPr>
        <sz val="11"/>
        <color rgb="FFFF0000"/>
        <rFont val="Meiryo UI"/>
        <family val="3"/>
        <charset val="128"/>
      </rPr>
      <t>工程分析用GC(GC-24)</t>
    </r>
    <r>
      <rPr>
        <sz val="11"/>
        <color theme="1"/>
        <rFont val="Meiryo UI"/>
        <family val="3"/>
        <charset val="128"/>
      </rPr>
      <t xml:space="preserve">
             1回目β/γ 0.142であった。
（２）推定原因:
　　本留工程確認基準0.140以下があり、この基準を守れていなかった。製品分析値が正の値ではあるが、工程分析の値も加味する必要がある。ただし、本留で満たせなかった時の処理方法がないため、初留の基準を見直す必要がある。（現状、初留も0.140以下となっているが、この基準を満たしても、本留でβ/γ比は上昇するため、基準の意味をなしていない）
</t>
    </r>
    <rPh sb="2" eb="4">
      <t>セイヒン</t>
    </rPh>
    <rPh sb="9" eb="11">
      <t>テイシュツ</t>
    </rPh>
    <rPh sb="13" eb="14">
      <t>マエ</t>
    </rPh>
    <rPh sb="15" eb="17">
      <t>セイゾウ</t>
    </rPh>
    <rPh sb="17" eb="18">
      <t>カ</t>
    </rPh>
    <rPh sb="20" eb="22">
      <t>ブンセキ</t>
    </rPh>
    <rPh sb="22" eb="24">
      <t>ケッカ</t>
    </rPh>
    <rPh sb="35" eb="37">
      <t>キカク</t>
    </rPh>
    <rPh sb="51" eb="53">
      <t>チョウサ</t>
    </rPh>
    <rPh sb="58" eb="60">
      <t>チョウサ</t>
    </rPh>
    <rPh sb="60" eb="62">
      <t>ホウホウ</t>
    </rPh>
    <rPh sb="63" eb="65">
      <t>セイヒン</t>
    </rPh>
    <rPh sb="101" eb="103">
      <t>コウテイ</t>
    </rPh>
    <rPh sb="103" eb="104">
      <t>ヨウ</t>
    </rPh>
    <rPh sb="120" eb="122">
      <t>チョウサ</t>
    </rPh>
    <rPh sb="122" eb="124">
      <t>ハンイ</t>
    </rPh>
    <rPh sb="133" eb="135">
      <t>チョウサ</t>
    </rPh>
    <rPh sb="138" eb="140">
      <t>ケッカ</t>
    </rPh>
    <rPh sb="141" eb="143">
      <t>セイヒン</t>
    </rPh>
    <rPh sb="143" eb="145">
      <t>ブンセキ</t>
    </rPh>
    <rPh sb="145" eb="146">
      <t>ヨウ</t>
    </rPh>
    <rPh sb="170" eb="172">
      <t>カイメ</t>
    </rPh>
    <rPh sb="183" eb="185">
      <t>カイメ</t>
    </rPh>
    <rPh sb="202" eb="205">
      <t>ヘイキンチ</t>
    </rPh>
    <rPh sb="234" eb="236">
      <t>コウテイ</t>
    </rPh>
    <rPh sb="236" eb="238">
      <t>ブンセキ</t>
    </rPh>
    <rPh sb="238" eb="239">
      <t>ヨウ</t>
    </rPh>
    <rPh sb="263" eb="265">
      <t>カイメ</t>
    </rPh>
    <rPh sb="284" eb="286">
      <t>スイテイ</t>
    </rPh>
    <rPh sb="286" eb="288">
      <t>ゲンイン</t>
    </rPh>
    <rPh sb="294" eb="296">
      <t>コウテイ</t>
    </rPh>
    <rPh sb="296" eb="298">
      <t>カクニン</t>
    </rPh>
    <rPh sb="298" eb="300">
      <t>キジュン</t>
    </rPh>
    <rPh sb="305" eb="307">
      <t>イカ</t>
    </rPh>
    <rPh sb="313" eb="315">
      <t>キジュン</t>
    </rPh>
    <rPh sb="316" eb="317">
      <t>マモ</t>
    </rPh>
    <rPh sb="325" eb="329">
      <t>セイヒンブンセキ</t>
    </rPh>
    <rPh sb="329" eb="330">
      <t>チ</t>
    </rPh>
    <rPh sb="331" eb="332">
      <t>セイ</t>
    </rPh>
    <rPh sb="333" eb="334">
      <t>アタイ</t>
    </rPh>
    <rPh sb="340" eb="342">
      <t>コウテイ</t>
    </rPh>
    <rPh sb="342" eb="344">
      <t>ブンセキ</t>
    </rPh>
    <rPh sb="345" eb="346">
      <t>アタイ</t>
    </rPh>
    <rPh sb="347" eb="349">
      <t>カミ</t>
    </rPh>
    <rPh sb="351" eb="353">
      <t>ヒツヨウ</t>
    </rPh>
    <rPh sb="364" eb="365">
      <t>ミ</t>
    </rPh>
    <rPh sb="371" eb="372">
      <t>トキ</t>
    </rPh>
    <rPh sb="373" eb="377">
      <t>ショリホウホウ</t>
    </rPh>
    <rPh sb="383" eb="384">
      <t>ショ</t>
    </rPh>
    <rPh sb="384" eb="385">
      <t>リュウ</t>
    </rPh>
    <rPh sb="386" eb="388">
      <t>キジュン</t>
    </rPh>
    <rPh sb="389" eb="391">
      <t>ミナオ</t>
    </rPh>
    <rPh sb="392" eb="394">
      <t>ヒツヨウ</t>
    </rPh>
    <rPh sb="399" eb="401">
      <t>ゲンジョウ</t>
    </rPh>
    <rPh sb="449" eb="451">
      <t>イミ</t>
    </rPh>
    <phoneticPr fontId="2"/>
  </si>
  <si>
    <r>
      <rPr>
        <b/>
        <u/>
        <sz val="11"/>
        <color theme="1"/>
        <rFont val="Meiryo UI"/>
        <family val="3"/>
        <charset val="128"/>
      </rPr>
      <t xml:space="preserve">１）応急処置
</t>
    </r>
    <r>
      <rPr>
        <sz val="11"/>
        <color theme="1"/>
        <rFont val="Meiryo UI"/>
        <family val="3"/>
        <charset val="128"/>
      </rPr>
      <t xml:space="preserve">・FM4401工程のバッチ間洗浄を実施。
・再初留を実施。
　通常分析(GPC,GC-24,酸価)を行い、非定常分析によりβ/γをGC-19にて確認して対応する。
・上司指示に従う。
</t>
    </r>
    <r>
      <rPr>
        <b/>
        <u/>
        <sz val="11"/>
        <color theme="1"/>
        <rFont val="Meiryo UI"/>
        <family val="3"/>
        <charset val="128"/>
      </rPr>
      <t xml:space="preserve">２）今後の対応
</t>
    </r>
    <r>
      <rPr>
        <sz val="11"/>
        <color theme="1"/>
        <rFont val="Meiryo UI"/>
        <family val="3"/>
        <charset val="128"/>
      </rPr>
      <t>・分析の合格判断基準について取り決めを行う。
現状初留の終点基準がβ/γ比0.140以下であることから、新たな基準として0.132以下へ変更する。</t>
    </r>
    <rPh sb="2" eb="4">
      <t>オウキュウ</t>
    </rPh>
    <rPh sb="4" eb="6">
      <t>ショチ</t>
    </rPh>
    <rPh sb="14" eb="16">
      <t>コウテイ</t>
    </rPh>
    <rPh sb="20" eb="21">
      <t>カン</t>
    </rPh>
    <rPh sb="21" eb="23">
      <t>センジョウ</t>
    </rPh>
    <rPh sb="24" eb="26">
      <t>ジッシ</t>
    </rPh>
    <rPh sb="29" eb="30">
      <t>サイ</t>
    </rPh>
    <rPh sb="30" eb="32">
      <t>ショリュウ</t>
    </rPh>
    <rPh sb="33" eb="35">
      <t>ジッシ</t>
    </rPh>
    <rPh sb="38" eb="42">
      <t>ツウジョウブンセキ</t>
    </rPh>
    <rPh sb="53" eb="55">
      <t>サンカ</t>
    </rPh>
    <rPh sb="57" eb="58">
      <t>オコナ</t>
    </rPh>
    <rPh sb="60" eb="65">
      <t>ヒテイジョウブンセキ</t>
    </rPh>
    <rPh sb="79" eb="81">
      <t>カクニン</t>
    </rPh>
    <rPh sb="83" eb="85">
      <t>タイオウ</t>
    </rPh>
    <rPh sb="90" eb="92">
      <t>ジョウシ</t>
    </rPh>
    <rPh sb="92" eb="94">
      <t>シジ</t>
    </rPh>
    <rPh sb="95" eb="96">
      <t>シタガ</t>
    </rPh>
    <rPh sb="108" eb="110">
      <t>ブンセキ</t>
    </rPh>
    <rPh sb="111" eb="117">
      <t>ゴウカクハンダンキジュン</t>
    </rPh>
    <rPh sb="121" eb="122">
      <t>ト</t>
    </rPh>
    <rPh sb="123" eb="124">
      <t>キ</t>
    </rPh>
    <rPh sb="126" eb="127">
      <t>オコナ</t>
    </rPh>
    <rPh sb="175" eb="177">
      <t>ヘンコウ</t>
    </rPh>
    <phoneticPr fontId="2"/>
  </si>
  <si>
    <t>Lot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</si>
</sst>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sz val="1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スタイル 1" xfId="1" xr:uid="{AD3F3B9B-B033-4829-ABCD-3616516EAFCB}"/>
    <cellStyle name="標準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βγ</a:t>
            </a:r>
            <a:r>
              <a:rPr lang="ja-JP" altLang="en-US"/>
              <a:t>値比較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分析値比較!$C$3</c:f>
              <c:strCache>
                <c:ptCount val="1"/>
                <c:pt idx="0">
                  <c:v>品管分析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分析値比較!$B$4:$B$19</c:f>
              <c:strCache>
                <c:ptCount val="16"/>
                <c:pt idx="0">
                  <c:v>R004</c:v>
                </c:pt>
                <c:pt idx="1">
                  <c:v>R005</c:v>
                </c:pt>
                <c:pt idx="2">
                  <c:v>R006</c:v>
                </c:pt>
                <c:pt idx="3">
                  <c:v>R007</c:v>
                </c:pt>
                <c:pt idx="4">
                  <c:v>R008</c:v>
                </c:pt>
                <c:pt idx="5">
                  <c:v>R009</c:v>
                </c:pt>
                <c:pt idx="6">
                  <c:v>R010</c:v>
                </c:pt>
                <c:pt idx="7">
                  <c:v>R011</c:v>
                </c:pt>
                <c:pt idx="8">
                  <c:v>R012</c:v>
                </c:pt>
                <c:pt idx="9">
                  <c:v>R013</c:v>
                </c:pt>
                <c:pt idx="10">
                  <c:v>R016</c:v>
                </c:pt>
                <c:pt idx="11">
                  <c:v>R017</c:v>
                </c:pt>
                <c:pt idx="12">
                  <c:v>R018</c:v>
                </c:pt>
                <c:pt idx="13">
                  <c:v>R019</c:v>
                </c:pt>
                <c:pt idx="14">
                  <c:v>R020+R019混合</c:v>
                </c:pt>
                <c:pt idx="15">
                  <c:v>R021</c:v>
                </c:pt>
              </c:strCache>
            </c:strRef>
          </c:cat>
          <c:val>
            <c:numRef>
              <c:f>分析値比較!$C$4:$C$19</c:f>
              <c:numCache>
                <c:formatCode>0.0000</c:formatCode>
                <c:ptCount val="16"/>
                <c:pt idx="0">
                  <c:v>0.14199999999999999</c:v>
                </c:pt>
                <c:pt idx="1">
                  <c:v>0.14399999999999999</c:v>
                </c:pt>
                <c:pt idx="2">
                  <c:v>0.13100000000000001</c:v>
                </c:pt>
                <c:pt idx="3">
                  <c:v>0.14599999999999999</c:v>
                </c:pt>
                <c:pt idx="4">
                  <c:v>0.13400000000000001</c:v>
                </c:pt>
                <c:pt idx="5">
                  <c:v>0.13400000000000001</c:v>
                </c:pt>
                <c:pt idx="6">
                  <c:v>0.123</c:v>
                </c:pt>
                <c:pt idx="7">
                  <c:v>0.124</c:v>
                </c:pt>
                <c:pt idx="8">
                  <c:v>0.13400000000000001</c:v>
                </c:pt>
                <c:pt idx="9">
                  <c:v>0.13300000000000001</c:v>
                </c:pt>
                <c:pt idx="10">
                  <c:v>0.13200000000000001</c:v>
                </c:pt>
                <c:pt idx="11">
                  <c:v>0.14399999999999999</c:v>
                </c:pt>
                <c:pt idx="12">
                  <c:v>0.13900000000000001</c:v>
                </c:pt>
                <c:pt idx="13">
                  <c:v>0.14799999999999999</c:v>
                </c:pt>
                <c:pt idx="14" formatCode="General">
                  <c:v>0.14199999999999999</c:v>
                </c:pt>
                <c:pt idx="15" formatCode="General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E-4AED-9945-7CF3B77616DB}"/>
            </c:ext>
          </c:extLst>
        </c:ser>
        <c:ser>
          <c:idx val="1"/>
          <c:order val="1"/>
          <c:tx>
            <c:strRef>
              <c:f>分析値比較!$D$3</c:f>
              <c:strCache>
                <c:ptCount val="1"/>
                <c:pt idx="0">
                  <c:v>製造分析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分析値比較!$B$4:$B$19</c:f>
              <c:strCache>
                <c:ptCount val="16"/>
                <c:pt idx="0">
                  <c:v>R004</c:v>
                </c:pt>
                <c:pt idx="1">
                  <c:v>R005</c:v>
                </c:pt>
                <c:pt idx="2">
                  <c:v>R006</c:v>
                </c:pt>
                <c:pt idx="3">
                  <c:v>R007</c:v>
                </c:pt>
                <c:pt idx="4">
                  <c:v>R008</c:v>
                </c:pt>
                <c:pt idx="5">
                  <c:v>R009</c:v>
                </c:pt>
                <c:pt idx="6">
                  <c:v>R010</c:v>
                </c:pt>
                <c:pt idx="7">
                  <c:v>R011</c:v>
                </c:pt>
                <c:pt idx="8">
                  <c:v>R012</c:v>
                </c:pt>
                <c:pt idx="9">
                  <c:v>R013</c:v>
                </c:pt>
                <c:pt idx="10">
                  <c:v>R016</c:v>
                </c:pt>
                <c:pt idx="11">
                  <c:v>R017</c:v>
                </c:pt>
                <c:pt idx="12">
                  <c:v>R018</c:v>
                </c:pt>
                <c:pt idx="13">
                  <c:v>R019</c:v>
                </c:pt>
                <c:pt idx="14">
                  <c:v>R020+R019混合</c:v>
                </c:pt>
                <c:pt idx="15">
                  <c:v>R021</c:v>
                </c:pt>
              </c:strCache>
            </c:strRef>
          </c:cat>
          <c:val>
            <c:numRef>
              <c:f>分析値比較!$D$4:$D$19</c:f>
              <c:numCache>
                <c:formatCode>0.0000</c:formatCode>
                <c:ptCount val="16"/>
                <c:pt idx="0">
                  <c:v>0.13930000000000001</c:v>
                </c:pt>
                <c:pt idx="1">
                  <c:v>0.14180000000000001</c:v>
                </c:pt>
                <c:pt idx="2">
                  <c:v>0.129</c:v>
                </c:pt>
                <c:pt idx="3">
                  <c:v>0.14480000000000001</c:v>
                </c:pt>
                <c:pt idx="4">
                  <c:v>0.13220000000000001</c:v>
                </c:pt>
                <c:pt idx="5">
                  <c:v>0.12759999999999999</c:v>
                </c:pt>
                <c:pt idx="6">
                  <c:v>0.1206</c:v>
                </c:pt>
                <c:pt idx="7">
                  <c:v>0.12709999999999999</c:v>
                </c:pt>
                <c:pt idx="8">
                  <c:v>0.13120000000000001</c:v>
                </c:pt>
                <c:pt idx="9">
                  <c:v>0.13009999999999999</c:v>
                </c:pt>
                <c:pt idx="10">
                  <c:v>0.1326</c:v>
                </c:pt>
                <c:pt idx="11">
                  <c:v>0.14249999999999999</c:v>
                </c:pt>
                <c:pt idx="12">
                  <c:v>0.13489999999999999</c:v>
                </c:pt>
                <c:pt idx="13">
                  <c:v>0.14249999999999999</c:v>
                </c:pt>
                <c:pt idx="14" formatCode="General">
                  <c:v>0.13800000000000001</c:v>
                </c:pt>
                <c:pt idx="15" formatCode="General">
                  <c:v>0.1419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E-4AED-9945-7CF3B776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467824"/>
        <c:axId val="802473072"/>
      </c:lineChart>
      <c:catAx>
        <c:axId val="8024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473072"/>
        <c:crosses val="autoZero"/>
        <c:auto val="1"/>
        <c:lblAlgn val="ctr"/>
        <c:lblOffset val="100"/>
        <c:noMultiLvlLbl val="0"/>
      </c:catAx>
      <c:valAx>
        <c:axId val="802473072"/>
        <c:scaling>
          <c:orientation val="minMax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4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βγ</a:t>
            </a:r>
            <a:r>
              <a:rPr lang="ja-JP" altLang="en-US"/>
              <a:t>値推移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分析値推移!$C$3</c:f>
              <c:strCache>
                <c:ptCount val="1"/>
                <c:pt idx="0">
                  <c:v>品管分析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分析値推移!$B$4:$B$19</c:f>
              <c:strCache>
                <c:ptCount val="16"/>
                <c:pt idx="0">
                  <c:v>R004</c:v>
                </c:pt>
                <c:pt idx="1">
                  <c:v>R005</c:v>
                </c:pt>
                <c:pt idx="2">
                  <c:v>R006</c:v>
                </c:pt>
                <c:pt idx="3">
                  <c:v>R007</c:v>
                </c:pt>
                <c:pt idx="4">
                  <c:v>R008</c:v>
                </c:pt>
                <c:pt idx="5">
                  <c:v>R009</c:v>
                </c:pt>
                <c:pt idx="6">
                  <c:v>R010</c:v>
                </c:pt>
                <c:pt idx="7">
                  <c:v>R011</c:v>
                </c:pt>
                <c:pt idx="8">
                  <c:v>R012</c:v>
                </c:pt>
                <c:pt idx="9">
                  <c:v>R013</c:v>
                </c:pt>
                <c:pt idx="10">
                  <c:v>R016</c:v>
                </c:pt>
                <c:pt idx="11">
                  <c:v>R017</c:v>
                </c:pt>
                <c:pt idx="12">
                  <c:v>R018</c:v>
                </c:pt>
                <c:pt idx="13">
                  <c:v>R019</c:v>
                </c:pt>
                <c:pt idx="14">
                  <c:v>R020+R019混合</c:v>
                </c:pt>
                <c:pt idx="15">
                  <c:v>R021</c:v>
                </c:pt>
              </c:strCache>
            </c:strRef>
          </c:cat>
          <c:val>
            <c:numRef>
              <c:f>分析値推移!$C$4:$C$19</c:f>
              <c:numCache>
                <c:formatCode>0.0000</c:formatCode>
                <c:ptCount val="16"/>
                <c:pt idx="0">
                  <c:v>0.14199999999999999</c:v>
                </c:pt>
                <c:pt idx="1">
                  <c:v>0.14399999999999999</c:v>
                </c:pt>
                <c:pt idx="2">
                  <c:v>0.13100000000000001</c:v>
                </c:pt>
                <c:pt idx="3">
                  <c:v>0.14599999999999999</c:v>
                </c:pt>
                <c:pt idx="4">
                  <c:v>0.13400000000000001</c:v>
                </c:pt>
                <c:pt idx="5">
                  <c:v>0.13400000000000001</c:v>
                </c:pt>
                <c:pt idx="6">
                  <c:v>0.123</c:v>
                </c:pt>
                <c:pt idx="7">
                  <c:v>0.124</c:v>
                </c:pt>
                <c:pt idx="8">
                  <c:v>0.13400000000000001</c:v>
                </c:pt>
                <c:pt idx="9">
                  <c:v>0.13300000000000001</c:v>
                </c:pt>
                <c:pt idx="10">
                  <c:v>0.13200000000000001</c:v>
                </c:pt>
                <c:pt idx="11">
                  <c:v>0.14399999999999999</c:v>
                </c:pt>
                <c:pt idx="12">
                  <c:v>0.13900000000000001</c:v>
                </c:pt>
                <c:pt idx="13">
                  <c:v>0.14799999999999999</c:v>
                </c:pt>
                <c:pt idx="14" formatCode="General">
                  <c:v>0.14199999999999999</c:v>
                </c:pt>
                <c:pt idx="15" formatCode="General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A14-999E-B716F3E3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467824"/>
        <c:axId val="802473072"/>
      </c:lineChart>
      <c:catAx>
        <c:axId val="8024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473072"/>
        <c:crosses val="autoZero"/>
        <c:auto val="1"/>
        <c:lblAlgn val="ctr"/>
        <c:lblOffset val="100"/>
        <c:noMultiLvlLbl val="0"/>
      </c:catAx>
      <c:valAx>
        <c:axId val="802473072"/>
        <c:scaling>
          <c:orientation val="minMax"/>
          <c:min val="0.1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4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15</xdr:col>
          <xdr:colOff>60960</xdr:colOff>
          <xdr:row>2</xdr:row>
          <xdr:rowOff>175260</xdr:rowOff>
        </xdr:from>
        <xdr:to>
          <xdr:col>15</xdr:col>
          <xdr:colOff>594360</xdr:colOff>
          <xdr:row>6</xdr:row>
          <xdr:rowOff>22860</xdr:rowOff>
        </xdr:to>
        <xdr:sp macro="" textlink="">
          <xdr:nvSpPr>
            <xdr:cNvPr id="2049" name="inei1_髙木 龍也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76200</xdr:colOff>
          <xdr:row>2</xdr:row>
          <xdr:rowOff>175260</xdr:rowOff>
        </xdr:from>
        <xdr:to>
          <xdr:col>13</xdr:col>
          <xdr:colOff>609600</xdr:colOff>
          <xdr:row>6</xdr:row>
          <xdr:rowOff>30480</xdr:rowOff>
        </xdr:to>
        <xdr:sp macro="" textlink="">
          <xdr:nvSpPr>
            <xdr:cNvPr id="2050" name="inei2_東 崇広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480060</xdr:colOff>
          <xdr:row>0</xdr:row>
          <xdr:rowOff>0</xdr:rowOff>
        </xdr:from>
        <xdr:to>
          <xdr:col>15</xdr:col>
          <xdr:colOff>350520</xdr:colOff>
          <xdr:row>3</xdr:row>
          <xdr:rowOff>15240</xdr:rowOff>
        </xdr:to>
        <xdr:sp macro="" textlink="">
          <xdr:nvSpPr>
            <xdr:cNvPr id="2051" name="inei3_川崎 智弘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68580</xdr:colOff>
          <xdr:row>2</xdr:row>
          <xdr:rowOff>175260</xdr:rowOff>
        </xdr:from>
        <xdr:to>
          <xdr:col>14</xdr:col>
          <xdr:colOff>594360</xdr:colOff>
          <xdr:row>6</xdr:row>
          <xdr:rowOff>30480</xdr:rowOff>
        </xdr:to>
        <xdr:sp macro="" textlink="">
          <xdr:nvSpPr>
            <xdr:cNvPr id="2053" name="inei2_馬原 康寛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130174</xdr:rowOff>
    </xdr:from>
    <xdr:to>
      <xdr:col>15</xdr:col>
      <xdr:colOff>617220</xdr:colOff>
      <xdr:row>17</xdr:row>
      <xdr:rowOff>53339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0.91389</cdr:x>
      <cdr:y>0.14236</cdr:y>
    </cdr:from>
    <cdr:to>
      <cdr:x>0.97361</cdr:x>
      <cdr:y>0.9294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F917057A-E1A0-41B9-BC4F-BFD80A9A4415}"/>
            </a:ext>
          </a:extLst>
        </cdr:cNvPr>
        <cdr:cNvSpPr/>
      </cdr:nvSpPr>
      <cdr:spPr>
        <a:xfrm xmlns:a="http://schemas.openxmlformats.org/drawingml/2006/main">
          <a:off x="4178300" y="390525"/>
          <a:ext cx="273050" cy="2159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395909</xdr:colOff>
      <xdr:row>2</xdr:row>
      <xdr:rowOff>37409</xdr:rowOff>
    </xdr:from>
    <xdr:to>
      <xdr:col>13</xdr:col>
      <xdr:colOff>994</xdr:colOff>
      <xdr:row>16</xdr:row>
      <xdr:rowOff>192487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35E3-AE66-4F32-9243-31A95028FBE4}">
  <sheetPr>
    <pageSetUpPr fitToPage="1"/>
  </sheetPr>
  <dimension ref="B1:Q32"/>
  <sheetViews>
    <sheetView topLeftCell="A13" zoomScale="115" zoomScaleNormal="115" workbookViewId="0">
      <selection activeCell="I33" sqref="I33"/>
    </sheetView>
  </sheetViews>
  <sheetFormatPr defaultColWidth="8.59765625" defaultRowHeight="15" x14ac:dyDescent="0.45"/>
  <cols>
    <col min="1" max="1" width="1.5" style="1" customWidth="1"/>
    <col min="2" max="2" width="10.09765625" style="1" customWidth="1"/>
    <col min="3" max="3" width="8.59765625" style="1"/>
    <col min="4" max="4" width="10.09765625" style="1" customWidth="1"/>
    <col min="5" max="5" width="11.09765625" style="1" customWidth="1"/>
    <col min="6" max="8" width="8.59765625" style="1"/>
    <col min="9" max="9" width="13.3984375" style="1" customWidth="1"/>
    <col min="10" max="10" width="9.09765625" style="1" customWidth="1"/>
    <col min="11" max="11" width="8.59765625" style="1"/>
    <col min="12" max="12" width="9.3984375" style="1" customWidth="1"/>
    <col min="13" max="16" width="8.59765625" style="1"/>
    <col min="17" max="17" width="10.59765625" style="1" customWidth="1"/>
    <col min="18" max="16384" width="8.59765625" style="1"/>
  </cols>
  <sheetData>
    <row r="1" spans="2:17" ht="18" customHeight="1" x14ac:dyDescent="0.45">
      <c r="B1" s="1" t="s">
        <v>15</v>
      </c>
      <c r="Q1" s="2" t="s">
        <v>16</v>
      </c>
    </row>
    <row r="2" spans="2:17" ht="17.100000000000001" customHeight="1" x14ac:dyDescent="0.45">
      <c r="B2" s="5" t="s">
        <v>0</v>
      </c>
      <c r="L2" s="4" t="s">
        <v>13</v>
      </c>
      <c r="M2" s="4" t="s">
        <v>13</v>
      </c>
      <c r="N2" s="39" t="s">
        <v>11</v>
      </c>
      <c r="O2" s="39"/>
      <c r="P2" s="39"/>
      <c r="Q2" s="4" t="s">
        <v>12</v>
      </c>
    </row>
    <row r="3" spans="2:17" x14ac:dyDescent="0.45">
      <c r="L3" s="6"/>
      <c r="M3" s="6"/>
      <c r="N3" s="6" t="s">
        <v>8</v>
      </c>
      <c r="O3" s="6" t="s">
        <v>9</v>
      </c>
      <c r="P3" s="6" t="s">
        <v>10</v>
      </c>
      <c r="Q3" s="33" t="s">
        <v>44</v>
      </c>
    </row>
    <row r="4" spans="2:17" x14ac:dyDescent="0.45">
      <c r="B4" s="3" t="s">
        <v>1</v>
      </c>
      <c r="C4" s="43" t="s">
        <v>18</v>
      </c>
      <c r="D4" s="44"/>
      <c r="E4" s="44"/>
      <c r="F4" s="44"/>
      <c r="G4" s="44"/>
      <c r="H4" s="44"/>
      <c r="I4" s="44"/>
      <c r="J4" s="44"/>
      <c r="K4" s="45"/>
      <c r="L4" s="47"/>
      <c r="M4" s="39"/>
      <c r="N4" s="40"/>
      <c r="O4" s="39"/>
      <c r="P4" s="36"/>
      <c r="Q4" s="34"/>
    </row>
    <row r="5" spans="2:17" x14ac:dyDescent="0.45">
      <c r="B5" s="3" t="s">
        <v>2</v>
      </c>
      <c r="C5" s="46" t="s">
        <v>43</v>
      </c>
      <c r="D5" s="46"/>
      <c r="E5" s="46"/>
      <c r="F5" s="46"/>
      <c r="G5" s="3" t="s">
        <v>17</v>
      </c>
      <c r="H5" s="29" t="s">
        <v>21</v>
      </c>
      <c r="I5" s="30"/>
      <c r="J5" s="30"/>
      <c r="K5" s="31"/>
      <c r="L5" s="48"/>
      <c r="M5" s="34"/>
      <c r="N5" s="41"/>
      <c r="O5" s="34"/>
      <c r="P5" s="37"/>
      <c r="Q5" s="34"/>
    </row>
    <row r="6" spans="2:17" x14ac:dyDescent="0.45">
      <c r="B6" s="3" t="s">
        <v>3</v>
      </c>
      <c r="C6" s="28" t="s">
        <v>19</v>
      </c>
      <c r="D6" s="28"/>
      <c r="E6" s="28"/>
      <c r="F6" s="28"/>
      <c r="G6" s="3" t="s">
        <v>5</v>
      </c>
      <c r="H6" s="29" t="s">
        <v>20</v>
      </c>
      <c r="I6" s="30"/>
      <c r="J6" s="30"/>
      <c r="K6" s="31"/>
      <c r="L6" s="49"/>
      <c r="M6" s="35"/>
      <c r="N6" s="42"/>
      <c r="O6" s="35"/>
      <c r="P6" s="38"/>
      <c r="Q6" s="35"/>
    </row>
    <row r="7" spans="2:17" x14ac:dyDescent="0.45">
      <c r="B7" s="32" t="s">
        <v>4</v>
      </c>
      <c r="C7" s="32"/>
      <c r="D7" s="32"/>
      <c r="E7" s="32"/>
      <c r="F7" s="32"/>
      <c r="G7" s="32" t="s">
        <v>6</v>
      </c>
      <c r="H7" s="32"/>
      <c r="I7" s="32"/>
      <c r="J7" s="32"/>
      <c r="K7" s="32"/>
      <c r="L7" s="32" t="s">
        <v>7</v>
      </c>
      <c r="M7" s="32"/>
      <c r="N7" s="32"/>
      <c r="O7" s="32"/>
      <c r="P7" s="32"/>
      <c r="Q7" s="32"/>
    </row>
    <row r="8" spans="2:17" x14ac:dyDescent="0.45">
      <c r="B8" s="26" t="s">
        <v>40</v>
      </c>
      <c r="C8" s="26"/>
      <c r="D8" s="26"/>
      <c r="E8" s="26"/>
      <c r="F8" s="26"/>
      <c r="G8" s="26" t="s">
        <v>58</v>
      </c>
      <c r="H8" s="26"/>
      <c r="I8" s="26"/>
      <c r="J8" s="26"/>
      <c r="K8" s="26"/>
      <c r="L8" s="26" t="s">
        <v>59</v>
      </c>
      <c r="M8" s="27"/>
      <c r="N8" s="27"/>
      <c r="O8" s="27"/>
      <c r="P8" s="27"/>
      <c r="Q8" s="27"/>
    </row>
    <row r="9" spans="2:17" x14ac:dyDescent="0.45">
      <c r="B9" s="26"/>
      <c r="C9" s="26"/>
      <c r="D9" s="26"/>
      <c r="E9" s="26"/>
      <c r="F9" s="26"/>
      <c r="G9" s="26"/>
      <c r="H9" s="26"/>
      <c r="I9" s="26"/>
      <c r="J9" s="26"/>
      <c r="K9" s="26"/>
      <c r="L9" s="27"/>
      <c r="M9" s="27"/>
      <c r="N9" s="27"/>
      <c r="O9" s="27"/>
      <c r="P9" s="27"/>
      <c r="Q9" s="27"/>
    </row>
    <row r="10" spans="2:17" x14ac:dyDescent="0.4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27"/>
      <c r="O10" s="27"/>
      <c r="P10" s="27"/>
      <c r="Q10" s="27"/>
    </row>
    <row r="11" spans="2:17" x14ac:dyDescent="0.4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7"/>
      <c r="N11" s="27"/>
      <c r="O11" s="27"/>
      <c r="P11" s="27"/>
      <c r="Q11" s="27"/>
    </row>
    <row r="12" spans="2:17" x14ac:dyDescent="0.4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7"/>
      <c r="N12" s="27"/>
      <c r="O12" s="27"/>
      <c r="P12" s="27"/>
      <c r="Q12" s="27"/>
    </row>
    <row r="13" spans="2:17" x14ac:dyDescent="0.45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27"/>
      <c r="N13" s="27"/>
      <c r="O13" s="27"/>
      <c r="P13" s="27"/>
      <c r="Q13" s="27"/>
    </row>
    <row r="14" spans="2:17" x14ac:dyDescent="0.4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7"/>
      <c r="N14" s="27"/>
      <c r="O14" s="27"/>
      <c r="P14" s="27"/>
      <c r="Q14" s="27"/>
    </row>
    <row r="15" spans="2:17" x14ac:dyDescent="0.4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27"/>
      <c r="N15" s="27"/>
      <c r="O15" s="27"/>
      <c r="P15" s="27"/>
      <c r="Q15" s="27"/>
    </row>
    <row r="16" spans="2:17" x14ac:dyDescent="0.4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7"/>
      <c r="N16" s="27"/>
      <c r="O16" s="27"/>
      <c r="P16" s="27"/>
      <c r="Q16" s="27"/>
    </row>
    <row r="17" spans="2:17" x14ac:dyDescent="0.4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7"/>
      <c r="N17" s="27"/>
      <c r="O17" s="27"/>
      <c r="P17" s="27"/>
      <c r="Q17" s="27"/>
    </row>
    <row r="18" spans="2:17" x14ac:dyDescent="0.4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7"/>
      <c r="N18" s="27"/>
      <c r="O18" s="27"/>
      <c r="P18" s="27"/>
      <c r="Q18" s="27"/>
    </row>
    <row r="19" spans="2:17" x14ac:dyDescent="0.4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7"/>
      <c r="N19" s="27"/>
      <c r="O19" s="27"/>
      <c r="P19" s="27"/>
      <c r="Q19" s="27"/>
    </row>
    <row r="20" spans="2:17" x14ac:dyDescent="0.4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7"/>
      <c r="N20" s="27"/>
      <c r="O20" s="27"/>
      <c r="P20" s="27"/>
      <c r="Q20" s="27"/>
    </row>
    <row r="21" spans="2:17" x14ac:dyDescent="0.4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27"/>
      <c r="N21" s="27"/>
      <c r="O21" s="27"/>
      <c r="P21" s="27"/>
      <c r="Q21" s="27"/>
    </row>
    <row r="22" spans="2:17" x14ac:dyDescent="0.4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27"/>
      <c r="N22" s="27"/>
      <c r="O22" s="27"/>
      <c r="P22" s="27"/>
      <c r="Q22" s="27"/>
    </row>
    <row r="23" spans="2:17" x14ac:dyDescent="0.4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27"/>
      <c r="N23" s="27"/>
      <c r="O23" s="27"/>
      <c r="P23" s="27"/>
      <c r="Q23" s="27"/>
    </row>
    <row r="24" spans="2:17" x14ac:dyDescent="0.4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7"/>
      <c r="N24" s="27"/>
      <c r="O24" s="27"/>
      <c r="P24" s="27"/>
      <c r="Q24" s="27"/>
    </row>
    <row r="25" spans="2:17" x14ac:dyDescent="0.4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27"/>
      <c r="N25" s="27"/>
      <c r="O25" s="27"/>
      <c r="P25" s="27"/>
      <c r="Q25" s="27"/>
    </row>
    <row r="26" spans="2:17" x14ac:dyDescent="0.4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</row>
    <row r="27" spans="2:17" x14ac:dyDescent="0.4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</row>
    <row r="28" spans="2:17" x14ac:dyDescent="0.4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27"/>
      <c r="N28" s="27"/>
      <c r="O28" s="27"/>
      <c r="P28" s="27"/>
      <c r="Q28" s="27"/>
    </row>
    <row r="29" spans="2:17" x14ac:dyDescent="0.4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7"/>
      <c r="N29" s="27"/>
      <c r="O29" s="27"/>
      <c r="P29" s="27"/>
      <c r="Q29" s="27"/>
    </row>
    <row r="30" spans="2:17" x14ac:dyDescent="0.4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7"/>
      <c r="N30" s="27"/>
      <c r="O30" s="27"/>
      <c r="P30" s="27"/>
      <c r="Q30" s="27"/>
    </row>
    <row r="31" spans="2:17" x14ac:dyDescent="0.4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  <c r="M31" s="27"/>
      <c r="N31" s="27"/>
      <c r="O31" s="27"/>
      <c r="P31" s="27"/>
      <c r="Q31" s="27"/>
    </row>
    <row r="32" spans="2:17" ht="37.950000000000003" customHeight="1" x14ac:dyDescent="0.45">
      <c r="B32" s="3" t="s">
        <v>14</v>
      </c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</sheetData>
  <mergeCells count="19">
    <mergeCell ref="N2:P2"/>
    <mergeCell ref="C4:K4"/>
    <mergeCell ref="C5:F5"/>
    <mergeCell ref="H5:K5"/>
    <mergeCell ref="L4:L6"/>
    <mergeCell ref="C32:Q32"/>
    <mergeCell ref="C6:F6"/>
    <mergeCell ref="H6:K6"/>
    <mergeCell ref="B7:F7"/>
    <mergeCell ref="G7:K7"/>
    <mergeCell ref="L7:Q7"/>
    <mergeCell ref="B8:F31"/>
    <mergeCell ref="G8:K31"/>
    <mergeCell ref="L8:Q31"/>
    <mergeCell ref="Q3:Q6"/>
    <mergeCell ref="P4:P6"/>
    <mergeCell ref="O4:O6"/>
    <mergeCell ref="N4:N6"/>
    <mergeCell ref="M4:M6"/>
  </mergeCells>
  <phoneticPr fontId="2"/>
  <pageMargins left="0.5" right="0.2" top="0.75" bottom="0.5" header="0.3" footer="0.3"/>
  <pageSetup paperSize="9" scale="85" orientation="landscape" r:id="rId1"/>
  <drawing r:id="rId2"/>
  <legacyDrawing r:id="rId3"/>
  <oleObjects>
    <mc:AlternateContent xmlns:mc="http://schemas.openxmlformats.org/markup-compatibility/2006">
      <mc:Choice Requires="x14">
        <oleObject progId="Dstmp.StampObject.7" shapeId="2049" r:id="rId4">
          <objectPr defaultSize="0" r:id="rId5">
            <anchor>
              <from>
                <xdr:col>15</xdr:col>
                <xdr:colOff>60960</xdr:colOff>
                <xdr:row>2</xdr:row>
                <xdr:rowOff>175260</xdr:rowOff>
              </from>
              <to>
                <xdr:col>15</xdr:col>
                <xdr:colOff>594360</xdr:colOff>
                <xdr:row>6</xdr:row>
                <xdr:rowOff>22860</xdr:rowOff>
              </to>
            </anchor>
          </objectPr>
        </oleObject>
      </mc:Choice>
      <mc:Fallback>
        <oleObject progId="Dstmp.StampObject.7" shapeId="2049" r:id="rId4"/>
      </mc:Fallback>
    </mc:AlternateContent>
    <mc:AlternateContent xmlns:mc="http://schemas.openxmlformats.org/markup-compatibility/2006">
      <mc:Choice Requires="x14">
        <oleObject progId="Dstmp.StampObject.7" shapeId="2050" r:id="rId6">
          <objectPr defaultSize="0" autoPict="0" r:id="rId7">
            <anchor>
              <from>
                <xdr:col>13</xdr:col>
                <xdr:colOff>76200</xdr:colOff>
                <xdr:row>2</xdr:row>
                <xdr:rowOff>175260</xdr:rowOff>
              </from>
              <to>
                <xdr:col>13</xdr:col>
                <xdr:colOff>609600</xdr:colOff>
                <xdr:row>6</xdr:row>
                <xdr:rowOff>30480</xdr:rowOff>
              </to>
            </anchor>
          </objectPr>
        </oleObject>
      </mc:Choice>
      <mc:Fallback>
        <oleObject progId="Dstmp.StampObject.7" shapeId="2050" r:id="rId6"/>
      </mc:Fallback>
    </mc:AlternateContent>
    <mc:AlternateContent xmlns:mc="http://schemas.openxmlformats.org/markup-compatibility/2006">
      <mc:Choice Requires="x14">
        <oleObject progId="Dstmp.StampObject.7" shapeId="2051" r:id="rId8">
          <objectPr defaultSize="0" autoPict="0" r:id="rId9">
            <anchor>
              <from>
                <xdr:col>14</xdr:col>
                <xdr:colOff>480060</xdr:colOff>
                <xdr:row>0</xdr:row>
                <xdr:rowOff>0</xdr:rowOff>
              </from>
              <to>
                <xdr:col>15</xdr:col>
                <xdr:colOff>350520</xdr:colOff>
                <xdr:row>3</xdr:row>
                <xdr:rowOff>15240</xdr:rowOff>
              </to>
            </anchor>
          </objectPr>
        </oleObject>
      </mc:Choice>
      <mc:Fallback>
        <oleObject progId="Dstmp.StampObject.7" shapeId="2051" r:id="rId8"/>
      </mc:Fallback>
    </mc:AlternateContent>
    <mc:AlternateContent xmlns:mc="http://schemas.openxmlformats.org/markup-compatibility/2006">
      <mc:Choice Requires="x14">
        <oleObject progId="Dstmp.StampObject.7" shapeId="2053" r:id="rId10">
          <objectPr defaultSize="0" autoPict="0" r:id="rId11">
            <anchor moveWithCells="1" sizeWithCells="1">
              <from>
                <xdr:col>14</xdr:col>
                <xdr:colOff>68580</xdr:colOff>
                <xdr:row>2</xdr:row>
                <xdr:rowOff>175260</xdr:rowOff>
              </from>
              <to>
                <xdr:col>14</xdr:col>
                <xdr:colOff>594360</xdr:colOff>
                <xdr:row>6</xdr:row>
                <xdr:rowOff>30480</xdr:rowOff>
              </to>
            </anchor>
          </objectPr>
        </oleObject>
      </mc:Choice>
      <mc:Fallback>
        <oleObject progId="Dstmp.StampObject.7" shapeId="2053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3543-61B4-4AB2-AC1D-EB6018579B84}">
  <dimension ref="B3:E19"/>
  <sheetViews>
    <sheetView zoomScale="115" zoomScaleNormal="115" workbookViewId="0">
      <selection activeCell="J19" sqref="J19"/>
    </sheetView>
  </sheetViews>
  <sheetFormatPr defaultRowHeight="18" x14ac:dyDescent="0.45"/>
  <cols>
    <col min="2" max="2" width="15.3984375" customWidth="1"/>
  </cols>
  <sheetData>
    <row r="3" spans="2:5" x14ac:dyDescent="0.45">
      <c r="B3" s="7" t="s">
        <v>22</v>
      </c>
      <c r="C3" s="7" t="s">
        <v>23</v>
      </c>
      <c r="D3" s="15" t="s">
        <v>24</v>
      </c>
      <c r="E3" s="7" t="s">
        <v>25</v>
      </c>
    </row>
    <row r="4" spans="2:5" x14ac:dyDescent="0.45">
      <c r="B4" s="8" t="s">
        <v>26</v>
      </c>
      <c r="C4" s="9">
        <v>0.14199999999999999</v>
      </c>
      <c r="D4" s="9">
        <v>0.13930000000000001</v>
      </c>
      <c r="E4" s="9">
        <f>C4-D4</f>
        <v>2.6999999999999802E-3</v>
      </c>
    </row>
    <row r="5" spans="2:5" x14ac:dyDescent="0.45">
      <c r="B5" s="10" t="s">
        <v>27</v>
      </c>
      <c r="C5" s="11">
        <v>0.14399999999999999</v>
      </c>
      <c r="D5" s="16">
        <v>0.14180000000000001</v>
      </c>
      <c r="E5" s="11">
        <f t="shared" ref="E5:E19" si="0">C5-D5</f>
        <v>2.1999999999999797E-3</v>
      </c>
    </row>
    <row r="6" spans="2:5" x14ac:dyDescent="0.45">
      <c r="B6" s="10" t="s">
        <v>28</v>
      </c>
      <c r="C6" s="11">
        <v>0.13100000000000001</v>
      </c>
      <c r="D6" s="11">
        <v>0.129</v>
      </c>
      <c r="E6" s="11">
        <f t="shared" si="0"/>
        <v>2.0000000000000018E-3</v>
      </c>
    </row>
    <row r="7" spans="2:5" x14ac:dyDescent="0.45">
      <c r="B7" s="10" t="s">
        <v>29</v>
      </c>
      <c r="C7" s="16">
        <v>0.14599999999999999</v>
      </c>
      <c r="D7" s="16">
        <v>0.14480000000000001</v>
      </c>
      <c r="E7" s="11">
        <f t="shared" si="0"/>
        <v>1.1999999999999789E-3</v>
      </c>
    </row>
    <row r="8" spans="2:5" x14ac:dyDescent="0.45">
      <c r="B8" s="10" t="s">
        <v>30</v>
      </c>
      <c r="C8" s="11">
        <v>0.13400000000000001</v>
      </c>
      <c r="D8" s="11">
        <v>0.13220000000000001</v>
      </c>
      <c r="E8" s="11">
        <f t="shared" si="0"/>
        <v>1.799999999999996E-3</v>
      </c>
    </row>
    <row r="9" spans="2:5" x14ac:dyDescent="0.45">
      <c r="B9" s="10" t="s">
        <v>31</v>
      </c>
      <c r="C9" s="11">
        <v>0.13400000000000001</v>
      </c>
      <c r="D9" s="11">
        <v>0.12759999999999999</v>
      </c>
      <c r="E9" s="11">
        <f t="shared" si="0"/>
        <v>6.4000000000000168E-3</v>
      </c>
    </row>
    <row r="10" spans="2:5" x14ac:dyDescent="0.45">
      <c r="B10" s="10" t="s">
        <v>32</v>
      </c>
      <c r="C10" s="11">
        <v>0.123</v>
      </c>
      <c r="D10" s="11">
        <v>0.1206</v>
      </c>
      <c r="E10" s="11">
        <f t="shared" si="0"/>
        <v>2.3999999999999994E-3</v>
      </c>
    </row>
    <row r="11" spans="2:5" x14ac:dyDescent="0.45">
      <c r="B11" s="10" t="s">
        <v>33</v>
      </c>
      <c r="C11" s="11">
        <v>0.124</v>
      </c>
      <c r="D11" s="11">
        <v>0.12709999999999999</v>
      </c>
      <c r="E11" s="11">
        <f t="shared" si="0"/>
        <v>-3.0999999999999917E-3</v>
      </c>
    </row>
    <row r="12" spans="2:5" x14ac:dyDescent="0.45">
      <c r="B12" s="10" t="s">
        <v>34</v>
      </c>
      <c r="C12" s="11">
        <v>0.13400000000000001</v>
      </c>
      <c r="D12" s="11">
        <v>0.13120000000000001</v>
      </c>
      <c r="E12" s="11">
        <f t="shared" si="0"/>
        <v>2.7999999999999969E-3</v>
      </c>
    </row>
    <row r="13" spans="2:5" x14ac:dyDescent="0.45">
      <c r="B13" s="10" t="s">
        <v>35</v>
      </c>
      <c r="C13" s="11">
        <v>0.13300000000000001</v>
      </c>
      <c r="D13" s="11">
        <v>0.13009999999999999</v>
      </c>
      <c r="E13" s="11">
        <f t="shared" si="0"/>
        <v>2.9000000000000137E-3</v>
      </c>
    </row>
    <row r="14" spans="2:5" x14ac:dyDescent="0.45">
      <c r="B14" s="10" t="s">
        <v>36</v>
      </c>
      <c r="C14" s="11">
        <v>0.13200000000000001</v>
      </c>
      <c r="D14" s="11">
        <v>0.1326</v>
      </c>
      <c r="E14" s="11">
        <f t="shared" si="0"/>
        <v>-5.9999999999998943E-4</v>
      </c>
    </row>
    <row r="15" spans="2:5" x14ac:dyDescent="0.45">
      <c r="B15" s="10" t="s">
        <v>37</v>
      </c>
      <c r="C15" s="11">
        <v>0.14399999999999999</v>
      </c>
      <c r="D15" s="16">
        <v>0.14249999999999999</v>
      </c>
      <c r="E15" s="11">
        <f t="shared" si="0"/>
        <v>1.5000000000000013E-3</v>
      </c>
    </row>
    <row r="16" spans="2:5" x14ac:dyDescent="0.45">
      <c r="B16" s="10" t="s">
        <v>38</v>
      </c>
      <c r="C16" s="11">
        <v>0.13900000000000001</v>
      </c>
      <c r="D16" s="11">
        <v>0.13489999999999999</v>
      </c>
      <c r="E16" s="11">
        <f t="shared" si="0"/>
        <v>4.1000000000000203E-3</v>
      </c>
    </row>
    <row r="17" spans="2:5" x14ac:dyDescent="0.45">
      <c r="B17" s="12" t="s">
        <v>39</v>
      </c>
      <c r="C17" s="17">
        <v>0.14799999999999999</v>
      </c>
      <c r="D17" s="17">
        <v>0.14249999999999999</v>
      </c>
      <c r="E17" s="13">
        <f t="shared" si="0"/>
        <v>5.5000000000000049E-3</v>
      </c>
    </row>
    <row r="18" spans="2:5" x14ac:dyDescent="0.45">
      <c r="B18" s="14" t="s">
        <v>42</v>
      </c>
      <c r="C18" s="10">
        <v>0.14199999999999999</v>
      </c>
      <c r="D18" s="10">
        <v>0.13800000000000001</v>
      </c>
      <c r="E18" s="10">
        <f t="shared" si="0"/>
        <v>3.9999999999999758E-3</v>
      </c>
    </row>
    <row r="19" spans="2:5" x14ac:dyDescent="0.45">
      <c r="B19" s="18" t="s">
        <v>41</v>
      </c>
      <c r="C19" s="18">
        <v>0.14499999999999999</v>
      </c>
      <c r="D19" s="18">
        <v>0.1419</v>
      </c>
      <c r="E19" s="18">
        <f t="shared" si="0"/>
        <v>3.0999999999999917E-3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1FAB-02BC-4207-A4C4-5F6E6E1CE249}">
  <dimension ref="B3:C19"/>
  <sheetViews>
    <sheetView zoomScale="115" zoomScaleNormal="115" workbookViewId="0">
      <selection activeCell="D19" sqref="D19"/>
    </sheetView>
  </sheetViews>
  <sheetFormatPr defaultRowHeight="18" x14ac:dyDescent="0.45"/>
  <cols>
    <col min="2" max="2" width="15.3984375" customWidth="1"/>
  </cols>
  <sheetData>
    <row r="3" spans="2:3" x14ac:dyDescent="0.45">
      <c r="B3" s="7" t="s">
        <v>60</v>
      </c>
      <c r="C3" s="7" t="s">
        <v>23</v>
      </c>
    </row>
    <row r="4" spans="2:3" x14ac:dyDescent="0.45">
      <c r="B4" s="8" t="s">
        <v>26</v>
      </c>
      <c r="C4" s="9">
        <v>0.14199999999999999</v>
      </c>
    </row>
    <row r="5" spans="2:3" x14ac:dyDescent="0.45">
      <c r="B5" s="10" t="s">
        <v>27</v>
      </c>
      <c r="C5" s="11">
        <v>0.14399999999999999</v>
      </c>
    </row>
    <row r="6" spans="2:3" x14ac:dyDescent="0.45">
      <c r="B6" s="10" t="s">
        <v>28</v>
      </c>
      <c r="C6" s="11">
        <v>0.13100000000000001</v>
      </c>
    </row>
    <row r="7" spans="2:3" x14ac:dyDescent="0.45">
      <c r="B7" s="10" t="s">
        <v>29</v>
      </c>
      <c r="C7" s="16">
        <v>0.14599999999999999</v>
      </c>
    </row>
    <row r="8" spans="2:3" x14ac:dyDescent="0.45">
      <c r="B8" s="10" t="s">
        <v>30</v>
      </c>
      <c r="C8" s="11">
        <v>0.13400000000000001</v>
      </c>
    </row>
    <row r="9" spans="2:3" x14ac:dyDescent="0.45">
      <c r="B9" s="10" t="s">
        <v>31</v>
      </c>
      <c r="C9" s="11">
        <v>0.13400000000000001</v>
      </c>
    </row>
    <row r="10" spans="2:3" x14ac:dyDescent="0.45">
      <c r="B10" s="10" t="s">
        <v>32</v>
      </c>
      <c r="C10" s="11">
        <v>0.123</v>
      </c>
    </row>
    <row r="11" spans="2:3" x14ac:dyDescent="0.45">
      <c r="B11" s="10" t="s">
        <v>33</v>
      </c>
      <c r="C11" s="11">
        <v>0.124</v>
      </c>
    </row>
    <row r="12" spans="2:3" x14ac:dyDescent="0.45">
      <c r="B12" s="10" t="s">
        <v>34</v>
      </c>
      <c r="C12" s="11">
        <v>0.13400000000000001</v>
      </c>
    </row>
    <row r="13" spans="2:3" x14ac:dyDescent="0.45">
      <c r="B13" s="10" t="s">
        <v>35</v>
      </c>
      <c r="C13" s="11">
        <v>0.13300000000000001</v>
      </c>
    </row>
    <row r="14" spans="2:3" x14ac:dyDescent="0.45">
      <c r="B14" s="10" t="s">
        <v>36</v>
      </c>
      <c r="C14" s="11">
        <v>0.13200000000000001</v>
      </c>
    </row>
    <row r="15" spans="2:3" x14ac:dyDescent="0.45">
      <c r="B15" s="10" t="s">
        <v>37</v>
      </c>
      <c r="C15" s="11">
        <v>0.14399999999999999</v>
      </c>
    </row>
    <row r="16" spans="2:3" x14ac:dyDescent="0.45">
      <c r="B16" s="10" t="s">
        <v>38</v>
      </c>
      <c r="C16" s="11">
        <v>0.13900000000000001</v>
      </c>
    </row>
    <row r="17" spans="2:3" x14ac:dyDescent="0.45">
      <c r="B17" s="12" t="s">
        <v>39</v>
      </c>
      <c r="C17" s="17">
        <v>0.14799999999999999</v>
      </c>
    </row>
    <row r="18" spans="2:3" x14ac:dyDescent="0.45">
      <c r="B18" s="14" t="s">
        <v>42</v>
      </c>
      <c r="C18" s="10">
        <v>0.14199999999999999</v>
      </c>
    </row>
    <row r="19" spans="2:3" x14ac:dyDescent="0.45">
      <c r="B19" s="24" t="s">
        <v>41</v>
      </c>
      <c r="C19" s="25">
        <v>0.14499999999999999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AC93-1D76-4956-873A-DF565CCAFE2D}">
  <dimension ref="A1:U20"/>
  <sheetViews>
    <sheetView tabSelected="1" workbookViewId="0">
      <selection activeCell="O15" sqref="O15"/>
    </sheetView>
  </sheetViews>
  <sheetFormatPr defaultRowHeight="18" x14ac:dyDescent="0.45"/>
  <cols>
    <col min="13" max="14" width="0" hidden="1" customWidth="1"/>
  </cols>
  <sheetData>
    <row r="1" spans="1:21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45">
      <c r="A2" s="19"/>
      <c r="B2" s="19"/>
      <c r="C2" s="19" t="s">
        <v>54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45">
      <c r="A3" s="19"/>
      <c r="B3" s="19"/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31</v>
      </c>
      <c r="I3" s="20" t="s">
        <v>32</v>
      </c>
      <c r="J3" s="20" t="s">
        <v>33</v>
      </c>
      <c r="K3" s="20" t="s">
        <v>34</v>
      </c>
      <c r="L3" s="20" t="s">
        <v>35</v>
      </c>
      <c r="M3" s="20" t="s">
        <v>45</v>
      </c>
      <c r="N3" s="20" t="s">
        <v>46</v>
      </c>
      <c r="O3" s="20" t="s">
        <v>36</v>
      </c>
      <c r="P3" s="20" t="s">
        <v>47</v>
      </c>
      <c r="Q3" s="20" t="s">
        <v>48</v>
      </c>
      <c r="R3" s="20" t="s">
        <v>39</v>
      </c>
      <c r="S3" s="20" t="s">
        <v>49</v>
      </c>
      <c r="T3" s="20" t="s">
        <v>50</v>
      </c>
      <c r="U3" s="19"/>
    </row>
    <row r="4" spans="1:21" x14ac:dyDescent="0.45">
      <c r="A4" s="19"/>
      <c r="B4" s="19" t="s">
        <v>51</v>
      </c>
      <c r="C4" s="21">
        <v>0.13500000000000001</v>
      </c>
      <c r="D4" s="21">
        <v>0.14230000000000001</v>
      </c>
      <c r="E4" s="21">
        <v>0.13450000000000001</v>
      </c>
      <c r="F4" s="21">
        <v>0.14269999999999999</v>
      </c>
      <c r="G4" s="21">
        <v>0.1278</v>
      </c>
      <c r="H4" s="21">
        <v>0.12959999999999999</v>
      </c>
      <c r="I4" s="21">
        <v>0.1236</v>
      </c>
      <c r="J4" s="21">
        <v>0.1203</v>
      </c>
      <c r="K4" s="21">
        <v>0.12429999999999999</v>
      </c>
      <c r="L4" s="21">
        <v>0.1242</v>
      </c>
      <c r="M4" s="21">
        <v>0.108</v>
      </c>
      <c r="N4" s="21"/>
      <c r="O4" s="21">
        <v>0.1283</v>
      </c>
      <c r="P4" s="21">
        <v>0.13469999999999999</v>
      </c>
      <c r="Q4" s="21">
        <v>0.12839999999999999</v>
      </c>
      <c r="R4" s="21">
        <v>0.1356</v>
      </c>
      <c r="S4" s="21">
        <v>0.12939999999999999</v>
      </c>
      <c r="T4" s="21">
        <v>0.13450000000000001</v>
      </c>
      <c r="U4" s="19"/>
    </row>
    <row r="5" spans="1:21" x14ac:dyDescent="0.45">
      <c r="A5" s="19"/>
      <c r="B5" s="19" t="s">
        <v>52</v>
      </c>
      <c r="C5" s="21">
        <v>0.13930000000000001</v>
      </c>
      <c r="D5" s="22">
        <v>0.14180000000000001</v>
      </c>
      <c r="E5" s="21">
        <v>0.129</v>
      </c>
      <c r="F5" s="22">
        <v>0.14480000000000001</v>
      </c>
      <c r="G5" s="21">
        <v>0.13220000000000001</v>
      </c>
      <c r="H5" s="21">
        <v>0.12759999999999999</v>
      </c>
      <c r="I5" s="21">
        <v>0.1206</v>
      </c>
      <c r="J5" s="21">
        <v>0.12709999999999999</v>
      </c>
      <c r="K5" s="21">
        <v>0.13120000000000001</v>
      </c>
      <c r="L5" s="21">
        <v>0.13009999999999999</v>
      </c>
      <c r="M5" s="21"/>
      <c r="N5" s="21"/>
      <c r="O5" s="21">
        <v>0.1326</v>
      </c>
      <c r="P5" s="22">
        <v>0.14249999999999999</v>
      </c>
      <c r="Q5" s="21">
        <v>0.1346</v>
      </c>
      <c r="R5" s="22">
        <v>0.14249999999999999</v>
      </c>
      <c r="S5" s="21">
        <v>0.1358</v>
      </c>
      <c r="T5" s="22">
        <v>0.1419</v>
      </c>
      <c r="U5" s="19"/>
    </row>
    <row r="6" spans="1:21" x14ac:dyDescent="0.45">
      <c r="A6" s="19"/>
      <c r="B6" s="19" t="s">
        <v>53</v>
      </c>
      <c r="C6" s="23">
        <f>C5-C4</f>
        <v>4.2999999999999983E-3</v>
      </c>
      <c r="D6" s="23">
        <f t="shared" ref="D6:T6" si="0">D5-D4</f>
        <v>-5.0000000000000044E-4</v>
      </c>
      <c r="E6" s="23">
        <f t="shared" si="0"/>
        <v>-5.5000000000000049E-3</v>
      </c>
      <c r="F6" s="23">
        <f t="shared" si="0"/>
        <v>2.1000000000000185E-3</v>
      </c>
      <c r="G6" s="23">
        <f t="shared" si="0"/>
        <v>4.400000000000015E-3</v>
      </c>
      <c r="H6" s="23">
        <f t="shared" si="0"/>
        <v>-2.0000000000000018E-3</v>
      </c>
      <c r="I6" s="23">
        <f t="shared" si="0"/>
        <v>-3.0000000000000027E-3</v>
      </c>
      <c r="J6" s="23">
        <f t="shared" si="0"/>
        <v>6.7999999999999866E-3</v>
      </c>
      <c r="K6" s="23">
        <f t="shared" si="0"/>
        <v>6.9000000000000172E-3</v>
      </c>
      <c r="L6" s="23">
        <f t="shared" si="0"/>
        <v>5.8999999999999886E-3</v>
      </c>
      <c r="M6" s="23"/>
      <c r="N6" s="23"/>
      <c r="O6" s="23">
        <f t="shared" si="0"/>
        <v>4.2999999999999983E-3</v>
      </c>
      <c r="P6" s="23">
        <f t="shared" si="0"/>
        <v>7.8000000000000014E-3</v>
      </c>
      <c r="Q6" s="23">
        <f t="shared" si="0"/>
        <v>6.2000000000000111E-3</v>
      </c>
      <c r="R6" s="23">
        <f t="shared" si="0"/>
        <v>6.8999999999999895E-3</v>
      </c>
      <c r="S6" s="23">
        <f t="shared" si="0"/>
        <v>6.4000000000000168E-3</v>
      </c>
      <c r="T6" s="23">
        <f t="shared" si="0"/>
        <v>7.3999999999999899E-3</v>
      </c>
      <c r="U6" s="19"/>
    </row>
    <row r="7" spans="1:21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x14ac:dyDescent="0.45">
      <c r="A9" s="19"/>
      <c r="B9" s="19"/>
      <c r="C9" s="19" t="s">
        <v>55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45">
      <c r="A10" s="19"/>
      <c r="B10" s="19"/>
      <c r="C10" s="19" t="s">
        <v>56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x14ac:dyDescent="0.45">
      <c r="A12" s="19"/>
      <c r="B12" s="19"/>
      <c r="C12" s="19" t="s">
        <v>57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</sheetData>
  <phoneticPr fontId="2"/>
  <conditionalFormatting sqref="T4">
    <cfRule type="cellIs" dxfId="16" priority="17" operator="greaterThan">
      <formula>0.14</formula>
    </cfRule>
  </conditionalFormatting>
  <conditionalFormatting sqref="R4:S4">
    <cfRule type="cellIs" dxfId="15" priority="16" operator="greaterThan">
      <formula>0.14</formula>
    </cfRule>
  </conditionalFormatting>
  <conditionalFormatting sqref="P4:Q4">
    <cfRule type="cellIs" dxfId="14" priority="15" operator="greaterThan">
      <formula>0.14</formula>
    </cfRule>
  </conditionalFormatting>
  <conditionalFormatting sqref="O4">
    <cfRule type="cellIs" dxfId="13" priority="14" operator="greaterThan">
      <formula>0.14</formula>
    </cfRule>
  </conditionalFormatting>
  <conditionalFormatting sqref="M4">
    <cfRule type="cellIs" dxfId="12" priority="13" operator="greaterThan">
      <formula>0.14</formula>
    </cfRule>
  </conditionalFormatting>
  <conditionalFormatting sqref="L4">
    <cfRule type="cellIs" dxfId="11" priority="12" operator="greaterThan">
      <formula>0.14</formula>
    </cfRule>
  </conditionalFormatting>
  <conditionalFormatting sqref="K4">
    <cfRule type="cellIs" dxfId="10" priority="11" operator="greaterThan">
      <formula>0.14</formula>
    </cfRule>
  </conditionalFormatting>
  <conditionalFormatting sqref="J4">
    <cfRule type="cellIs" dxfId="9" priority="10" operator="greaterThan">
      <formula>0.14</formula>
    </cfRule>
  </conditionalFormatting>
  <conditionalFormatting sqref="I4">
    <cfRule type="cellIs" dxfId="8" priority="9" operator="greaterThan">
      <formula>0.14</formula>
    </cfRule>
  </conditionalFormatting>
  <conditionalFormatting sqref="H4">
    <cfRule type="cellIs" dxfId="7" priority="8" operator="greaterThan">
      <formula>0.14</formula>
    </cfRule>
  </conditionalFormatting>
  <conditionalFormatting sqref="G4">
    <cfRule type="cellIs" dxfId="6" priority="7" operator="greaterThan">
      <formula>0.14</formula>
    </cfRule>
  </conditionalFormatting>
  <conditionalFormatting sqref="F4">
    <cfRule type="cellIs" dxfId="5" priority="6" operator="greaterThan">
      <formula>0.14</formula>
    </cfRule>
  </conditionalFormatting>
  <conditionalFormatting sqref="E4">
    <cfRule type="cellIs" dxfId="4" priority="5" operator="greaterThan">
      <formula>0.14</formula>
    </cfRule>
  </conditionalFormatting>
  <conditionalFormatting sqref="D4">
    <cfRule type="cellIs" dxfId="3" priority="4" operator="greaterThan">
      <formula>0.14</formula>
    </cfRule>
  </conditionalFormatting>
  <conditionalFormatting sqref="C4">
    <cfRule type="cellIs" dxfId="2" priority="3" operator="greaterThan">
      <formula>0.14</formula>
    </cfRule>
  </conditionalFormatting>
  <conditionalFormatting sqref="S5">
    <cfRule type="cellIs" dxfId="1" priority="2" operator="greaterThan">
      <formula>0.14</formula>
    </cfRule>
  </conditionalFormatting>
  <conditionalFormatting sqref="Q5">
    <cfRule type="cellIs" dxfId="0" priority="1" operator="greaterThan">
      <formula>0.14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報告書 </vt:lpstr>
      <vt:lpstr>分析値比較</vt:lpstr>
      <vt:lpstr>分析値推移</vt:lpstr>
      <vt:lpstr>β γ比の工程基準の見直し</vt:lpstr>
      <vt:lpstr>'報告書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旭化成グループ</dc:creator>
  <cp:lastModifiedBy>旭化成グループ</cp:lastModifiedBy>
  <cp:lastPrinted>2022-07-19T23:39:27Z</cp:lastPrinted>
  <dcterms:created xsi:type="dcterms:W3CDTF">2021-07-27T02:58:26Z</dcterms:created>
  <dcterms:modified xsi:type="dcterms:W3CDTF">2023-06-23T01:16:16Z</dcterms:modified>
</cp:coreProperties>
</file>