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1048554\Desktop\松田さん\"/>
    </mc:Choice>
  </mc:AlternateContent>
  <xr:revisionPtr revIDLastSave="0" documentId="13_ncr:1_{99F8EEF7-C3C2-43A1-9D94-70CDEE814B7E}" xr6:coauthVersionLast="47" xr6:coauthVersionMax="47" xr10:uidLastSave="{00000000-0000-0000-0000-000000000000}"/>
  <bookViews>
    <workbookView xWindow="4399" yWindow="2042" windowWidth="20238" windowHeight="11271" activeTab="2" xr2:uid="{66F3D1C0-6F2D-4924-AF6B-B14B1F10C06D}"/>
  </bookViews>
  <sheets>
    <sheet name="2023年度" sheetId="8" r:id="rId1"/>
    <sheet name="2023年度 (重要度の見直し)" sheetId="9" r:id="rId2"/>
    <sheet name="2022年度" sheetId="4" r:id="rId3"/>
    <sheet name="Sheet1" sheetId="7" r:id="rId4"/>
  </sheets>
  <definedNames>
    <definedName name="_xlnm._FilterDatabase" localSheetId="2" hidden="1">'2022年度'!$A$7:$U$76</definedName>
    <definedName name="_xlnm._FilterDatabase" localSheetId="0" hidden="1">'2023年度'!$A$7:$U$7</definedName>
    <definedName name="_xlnm._FilterDatabase" localSheetId="1" hidden="1">'2023年度 (重要度の見直し)'!$A$7:$X$124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9" l="1"/>
  <c r="A26" i="9" s="1"/>
  <c r="A29" i="9" s="1"/>
  <c r="A32" i="9" s="1"/>
  <c r="A35" i="9" s="1"/>
  <c r="A38" i="9" s="1"/>
  <c r="A41" i="9" s="1"/>
  <c r="A44" i="9" s="1"/>
  <c r="A47" i="9" s="1"/>
  <c r="A50" i="9" s="1"/>
  <c r="A53" i="9" s="1"/>
  <c r="A56" i="9" s="1"/>
  <c r="A59" i="9" s="1"/>
  <c r="A62" i="9" s="1"/>
  <c r="A65" i="9" s="1"/>
  <c r="A68" i="9" s="1"/>
  <c r="A71" i="9" s="1"/>
  <c r="A74" i="9" s="1"/>
  <c r="A77" i="9" s="1"/>
  <c r="A80" i="9" s="1"/>
  <c r="A83" i="9" s="1"/>
  <c r="A86" i="9" s="1"/>
  <c r="A89" i="9" s="1"/>
  <c r="A92" i="9" s="1"/>
  <c r="A95" i="9" s="1"/>
  <c r="A98" i="9" s="1"/>
  <c r="A101" i="9" s="1"/>
  <c r="A104" i="9" s="1"/>
  <c r="A107" i="9" s="1"/>
  <c r="A110" i="9" s="1"/>
  <c r="A113" i="9" s="1"/>
  <c r="A116" i="9" s="1"/>
  <c r="A119" i="9" s="1"/>
  <c r="A122" i="9" s="1"/>
  <c r="L5" i="9"/>
  <c r="L4" i="9"/>
  <c r="L3" i="9"/>
  <c r="A92" i="8"/>
  <c r="A95" i="8" s="1"/>
  <c r="A98" i="8" s="1"/>
  <c r="A101" i="8" s="1"/>
  <c r="A104" i="8" s="1"/>
  <c r="A107" i="8" s="1"/>
  <c r="A110" i="8" s="1"/>
  <c r="A113" i="8" s="1"/>
  <c r="A116" i="8" s="1"/>
  <c r="A119" i="8" s="1"/>
  <c r="A122" i="8" s="1"/>
  <c r="A23" i="8"/>
  <c r="A26" i="8" s="1"/>
  <c r="A29" i="8" s="1"/>
  <c r="A32" i="8" s="1"/>
  <c r="A35" i="8" s="1"/>
  <c r="A38" i="8" s="1"/>
  <c r="A41" i="8" s="1"/>
  <c r="A44" i="8" s="1"/>
  <c r="A47" i="8" s="1"/>
  <c r="A50" i="8" s="1"/>
  <c r="A53" i="8" s="1"/>
  <c r="A56" i="8" s="1"/>
  <c r="A59" i="8" s="1"/>
  <c r="A62" i="8" s="1"/>
  <c r="A65" i="8" s="1"/>
  <c r="A68" i="8" l="1"/>
  <c r="A71" i="8" s="1"/>
  <c r="A74" i="8" s="1"/>
  <c r="A77" i="8" s="1"/>
  <c r="A80" i="8" s="1"/>
  <c r="A83" i="8" s="1"/>
  <c r="A86" i="8" s="1"/>
  <c r="A89" i="8" s="1"/>
  <c r="I4" i="8"/>
  <c r="I3" i="8"/>
  <c r="I5" i="8"/>
  <c r="I83" i="4"/>
  <c r="I82" i="4"/>
  <c r="I81" i="4"/>
  <c r="I8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松田　義紀</author>
  </authors>
  <commentList>
    <comment ref="A8" authorId="0" shapeId="0" xr:uid="{876A32DA-852C-49E0-8BD9-51D1837C32E1}">
      <text>
        <r>
          <rPr>
            <b/>
            <sz val="9"/>
            <color indexed="81"/>
            <rFont val="MS P ゴシック"/>
            <family val="3"/>
            <charset val="128"/>
          </rPr>
          <t>松田　義紀:</t>
        </r>
        <r>
          <rPr>
            <sz val="9"/>
            <color indexed="81"/>
            <rFont val="MS P ゴシック"/>
            <family val="3"/>
            <charset val="128"/>
          </rPr>
          <t xml:space="preserve">
以降異常処置報告運用</t>
        </r>
      </text>
    </comment>
    <comment ref="P38" authorId="0" shapeId="0" xr:uid="{BA43FC53-663A-4FF5-9812-728B36BDDB49}">
      <text>
        <r>
          <rPr>
            <b/>
            <sz val="9"/>
            <color indexed="81"/>
            <rFont val="MS P ゴシック"/>
            <family val="3"/>
            <charset val="128"/>
          </rPr>
          <t>松田　義紀:</t>
        </r>
        <r>
          <rPr>
            <sz val="9"/>
            <color indexed="81"/>
            <rFont val="MS P ゴシック"/>
            <family val="3"/>
            <charset val="128"/>
          </rPr>
          <t xml:space="preserve">
修繕予算件名に上がっているか確認で完了</t>
        </r>
      </text>
    </comment>
    <comment ref="D76" authorId="0" shapeId="0" xr:uid="{AEB996A3-5FE8-4E82-A469-23159F20844D}">
      <text>
        <r>
          <rPr>
            <b/>
            <sz val="9"/>
            <color indexed="81"/>
            <rFont val="MS P ゴシック"/>
            <family val="3"/>
            <charset val="128"/>
          </rPr>
          <t>松田　義紀:</t>
        </r>
        <r>
          <rPr>
            <sz val="9"/>
            <color indexed="81"/>
            <rFont val="MS P ゴシック"/>
            <family val="3"/>
            <charset val="128"/>
          </rPr>
          <t xml:space="preserve">
plojectX3月度ここまで説明</t>
        </r>
      </text>
    </comment>
  </commentList>
</comments>
</file>

<file path=xl/sharedStrings.xml><?xml version="1.0" encoding="utf-8"?>
<sst xmlns="http://schemas.openxmlformats.org/spreadsheetml/2006/main" count="1812" uniqueCount="890">
  <si>
    <t>No.</t>
    <phoneticPr fontId="1"/>
  </si>
  <si>
    <t>日付</t>
    <rPh sb="0" eb="2">
      <t>ヒヅケ</t>
    </rPh>
    <phoneticPr fontId="1"/>
  </si>
  <si>
    <t>工程</t>
    <rPh sb="0" eb="2">
      <t>コウテイ</t>
    </rPh>
    <phoneticPr fontId="1"/>
  </si>
  <si>
    <t>報告者</t>
    <rPh sb="0" eb="3">
      <t>ホウコクシャ</t>
    </rPh>
    <phoneticPr fontId="1"/>
  </si>
  <si>
    <t>異常の概要</t>
    <rPh sb="0" eb="2">
      <t>イジョウ</t>
    </rPh>
    <rPh sb="3" eb="5">
      <t>ガイヨウ</t>
    </rPh>
    <phoneticPr fontId="1"/>
  </si>
  <si>
    <t>原因</t>
    <rPh sb="0" eb="2">
      <t>ゲンイン</t>
    </rPh>
    <phoneticPr fontId="1"/>
  </si>
  <si>
    <t>ATBC</t>
    <phoneticPr fontId="1"/>
  </si>
  <si>
    <t>無水酢酸移送ポンプ揚液不良</t>
    <rPh sb="0" eb="4">
      <t>ムスイサクサン</t>
    </rPh>
    <rPh sb="4" eb="6">
      <t>イソウ</t>
    </rPh>
    <rPh sb="9" eb="13">
      <t>ヨウエキフリョウ</t>
    </rPh>
    <phoneticPr fontId="1"/>
  </si>
  <si>
    <t>共通</t>
    <rPh sb="0" eb="2">
      <t>キョウツウ</t>
    </rPh>
    <phoneticPr fontId="1"/>
  </si>
  <si>
    <t>津島</t>
    <rPh sb="0" eb="2">
      <t>ツシマ</t>
    </rPh>
    <phoneticPr fontId="1"/>
  </si>
  <si>
    <t>Fエバ終了時通常8000L留去で10ppm以下になるところ，上限の11000L留去させて基準値内（9.5ppm）になった</t>
    <rPh sb="3" eb="6">
      <t>シュウリョウジ</t>
    </rPh>
    <rPh sb="6" eb="8">
      <t>ツウジョウ</t>
    </rPh>
    <rPh sb="13" eb="15">
      <t>リュウキョ</t>
    </rPh>
    <rPh sb="21" eb="23">
      <t>イカ</t>
    </rPh>
    <rPh sb="30" eb="32">
      <t>ジョウゲン</t>
    </rPh>
    <rPh sb="39" eb="41">
      <t>リュウキョ</t>
    </rPh>
    <rPh sb="44" eb="47">
      <t>キジュンチ</t>
    </rPh>
    <rPh sb="47" eb="48">
      <t>ナイ</t>
    </rPh>
    <phoneticPr fontId="1"/>
  </si>
  <si>
    <t>・GC状態の確認・・・OK
・移送前液での残TBA測定・・・OK
・移送後の槽内にゲル化物が無いか確認・・・OK</t>
    <rPh sb="3" eb="5">
      <t>ジョウタイ</t>
    </rPh>
    <rPh sb="6" eb="8">
      <t>カクニン</t>
    </rPh>
    <rPh sb="15" eb="17">
      <t>イソウ</t>
    </rPh>
    <rPh sb="17" eb="18">
      <t>マエ</t>
    </rPh>
    <rPh sb="18" eb="19">
      <t>エキ</t>
    </rPh>
    <rPh sb="21" eb="22">
      <t>ザン</t>
    </rPh>
    <rPh sb="25" eb="27">
      <t>ソクテイ</t>
    </rPh>
    <rPh sb="34" eb="37">
      <t>イソウゴ</t>
    </rPh>
    <rPh sb="38" eb="40">
      <t>ソウナイ</t>
    </rPh>
    <rPh sb="43" eb="45">
      <t>カブツ</t>
    </rPh>
    <rPh sb="46" eb="47">
      <t>ナ</t>
    </rPh>
    <rPh sb="49" eb="51">
      <t>カクニン</t>
    </rPh>
    <phoneticPr fontId="1"/>
  </si>
  <si>
    <t>AS反応</t>
    <rPh sb="2" eb="4">
      <t>ハンノウ</t>
    </rPh>
    <phoneticPr fontId="1"/>
  </si>
  <si>
    <t>AS充填</t>
    <rPh sb="2" eb="4">
      <t>ジュウテン</t>
    </rPh>
    <phoneticPr fontId="1"/>
  </si>
  <si>
    <t>TBA外れによるタイムサイクルずれ</t>
    <rPh sb="3" eb="4">
      <t>ハズ</t>
    </rPh>
    <phoneticPr fontId="1"/>
  </si>
  <si>
    <t>計空ライン逆流</t>
    <rPh sb="0" eb="2">
      <t>ケイクウ</t>
    </rPh>
    <rPh sb="5" eb="7">
      <t>ギャクリュウ</t>
    </rPh>
    <phoneticPr fontId="1"/>
  </si>
  <si>
    <t>MK-291内液の抜き出し時にライン溜まりを槽内に戻すため計空ラインを接続しバルブを開けたところエアフィルターより計空ラインを逆流したと思われる製品が漏れ出した。</t>
    <rPh sb="6" eb="8">
      <t>ナイエキ</t>
    </rPh>
    <rPh sb="9" eb="10">
      <t>ヌ</t>
    </rPh>
    <rPh sb="11" eb="12">
      <t>ダ</t>
    </rPh>
    <rPh sb="13" eb="14">
      <t>ジ</t>
    </rPh>
    <rPh sb="18" eb="19">
      <t>タ</t>
    </rPh>
    <rPh sb="22" eb="24">
      <t>ソウナイ</t>
    </rPh>
    <rPh sb="25" eb="26">
      <t>モド</t>
    </rPh>
    <rPh sb="29" eb="31">
      <t>ケイクウ</t>
    </rPh>
    <rPh sb="35" eb="37">
      <t>セツゾク</t>
    </rPh>
    <rPh sb="42" eb="43">
      <t>ア</t>
    </rPh>
    <rPh sb="57" eb="59">
      <t>ケイクウ</t>
    </rPh>
    <rPh sb="63" eb="65">
      <t>ギャクリュウ</t>
    </rPh>
    <rPh sb="68" eb="69">
      <t>オモ</t>
    </rPh>
    <rPh sb="72" eb="74">
      <t>セイヒン</t>
    </rPh>
    <rPh sb="75" eb="76">
      <t>モ</t>
    </rPh>
    <rPh sb="77" eb="78">
      <t>ダ</t>
    </rPh>
    <phoneticPr fontId="1"/>
  </si>
  <si>
    <t>吉本</t>
    <rPh sb="0" eb="2">
      <t>ヨシモト</t>
    </rPh>
    <phoneticPr fontId="1"/>
  </si>
  <si>
    <t>無水酢酸移送ポンプにて、地下タンクより滴下タンクへの揚液不具合発生した。
・循環バルブを絞っても吐出圧が上がらない
・デリベリライン溜まりをポンプケーシングに落とした時に吐出圧は上がるがすぐに圧が低下し循環できない</t>
    <rPh sb="0" eb="6">
      <t>ムスイサクサンイソウ</t>
    </rPh>
    <rPh sb="12" eb="14">
      <t>チカ</t>
    </rPh>
    <rPh sb="19" eb="21">
      <t>テキカ</t>
    </rPh>
    <rPh sb="26" eb="28">
      <t>ヨウエキ</t>
    </rPh>
    <rPh sb="28" eb="31">
      <t>フグアイ</t>
    </rPh>
    <rPh sb="31" eb="33">
      <t>ハッセイ</t>
    </rPh>
    <rPh sb="38" eb="40">
      <t>ジュンカン</t>
    </rPh>
    <rPh sb="44" eb="45">
      <t>シボ</t>
    </rPh>
    <rPh sb="48" eb="51">
      <t>トシュツアツ</t>
    </rPh>
    <rPh sb="52" eb="53">
      <t>ア</t>
    </rPh>
    <rPh sb="66" eb="67">
      <t>タ</t>
    </rPh>
    <rPh sb="79" eb="80">
      <t>オ</t>
    </rPh>
    <rPh sb="83" eb="84">
      <t>トキ</t>
    </rPh>
    <rPh sb="85" eb="87">
      <t>トシュツ</t>
    </rPh>
    <rPh sb="87" eb="88">
      <t>アツ</t>
    </rPh>
    <rPh sb="89" eb="90">
      <t>ア</t>
    </rPh>
    <rPh sb="96" eb="97">
      <t>アツ</t>
    </rPh>
    <rPh sb="98" eb="100">
      <t>テイカ</t>
    </rPh>
    <rPh sb="101" eb="103">
      <t>ジュンカン</t>
    </rPh>
    <phoneticPr fontId="1"/>
  </si>
  <si>
    <t>チャッキ弁の漏れ
ポンプ（自給式うずまき）の空気分離が働いていない</t>
    <rPh sb="4" eb="5">
      <t>ベン</t>
    </rPh>
    <rPh sb="6" eb="7">
      <t>モ</t>
    </rPh>
    <rPh sb="13" eb="16">
      <t>ジキュウシキ</t>
    </rPh>
    <rPh sb="22" eb="26">
      <t>クウキブンリ</t>
    </rPh>
    <rPh sb="27" eb="28">
      <t>ハタラ</t>
    </rPh>
    <phoneticPr fontId="1"/>
  </si>
  <si>
    <t>H-3</t>
    <phoneticPr fontId="1"/>
  </si>
  <si>
    <t>真空ポンプ（HP-146）低圧配電盤異常</t>
    <rPh sb="0" eb="2">
      <t>シンクウ</t>
    </rPh>
    <rPh sb="13" eb="15">
      <t>テイアツ</t>
    </rPh>
    <rPh sb="15" eb="18">
      <t>ハイデンバン</t>
    </rPh>
    <rPh sb="18" eb="20">
      <t>イジョウ</t>
    </rPh>
    <phoneticPr fontId="1"/>
  </si>
  <si>
    <t>橋迫</t>
    <rPh sb="0" eb="2">
      <t>ハシサコ</t>
    </rPh>
    <phoneticPr fontId="1"/>
  </si>
  <si>
    <t>乾燥工程中に真空ポンプが停止した（焦げ臭いにおいがした）。アラームにて異常停止と低圧配電盤異常が表示された
配電盤を確認しサーマルトリップを確認したため復旧し真空ポンプを稼働した。
再運転後も低圧配電盤異常の警報が消えなかったため工程停止した。</t>
    <rPh sb="0" eb="4">
      <t>カンソウコウテイ</t>
    </rPh>
    <rPh sb="4" eb="5">
      <t>チュウ</t>
    </rPh>
    <rPh sb="6" eb="8">
      <t>シンクウ</t>
    </rPh>
    <rPh sb="12" eb="14">
      <t>テイシ</t>
    </rPh>
    <rPh sb="17" eb="18">
      <t>コ</t>
    </rPh>
    <rPh sb="19" eb="20">
      <t>クサ</t>
    </rPh>
    <rPh sb="35" eb="39">
      <t>イジョウテイシ</t>
    </rPh>
    <rPh sb="40" eb="45">
      <t>テイアツハイデンバン</t>
    </rPh>
    <rPh sb="45" eb="47">
      <t>イジョウ</t>
    </rPh>
    <rPh sb="48" eb="50">
      <t>ヒョウジ</t>
    </rPh>
    <rPh sb="54" eb="57">
      <t>ハイデンバン</t>
    </rPh>
    <rPh sb="58" eb="60">
      <t>カクニン</t>
    </rPh>
    <rPh sb="70" eb="72">
      <t>カクニン</t>
    </rPh>
    <rPh sb="76" eb="78">
      <t>フッキュウ</t>
    </rPh>
    <rPh sb="79" eb="81">
      <t>シンクウ</t>
    </rPh>
    <rPh sb="85" eb="87">
      <t>カドウ</t>
    </rPh>
    <rPh sb="91" eb="95">
      <t>サイウンテンゴ</t>
    </rPh>
    <rPh sb="96" eb="98">
      <t>テイアツ</t>
    </rPh>
    <rPh sb="98" eb="101">
      <t>ハイデンバン</t>
    </rPh>
    <rPh sb="101" eb="103">
      <t>イジョウ</t>
    </rPh>
    <rPh sb="104" eb="106">
      <t>ケイホウ</t>
    </rPh>
    <rPh sb="107" eb="108">
      <t>キ</t>
    </rPh>
    <rPh sb="115" eb="117">
      <t>コウテイ</t>
    </rPh>
    <rPh sb="117" eb="119">
      <t>テイシ</t>
    </rPh>
    <phoneticPr fontId="1"/>
  </si>
  <si>
    <t>HP-146のシール水漏れが激しかったのでグランド増し締めを行った（グランドの締めすぎ）。</t>
    <rPh sb="10" eb="11">
      <t>スイ</t>
    </rPh>
    <rPh sb="11" eb="12">
      <t>モ</t>
    </rPh>
    <rPh sb="14" eb="15">
      <t>ハゲ</t>
    </rPh>
    <rPh sb="25" eb="26">
      <t>マ</t>
    </rPh>
    <rPh sb="27" eb="28">
      <t>ジ</t>
    </rPh>
    <rPh sb="30" eb="31">
      <t>オコナ</t>
    </rPh>
    <rPh sb="39" eb="40">
      <t>シ</t>
    </rPh>
    <phoneticPr fontId="1"/>
  </si>
  <si>
    <t>M3U</t>
    <phoneticPr fontId="1"/>
  </si>
  <si>
    <t>8%酸素自動流量制御不調（SK-15）</t>
    <rPh sb="2" eb="4">
      <t>サンソ</t>
    </rPh>
    <rPh sb="4" eb="10">
      <t>ジドウリュウリョウセイギョ</t>
    </rPh>
    <rPh sb="10" eb="12">
      <t>フチョウ</t>
    </rPh>
    <phoneticPr fontId="1"/>
  </si>
  <si>
    <t>高木</t>
    <rPh sb="0" eb="2">
      <t>タカキ</t>
    </rPh>
    <phoneticPr fontId="1"/>
  </si>
  <si>
    <t>M3U濃縮②で8%酸素を自動制御に切り替えたところ流量計の値が変化せず，おかしいと思い手動制御のまま濃縮工程を継続，完了させた。</t>
    <rPh sb="3" eb="5">
      <t>ノウシュク</t>
    </rPh>
    <rPh sb="9" eb="11">
      <t>サンソ</t>
    </rPh>
    <rPh sb="12" eb="16">
      <t>ジドウセイギョ</t>
    </rPh>
    <rPh sb="17" eb="18">
      <t>キ</t>
    </rPh>
    <rPh sb="19" eb="20">
      <t>カ</t>
    </rPh>
    <rPh sb="25" eb="28">
      <t>リュウリョウケイ</t>
    </rPh>
    <rPh sb="29" eb="30">
      <t>アタイ</t>
    </rPh>
    <rPh sb="31" eb="33">
      <t>ヘンカ</t>
    </rPh>
    <rPh sb="41" eb="42">
      <t>オモ</t>
    </rPh>
    <rPh sb="43" eb="47">
      <t>シュドウセイギョ</t>
    </rPh>
    <rPh sb="50" eb="54">
      <t>ノウシュクコウテイ</t>
    </rPh>
    <rPh sb="55" eb="57">
      <t>ケイゾク</t>
    </rPh>
    <rPh sb="58" eb="60">
      <t>カンリョウ</t>
    </rPh>
    <phoneticPr fontId="1"/>
  </si>
  <si>
    <t>流量計フロート部のマグネットに割れが生じていたため流量計の指示値が動かなかった。</t>
    <rPh sb="0" eb="3">
      <t>リュウリョウケイ</t>
    </rPh>
    <rPh sb="7" eb="8">
      <t>ブ</t>
    </rPh>
    <rPh sb="15" eb="16">
      <t>ワ</t>
    </rPh>
    <rPh sb="18" eb="19">
      <t>ショウ</t>
    </rPh>
    <rPh sb="25" eb="28">
      <t>リュウリョウケイ</t>
    </rPh>
    <rPh sb="29" eb="32">
      <t>シジチ</t>
    </rPh>
    <rPh sb="33" eb="34">
      <t>ウゴ</t>
    </rPh>
    <phoneticPr fontId="1"/>
  </si>
  <si>
    <t>手動制御の継続は手順通りであったが，流量計の異常及び手動制御の継続することを職長に連絡できていなかったため，連絡の徹底を図る。</t>
    <rPh sb="0" eb="4">
      <t>シュドウセイギョ</t>
    </rPh>
    <rPh sb="5" eb="7">
      <t>ケイゾク</t>
    </rPh>
    <rPh sb="8" eb="11">
      <t>テジュントオ</t>
    </rPh>
    <rPh sb="54" eb="56">
      <t>レンラク</t>
    </rPh>
    <rPh sb="57" eb="59">
      <t>テッテイ</t>
    </rPh>
    <phoneticPr fontId="1"/>
  </si>
  <si>
    <t>重合工程モノマーフィード異常</t>
    <rPh sb="0" eb="4">
      <t>ジュウゴウコウテイ</t>
    </rPh>
    <rPh sb="12" eb="14">
      <t>イジョウ</t>
    </rPh>
    <phoneticPr fontId="1"/>
  </si>
  <si>
    <t>浅井学</t>
    <rPh sb="0" eb="2">
      <t>アサイ</t>
    </rPh>
    <rPh sb="2" eb="3">
      <t>マナブ</t>
    </rPh>
    <phoneticPr fontId="1"/>
  </si>
  <si>
    <t>重合工でモノマーフィードを開始したが30分後の確認で10kg程度しかフィードされていなかった。上部計量槽を確認し再フィードしたがフィードしなかった。</t>
    <rPh sb="0" eb="2">
      <t>ジュウゴウ</t>
    </rPh>
    <rPh sb="2" eb="3">
      <t>コウ</t>
    </rPh>
    <rPh sb="13" eb="15">
      <t>カイシ</t>
    </rPh>
    <rPh sb="20" eb="22">
      <t>フンゴ</t>
    </rPh>
    <rPh sb="23" eb="25">
      <t>カクニン</t>
    </rPh>
    <rPh sb="30" eb="32">
      <t>テイド</t>
    </rPh>
    <rPh sb="47" eb="49">
      <t>ジョウブ</t>
    </rPh>
    <rPh sb="49" eb="51">
      <t>ケイリョウ</t>
    </rPh>
    <rPh sb="51" eb="52">
      <t>ソウ</t>
    </rPh>
    <rPh sb="53" eb="55">
      <t>カクニン</t>
    </rPh>
    <rPh sb="56" eb="57">
      <t>サイ</t>
    </rPh>
    <phoneticPr fontId="1"/>
  </si>
  <si>
    <t>8/11の真空ポンプ異常停止時（No.8）にシール水が混入しモノマーの流動性が無くなってしまった</t>
    <rPh sb="5" eb="7">
      <t>シンクウ</t>
    </rPh>
    <rPh sb="10" eb="14">
      <t>イジョウテイシ</t>
    </rPh>
    <rPh sb="14" eb="15">
      <t>ジ</t>
    </rPh>
    <rPh sb="25" eb="26">
      <t>スイ</t>
    </rPh>
    <rPh sb="27" eb="29">
      <t>コンニュウ</t>
    </rPh>
    <rPh sb="35" eb="38">
      <t>リュウドウセイ</t>
    </rPh>
    <rPh sb="39" eb="40">
      <t>ナ</t>
    </rPh>
    <phoneticPr fontId="1"/>
  </si>
  <si>
    <t>精中和後のpH外れによるタイムサイクルずれ</t>
    <rPh sb="0" eb="1">
      <t>セイ</t>
    </rPh>
    <rPh sb="1" eb="3">
      <t>チュウワ</t>
    </rPh>
    <rPh sb="3" eb="4">
      <t>ゴ</t>
    </rPh>
    <rPh sb="7" eb="8">
      <t>ハズ</t>
    </rPh>
    <phoneticPr fontId="1"/>
  </si>
  <si>
    <t>精中和後のpHを現場の卓上pH計で測定すると管理基準値を外れていた。基準値幅1.8～2.1に対して1.72</t>
    <rPh sb="0" eb="3">
      <t>セイチュウワ</t>
    </rPh>
    <rPh sb="3" eb="4">
      <t>ゴ</t>
    </rPh>
    <rPh sb="8" eb="10">
      <t>ゲンバ</t>
    </rPh>
    <rPh sb="11" eb="13">
      <t>タクジョウ</t>
    </rPh>
    <rPh sb="15" eb="16">
      <t>ケイ</t>
    </rPh>
    <rPh sb="17" eb="19">
      <t>ソクテイ</t>
    </rPh>
    <rPh sb="22" eb="27">
      <t>カンリキジュンチ</t>
    </rPh>
    <rPh sb="28" eb="29">
      <t>ハズ</t>
    </rPh>
    <rPh sb="34" eb="38">
      <t>キジュンチハバ</t>
    </rPh>
    <rPh sb="46" eb="47">
      <t>タイ</t>
    </rPh>
    <phoneticPr fontId="1"/>
  </si>
  <si>
    <t>卓上pH計の故障，未校正もしくは電極の寿命</t>
    <rPh sb="0" eb="2">
      <t>タクジョウ</t>
    </rPh>
    <rPh sb="4" eb="5">
      <t>ケイ</t>
    </rPh>
    <rPh sb="6" eb="8">
      <t>コショウ</t>
    </rPh>
    <rPh sb="9" eb="10">
      <t>ミ</t>
    </rPh>
    <rPh sb="10" eb="12">
      <t>コウセイ</t>
    </rPh>
    <rPh sb="16" eb="18">
      <t>デンキョク</t>
    </rPh>
    <rPh sb="19" eb="21">
      <t>ジュミョウ</t>
    </rPh>
    <phoneticPr fontId="1"/>
  </si>
  <si>
    <t>・品管pH計との比較を実施
・現場pH計電極に汚れがあったため電極交換を実施</t>
    <rPh sb="1" eb="3">
      <t>ヒンカン</t>
    </rPh>
    <rPh sb="5" eb="6">
      <t>ケイ</t>
    </rPh>
    <rPh sb="8" eb="10">
      <t>ヒカク</t>
    </rPh>
    <rPh sb="11" eb="13">
      <t>ジッシ</t>
    </rPh>
    <rPh sb="15" eb="17">
      <t>ゲンバ</t>
    </rPh>
    <rPh sb="19" eb="20">
      <t>ケイ</t>
    </rPh>
    <rPh sb="20" eb="22">
      <t>デンキョク</t>
    </rPh>
    <rPh sb="23" eb="24">
      <t>ヨゴ</t>
    </rPh>
    <rPh sb="31" eb="33">
      <t>デンキョク</t>
    </rPh>
    <rPh sb="33" eb="35">
      <t>コウカン</t>
    </rPh>
    <rPh sb="36" eb="38">
      <t>ジッシ</t>
    </rPh>
    <phoneticPr fontId="1"/>
  </si>
  <si>
    <t>pH校正記録の内容を検討する（校正頻度，記録の残し方）</t>
    <rPh sb="2" eb="4">
      <t>コウセイ</t>
    </rPh>
    <rPh sb="4" eb="6">
      <t>キロク</t>
    </rPh>
    <rPh sb="7" eb="9">
      <t>ナイヨウ</t>
    </rPh>
    <rPh sb="10" eb="12">
      <t>ケントウ</t>
    </rPh>
    <rPh sb="15" eb="19">
      <t>コウセイヒンド</t>
    </rPh>
    <rPh sb="20" eb="22">
      <t>キロク</t>
    </rPh>
    <rPh sb="23" eb="24">
      <t>ノコ</t>
    </rPh>
    <rPh sb="25" eb="26">
      <t>カタ</t>
    </rPh>
    <phoneticPr fontId="1"/>
  </si>
  <si>
    <t>浅井研</t>
    <rPh sb="0" eb="3">
      <t>アサイケン</t>
    </rPh>
    <phoneticPr fontId="1"/>
  </si>
  <si>
    <t>垂直搬送機異常</t>
    <rPh sb="0" eb="5">
      <t>スイチョクハンソウキ</t>
    </rPh>
    <rPh sb="5" eb="7">
      <t>イジョウ</t>
    </rPh>
    <phoneticPr fontId="1"/>
  </si>
  <si>
    <t>垂直搬送機が4Fで停止した</t>
    <rPh sb="0" eb="5">
      <t>スイチョクハンソウキ</t>
    </rPh>
    <rPh sb="9" eb="11">
      <t>テイシ</t>
    </rPh>
    <phoneticPr fontId="1"/>
  </si>
  <si>
    <t>・レールへの引っ掛かり（手動で移動させたときに引っ掛かりを感じた）
・荷重オーバー（制限重量900kgに対して800kgの積載であった）</t>
    <rPh sb="6" eb="7">
      <t>ヒ</t>
    </rPh>
    <rPh sb="8" eb="9">
      <t>カ</t>
    </rPh>
    <rPh sb="12" eb="14">
      <t>シュドウ</t>
    </rPh>
    <rPh sb="15" eb="17">
      <t>イドウ</t>
    </rPh>
    <rPh sb="23" eb="24">
      <t>ヒ</t>
    </rPh>
    <rPh sb="25" eb="26">
      <t>カ</t>
    </rPh>
    <rPh sb="29" eb="30">
      <t>カン</t>
    </rPh>
    <rPh sb="35" eb="37">
      <t>カジュウ</t>
    </rPh>
    <rPh sb="42" eb="46">
      <t>セイゲンジュウリョウ</t>
    </rPh>
    <rPh sb="52" eb="53">
      <t>タイ</t>
    </rPh>
    <rPh sb="61" eb="63">
      <t>セキサイ</t>
    </rPh>
    <phoneticPr fontId="1"/>
  </si>
  <si>
    <t>・800kg載せていたが100kg減らして700kgで運転したところ運転できた
・AB票提出</t>
    <rPh sb="6" eb="7">
      <t>ノ</t>
    </rPh>
    <rPh sb="17" eb="18">
      <t>ヘ</t>
    </rPh>
    <rPh sb="27" eb="29">
      <t>ウンテン</t>
    </rPh>
    <rPh sb="34" eb="36">
      <t>ウンテン</t>
    </rPh>
    <rPh sb="43" eb="44">
      <t>ヒョウ</t>
    </rPh>
    <rPh sb="44" eb="46">
      <t>テイシュツ</t>
    </rPh>
    <phoneticPr fontId="1"/>
  </si>
  <si>
    <t>nﾌﾞﾀﾉｰﾙ移送ﾎﾟﾝﾌﾟﾒｶｼｰﾙ漏れ</t>
    <rPh sb="7" eb="9">
      <t>イソウ</t>
    </rPh>
    <rPh sb="19" eb="20">
      <t>モ</t>
    </rPh>
    <phoneticPr fontId="1"/>
  </si>
  <si>
    <t>原料のnﾌﾞﾀﾉｰﾙﾎﾟﾝﾌﾟ仕込みする際、ﾒｶｼｰﾙ部よりnﾌﾞﾀﾉｰﾙが少量漏れていた・</t>
    <rPh sb="0" eb="2">
      <t>ゲンリョウ</t>
    </rPh>
    <rPh sb="15" eb="17">
      <t>シコ</t>
    </rPh>
    <rPh sb="20" eb="21">
      <t>サイ</t>
    </rPh>
    <rPh sb="27" eb="28">
      <t>ブ</t>
    </rPh>
    <rPh sb="38" eb="40">
      <t>ショウリョウ</t>
    </rPh>
    <rPh sb="40" eb="41">
      <t>モ</t>
    </rPh>
    <phoneticPr fontId="1"/>
  </si>
  <si>
    <t>ポンプデリベリの圧力計の針が0.6MPa以上(範囲外)で止まっていたので圧力上昇があったものと推測される。
ポンプ吐出圧0.13MPa</t>
    <rPh sb="8" eb="11">
      <t>アツリョクケイ</t>
    </rPh>
    <rPh sb="12" eb="13">
      <t>ハリ</t>
    </rPh>
    <rPh sb="20" eb="22">
      <t>イジョウ</t>
    </rPh>
    <rPh sb="23" eb="25">
      <t>ハンイ</t>
    </rPh>
    <rPh sb="25" eb="26">
      <t>ガイ</t>
    </rPh>
    <rPh sb="28" eb="29">
      <t>ト</t>
    </rPh>
    <rPh sb="36" eb="38">
      <t>アツリョク</t>
    </rPh>
    <rPh sb="38" eb="40">
      <t>ジョウショウ</t>
    </rPh>
    <rPh sb="47" eb="49">
      <t>スイソク</t>
    </rPh>
    <rPh sb="57" eb="59">
      <t>トシュツ</t>
    </rPh>
    <rPh sb="59" eb="60">
      <t>アツ</t>
    </rPh>
    <phoneticPr fontId="1"/>
  </si>
  <si>
    <t>HMA</t>
    <phoneticPr fontId="1"/>
  </si>
  <si>
    <t>HMA工程　精留、全還流不良</t>
    <phoneticPr fontId="1"/>
  </si>
  <si>
    <t>甲斐智</t>
    <rPh sb="0" eb="2">
      <t>カイ</t>
    </rPh>
    <rPh sb="2" eb="3">
      <t>トモ</t>
    </rPh>
    <phoneticPr fontId="1"/>
  </si>
  <si>
    <t>9/11　17：30頃、HMA精留工程、全還流を行ったが、
全還流が行えなかった。</t>
    <phoneticPr fontId="1"/>
  </si>
  <si>
    <t>還流ﾗｲﾝのｽﾁｰﾑﾄﾚｰｽが通蒸されていなく、還流ﾗｲﾝの詰まりが発生したと推測される。</t>
    <phoneticPr fontId="1"/>
  </si>
  <si>
    <t>・AB票提出
・突発非定常作業での豆ﾄﾗｯﾌﾟ交換作業を実施。</t>
    <rPh sb="3" eb="4">
      <t>ヒョウ</t>
    </rPh>
    <rPh sb="4" eb="6">
      <t>テイシュツ</t>
    </rPh>
    <rPh sb="8" eb="10">
      <t>トッパツ</t>
    </rPh>
    <rPh sb="17" eb="18">
      <t>マメ</t>
    </rPh>
    <rPh sb="23" eb="25">
      <t>コウカン</t>
    </rPh>
    <phoneticPr fontId="1"/>
  </si>
  <si>
    <t>M3U DCS動作不能</t>
    <phoneticPr fontId="1"/>
  </si>
  <si>
    <t>FM-4401 GC分析値OOS</t>
    <phoneticPr fontId="1"/>
  </si>
  <si>
    <t>M5A　SP-11ドライ式真空ポンプ異常停止</t>
    <phoneticPr fontId="1"/>
  </si>
  <si>
    <t>SVS-S　エチオン酸移送ポンプ圧力異常</t>
    <phoneticPr fontId="1"/>
  </si>
  <si>
    <t>SVS-V　芒硝セントル洗浄水移送ポンプトリップ</t>
    <phoneticPr fontId="1"/>
  </si>
  <si>
    <t>SVS-V　VK-01反応槽釜底２４％NaOH漏れ</t>
    <phoneticPr fontId="1"/>
  </si>
  <si>
    <t>AS反応　被液ヒヤリ</t>
    <rPh sb="2" eb="4">
      <t>ハンノウ</t>
    </rPh>
    <phoneticPr fontId="1"/>
  </si>
  <si>
    <t>FM-4401</t>
    <phoneticPr fontId="1"/>
  </si>
  <si>
    <t>SVS-S</t>
    <phoneticPr fontId="1"/>
  </si>
  <si>
    <t>SVS-V</t>
    <phoneticPr fontId="1"/>
  </si>
  <si>
    <t>M5A　</t>
    <phoneticPr fontId="1"/>
  </si>
  <si>
    <t>M3R洗浄①工程において、精製水を仕込む際、DCSでの制御が出来なくなった。</t>
    <phoneticPr fontId="1"/>
  </si>
  <si>
    <t>停電復帰後に精製水シーケンスを現状と合うようにスキップ作業を行い調整していたが、スキップ作業に漏れがあったことにより占有状況の不一致が発生したため起きたと思われる。）</t>
    <phoneticPr fontId="1"/>
  </si>
  <si>
    <t>A-900(トリエタノールアミン９０/４５％Aq)にてpH調整を行っていた。
エアードダイヤフラムポンプを停止しに1階に移動した。そのときにPI付近から液が噴出しているのを発見した。ポンプ停止するため、駆動エアーの元弁を閉止した。</t>
    <phoneticPr fontId="1"/>
  </si>
  <si>
    <t>ウエルデンポンプの為、PI振動で外れたと推定？⇒現場Co-Moで振動は実際に起きていたのか調査要</t>
    <phoneticPr fontId="1"/>
  </si>
  <si>
    <t>川崎</t>
    <rPh sb="0" eb="2">
      <t>カワサキ</t>
    </rPh>
    <phoneticPr fontId="1"/>
  </si>
  <si>
    <t>製品分析の項目、GC分析のβ/γ比の項目で、規格値0.144以下に対して、0.148との結果となりOOSとなった。</t>
    <phoneticPr fontId="1"/>
  </si>
  <si>
    <t>・R010から値が上昇傾向にあることから、工程の異常と推測される。</t>
    <phoneticPr fontId="1"/>
  </si>
  <si>
    <t>＊初留工程の終点判断および本留工程完了時に工程のGCだけでなく、製品用GCも併用して測定する。（操作基準書、分析手順書の改訂）</t>
    <phoneticPr fontId="1"/>
  </si>
  <si>
    <t xml:space="preserve">SP-11ドライ式真空ポンプが過負荷にて異常停止していた。
リセットをして再度運転したところ異音がしたので停止した。 </t>
    <phoneticPr fontId="1"/>
  </si>
  <si>
    <t>SP-11　過負荷にて停止。</t>
    <phoneticPr fontId="1"/>
  </si>
  <si>
    <t>2工場NK-11から、SVSV工場VT-01へのｴﾁｵﾝ酸を移送時、移送ﾎﾟﾝﾌﾟVP-01の圧力が異常に高くなっていた。</t>
    <phoneticPr fontId="1"/>
  </si>
  <si>
    <t>移送時間に対する移送量が多かったため、実際にその圧力が掛かっていたと推測されます。</t>
    <phoneticPr fontId="1"/>
  </si>
  <si>
    <t>AS</t>
    <phoneticPr fontId="1"/>
  </si>
  <si>
    <t>SVS-V　芒硝ｾﾝﾄﾙ工程再度運転ｽﾀｰﾄ準備の為、洗浄水ﾎﾟﾝﾌﾟ（VP-104）を運転した所、ｻｰﾏﾙがﾄﾘｯﾌﾟした。ｻｰﾏﾙﾘｾｯﾄを行ないﾗｲﾝ確認後再起動したが、ｱﾝﾒｰﾀｰが振り切ったためﾎﾟﾝﾌﾟを停止した。</t>
    <phoneticPr fontId="1"/>
  </si>
  <si>
    <t>ポンプ仕様：キャンドポンプ（VP-104)
運転状況：１年は運転していない。
原因推定：固着の可能性あり。</t>
    <phoneticPr fontId="1"/>
  </si>
  <si>
    <t>AS反応　MT-01　インラインｐH計電極破損</t>
    <phoneticPr fontId="1"/>
  </si>
  <si>
    <t>A20098　Fエバ終了次工程へ移送完了後、pＨ計の点検をしたところKCLが減っていることに気付いた。</t>
    <phoneticPr fontId="1"/>
  </si>
  <si>
    <t>SVS-V　エチオン酸滴下工程でエチオン酸後のPH調整工程にて、硫酸使用量が104Lと通常より多いことに気付いた。
滴下管理基準値外れが発生した。</t>
    <phoneticPr fontId="1"/>
  </si>
  <si>
    <t>汚れ清掃時の破損又は、経年劣化</t>
    <rPh sb="0" eb="1">
      <t>ヨゴ</t>
    </rPh>
    <rPh sb="2" eb="5">
      <t>セイソウジ</t>
    </rPh>
    <rPh sb="6" eb="8">
      <t>ハソン</t>
    </rPh>
    <rPh sb="8" eb="9">
      <t>マタ</t>
    </rPh>
    <rPh sb="11" eb="15">
      <t>ケイネンレッカ</t>
    </rPh>
    <phoneticPr fontId="1"/>
  </si>
  <si>
    <t xml:space="preserve">１）破損したガラスがプロセス混入調査
２）当該LotA20098は、識別して、後工程を進める。
３）設備技術課へのPH計修理依頼。在庫がある事を確認したので9/29交換計画。
</t>
    <phoneticPr fontId="1"/>
  </si>
  <si>
    <t>SVS-V　　エチオン酸滴下量、管理基準値外れ</t>
    <phoneticPr fontId="1"/>
  </si>
  <si>
    <t>・製造条件は、設定量を1360Lとしていたが、現場仕込み設定量カウント値のSVを1260Lと誤設定した。結果のPVは1260Lとなっていた。
・原因は、設定値入力間違い。</t>
    <phoneticPr fontId="1"/>
  </si>
  <si>
    <t>1）23：35　担当者から職長へ連絡。
2）23：50　課長へ連絡、状況を報告。
課長より指示を受ける。(非定常分析でセントル濾液の品質確認を実施)
3）現在、セントル工程中。
　⇒Lot識別と中間製品の区別を実施する。</t>
    <rPh sb="16" eb="18">
      <t>レンラク</t>
    </rPh>
    <phoneticPr fontId="1"/>
  </si>
  <si>
    <t>AS反応　活性剤ｽｸﾗﾊﾞｰ（MJ-02）ﾚﾍﾞﾙｾﾝｻｰ異常</t>
    <phoneticPr fontId="1"/>
  </si>
  <si>
    <t>甲斐豊</t>
    <rPh sb="0" eb="3">
      <t>カイトヨ</t>
    </rPh>
    <phoneticPr fontId="1"/>
  </si>
  <si>
    <t>8：45にAS反応工程池下社員より、9月27日の2勤より、活性剤スクラバーのレベルHiHiアラームが頻発している為、設備技術久保田さんに見てもらったところ、ﾚﾍﾞﾙｾﾝｻｰのﾌﾛｰﾄが腐食により故障し誤作動を起こしている見解。</t>
    <phoneticPr fontId="1"/>
  </si>
  <si>
    <t>※ﾚﾍﾞﾙｾﾝｻｰ（フロートスイッチ）の腐食の見解より、金属製と思われる。
・スクラバーにｐH計設置なし又自動ｐH調整設備なし（手動管理）</t>
    <rPh sb="64" eb="68">
      <t>シュドウカンリ</t>
    </rPh>
    <phoneticPr fontId="1"/>
  </si>
  <si>
    <t>１）工事依頼と手動管理変更管理提出
２）ｐH管理追加
３）自動化検討</t>
    <rPh sb="2" eb="6">
      <t>コウジイライ</t>
    </rPh>
    <rPh sb="7" eb="9">
      <t>シュドウ</t>
    </rPh>
    <rPh sb="9" eb="11">
      <t>カンリ</t>
    </rPh>
    <rPh sb="11" eb="13">
      <t>ヘンコウ</t>
    </rPh>
    <rPh sb="13" eb="15">
      <t>カンリ</t>
    </rPh>
    <rPh sb="15" eb="17">
      <t>テイシュツ</t>
    </rPh>
    <rPh sb="22" eb="24">
      <t>カンリ</t>
    </rPh>
    <rPh sb="24" eb="26">
      <t>ツイカ</t>
    </rPh>
    <rPh sb="29" eb="31">
      <t>ジドウ</t>
    </rPh>
    <rPh sb="31" eb="32">
      <t>カ</t>
    </rPh>
    <rPh sb="32" eb="34">
      <t>ケントウ</t>
    </rPh>
    <phoneticPr fontId="1"/>
  </si>
  <si>
    <t>１）排水異常対応：均質・総合PH異常となり105M3、1工場緊急ピットへ封じこみを行った。
２）SVS-V　VK-01反応槽の釜底から２４％NaOH漏洩：</t>
    <phoneticPr fontId="1"/>
  </si>
  <si>
    <t>釜底フランジボルトゆるみ</t>
    <rPh sb="0" eb="2">
      <t>カマソコ</t>
    </rPh>
    <phoneticPr fontId="1"/>
  </si>
  <si>
    <t>１）１０５ｍ３への封じ込み
２）突発非定常で槽の２４％ＮａＯＨ抜出</t>
    <rPh sb="9" eb="10">
      <t>フウ</t>
    </rPh>
    <rPh sb="11" eb="12">
      <t>コ</t>
    </rPh>
    <rPh sb="16" eb="21">
      <t>トッパツヒテイジョウ</t>
    </rPh>
    <rPh sb="22" eb="23">
      <t>ソウ</t>
    </rPh>
    <rPh sb="31" eb="33">
      <t>ヌキダシ</t>
    </rPh>
    <phoneticPr fontId="1"/>
  </si>
  <si>
    <t>SVS-V NT-16液面計指示不良</t>
    <phoneticPr fontId="1"/>
  </si>
  <si>
    <t>星川</t>
    <rPh sb="0" eb="2">
      <t>ホシカワ</t>
    </rPh>
    <phoneticPr fontId="1"/>
  </si>
  <si>
    <t>10月4日(火）SVS30%濃縮で使用する留去ﾎﾙﾀﾞｰ(NT-16)の液面計が、留去水約300L入っているにも関わらず指示値が0%だと後夜勤者から日勤者へ連絡があったそうです。</t>
    <phoneticPr fontId="1"/>
  </si>
  <si>
    <t>・設備技術の久保田さんの話では、液面計に異常は見られないそうです。
信号を送るｹｰﾌﾞﾙにﾉｲｽﾞが入ってきている可能性があるそうです。</t>
    <phoneticPr fontId="1"/>
  </si>
  <si>
    <t>１）工事依頼
２）緊急性を係長確認、緊急性なし</t>
    <rPh sb="2" eb="6">
      <t>コウジイライ</t>
    </rPh>
    <rPh sb="9" eb="12">
      <t>キンキュウセイ</t>
    </rPh>
    <rPh sb="13" eb="17">
      <t>カカリチョウカクニン</t>
    </rPh>
    <rPh sb="18" eb="21">
      <t>キンキュウセイ</t>
    </rPh>
    <phoneticPr fontId="1"/>
  </si>
  <si>
    <t>HMA リテスト期限切れ投入</t>
    <rPh sb="8" eb="11">
      <t>キゲンキ</t>
    </rPh>
    <rPh sb="12" eb="14">
      <t>トウニュウ</t>
    </rPh>
    <phoneticPr fontId="1"/>
  </si>
  <si>
    <t>三樹</t>
    <rPh sb="0" eb="1">
      <t>ミ</t>
    </rPh>
    <rPh sb="1" eb="2">
      <t>キ</t>
    </rPh>
    <phoneticPr fontId="1"/>
  </si>
  <si>
    <t>HMA精留工程にて、DMCDリテスト期限切れを投入していることに気づいた。
（リテスト期限：2022年9月20日）</t>
    <phoneticPr fontId="1"/>
  </si>
  <si>
    <t>１）合格ラベルのリテスト期限を確認していなかった。
２）医薬工場で発生した際、横展開が図られたが時間の経過とともに忘れが起きた。
３）リテスト期限を意識出来る環境が不足していた。</t>
    <phoneticPr fontId="1"/>
  </si>
  <si>
    <t>(1)部門副責任者へ連絡。→以降、関係者（QA、上司）へ連絡。
(2)影響の範囲（リテスト期限切れ品にて製造したロット）を調査。
　HMA：4ロット、MB：2ロット</t>
    <phoneticPr fontId="1"/>
  </si>
  <si>
    <t>SVS-S　NK-11　ジャケットノズルピンホール</t>
    <phoneticPr fontId="1"/>
  </si>
  <si>
    <t>NK-11　ジャケット下部ノズル（未使用ライン）の付け根よりピンホールが発生。
溜まり分のブラインが滲み出ていた。</t>
    <phoneticPr fontId="1"/>
  </si>
  <si>
    <t>（１）現在、ジャケットは空
（２）漏れ下部に、コンテナを準備
（３）ソフトパッキンでの補修で対応</t>
    <phoneticPr fontId="1"/>
  </si>
  <si>
    <t>・腐食</t>
    <rPh sb="1" eb="3">
      <t>フショク</t>
    </rPh>
    <phoneticPr fontId="1"/>
  </si>
  <si>
    <t>ATBC　中間製品社内規格外れ異常</t>
    <phoneticPr fontId="1"/>
  </si>
  <si>
    <t>甲斐豊</t>
    <rPh sb="0" eb="2">
      <t>カイ</t>
    </rPh>
    <rPh sb="2" eb="3">
      <t>トヨ</t>
    </rPh>
    <phoneticPr fontId="1"/>
  </si>
  <si>
    <t>・ATBC工程にて中間製品R-№2208003Aの酢酸+ﾌﾞﾀﾉｰﾙ
社内規格6.71ppm以下の所19.9ppmあるとの連絡あり。
※中間製品ﾀﾝｸ（2つ割り）西側にストックしている。</t>
    <phoneticPr fontId="1"/>
  </si>
  <si>
    <t>①長期に工程が停止していると（酸化）が進行するとの情報がある。
②特に、夏場は気温が高くなるため、酸化し易い傾向にあるとの情報がある。
③この情報からATBCが酸化したことで酢酸＋ブタノール値が上昇したと推測する。</t>
    <phoneticPr fontId="1"/>
  </si>
  <si>
    <t>（１）連絡受け後職長申し送りした。
（２）3勤でのR-№2208003B結果を確認することを申し合わせた。
（３）8月26日3勤でR-№2208003B結果が規格内(5.80ppm)であることを確認した。
（４）Bを地下製品ﾀﾝｸに移送した。
（５）8月30日（火）R-№2208003A社内規格外品については、過去実績から再脱色を検討する事とした。
　　　再脱色工程：酢酸＋ブタノールを吸着する</t>
    <phoneticPr fontId="1"/>
  </si>
  <si>
    <t>UL</t>
    <phoneticPr fontId="1"/>
  </si>
  <si>
    <t>No3冷凍機　No2圧縮機異常発報</t>
    <phoneticPr fontId="1"/>
  </si>
  <si>
    <t>No3冷凍機、No2圧縮機異常発報
ポテンション2全閉異常(M2系統異常)　</t>
    <phoneticPr fontId="1"/>
  </si>
  <si>
    <t>電気系統の部品不良の可能性。</t>
    <phoneticPr fontId="1"/>
  </si>
  <si>
    <t>1）16：45　担当者から職長へ連絡。(現場確認)
（2）17：00　係長へ連絡、設技担当者へ連絡。富高さんへ繋がり異常内容を報告。
（3）冨高さんより池上冷熱さんへ連絡。
（4）18：30　池上冷熱さん来場、現場確認。</t>
    <phoneticPr fontId="1"/>
  </si>
  <si>
    <t>AS　Fエバ工程　突沸</t>
    <phoneticPr fontId="1"/>
  </si>
  <si>
    <t>・昇温開始107分後留去ﾎﾙﾀﾞｰ（MT-17）液面HHアラームが発報し直後、Fｴﾊﾞ槽（MT-01）内部確認した所、発泡が激しく、減圧度23.7KPa（SP25KPa）であったので、窒素を入れ対応していたが、液面上昇をおさえられず、Fエバを停止させて、職長に連絡。</t>
    <phoneticPr fontId="1"/>
  </si>
  <si>
    <t>2022/10/12（水）係長・職長・ｵﾍﾟﾚｰﾀｰ見て状況確認（条件逸脱等）、原因追及等確認してがはっきりとした原因がわからない状況です。</t>
    <phoneticPr fontId="1"/>
  </si>
  <si>
    <t>今後の対応</t>
    <rPh sb="0" eb="2">
      <t>コンゴ</t>
    </rPh>
    <rPh sb="3" eb="5">
      <t>タイオウ</t>
    </rPh>
    <phoneticPr fontId="1"/>
  </si>
  <si>
    <t>発生時の対応</t>
    <rPh sb="0" eb="3">
      <t>ハッセイジ</t>
    </rPh>
    <rPh sb="4" eb="6">
      <t>タイオウ</t>
    </rPh>
    <phoneticPr fontId="1"/>
  </si>
  <si>
    <t>完了確認</t>
    <rPh sb="0" eb="4">
      <t>カンリョウカクニン</t>
    </rPh>
    <phoneticPr fontId="1"/>
  </si>
  <si>
    <t>・ポンプ、点検
・逆止弁点検（近くのスクラバーの振動と共鳴して弁が動き，液保持ができなくなっている様子）
・【変更管理】ポンプ稼働時はポンプを停止して、サクション弁を閉める。</t>
    <rPh sb="5" eb="7">
      <t>テンケン</t>
    </rPh>
    <rPh sb="9" eb="12">
      <t>ギャクシベン</t>
    </rPh>
    <rPh sb="12" eb="14">
      <t>テンケン</t>
    </rPh>
    <rPh sb="15" eb="16">
      <t>チカ</t>
    </rPh>
    <rPh sb="24" eb="26">
      <t>シンドウ</t>
    </rPh>
    <rPh sb="27" eb="29">
      <t>キョウメイ</t>
    </rPh>
    <rPh sb="31" eb="32">
      <t>ベン</t>
    </rPh>
    <rPh sb="33" eb="34">
      <t>ウゴ</t>
    </rPh>
    <rPh sb="36" eb="39">
      <t>エキホジ</t>
    </rPh>
    <rPh sb="49" eb="51">
      <t>ヨウス</t>
    </rPh>
    <rPh sb="55" eb="57">
      <t>ヘンコウ</t>
    </rPh>
    <rPh sb="57" eb="59">
      <t>カンリ</t>
    </rPh>
    <phoneticPr fontId="1"/>
  </si>
  <si>
    <t>翌日循環継続で、再分析、規格内を確認し、再濃縮なしで移送した。
サンプリングノズルの置換不足？</t>
    <rPh sb="0" eb="2">
      <t>ヨクジツ</t>
    </rPh>
    <rPh sb="2" eb="6">
      <t>ジュンカンケイゾク</t>
    </rPh>
    <rPh sb="8" eb="11">
      <t>サイブンセキ</t>
    </rPh>
    <rPh sb="12" eb="15">
      <t>キカクナイ</t>
    </rPh>
    <rPh sb="16" eb="18">
      <t>カクニン</t>
    </rPh>
    <rPh sb="20" eb="23">
      <t>サイノウシュク</t>
    </rPh>
    <rPh sb="26" eb="28">
      <t>イソウ</t>
    </rPh>
    <rPh sb="42" eb="46">
      <t>チカンフソク</t>
    </rPh>
    <phoneticPr fontId="1"/>
  </si>
  <si>
    <t>推定：ライン後押し時、計空ラインにプロセス液逆流（操作が悪い？）</t>
    <rPh sb="0" eb="2">
      <t>スイテイ</t>
    </rPh>
    <rPh sb="6" eb="8">
      <t>アトオ</t>
    </rPh>
    <rPh sb="9" eb="10">
      <t>ジ</t>
    </rPh>
    <rPh sb="11" eb="12">
      <t>ケイ</t>
    </rPh>
    <rPh sb="12" eb="13">
      <t>クウ</t>
    </rPh>
    <rPh sb="21" eb="22">
      <t>エキ</t>
    </rPh>
    <rPh sb="22" eb="24">
      <t>ギャクリュウ</t>
    </rPh>
    <rPh sb="25" eb="27">
      <t>ソウサ</t>
    </rPh>
    <rPh sb="28" eb="29">
      <t>ワル</t>
    </rPh>
    <phoneticPr fontId="1"/>
  </si>
  <si>
    <t>ー</t>
    <phoneticPr fontId="1"/>
  </si>
  <si>
    <t>・手動制御にて濃縮工程を完了させた。
・設技部への点検依頼
・中間製品の識別・区別はロットで行う。Lot=R277-1,2。
・ 8/11，8/16製品化分を該当ロットとし，異常・逸脱報告書（ISO13485）を作成した。</t>
    <rPh sb="1" eb="3">
      <t>シュドウ</t>
    </rPh>
    <rPh sb="3" eb="5">
      <t>セイギョ</t>
    </rPh>
    <rPh sb="7" eb="9">
      <t>ノウシュク</t>
    </rPh>
    <rPh sb="9" eb="11">
      <t>コウテイ</t>
    </rPh>
    <rPh sb="12" eb="14">
      <t>カンリョウ</t>
    </rPh>
    <rPh sb="20" eb="22">
      <t>セツギ</t>
    </rPh>
    <rPh sb="22" eb="23">
      <t>ブ</t>
    </rPh>
    <rPh sb="25" eb="27">
      <t>テンケン</t>
    </rPh>
    <rPh sb="27" eb="29">
      <t>イライ</t>
    </rPh>
    <phoneticPr fontId="1"/>
  </si>
  <si>
    <t>・計量槽内の固結，ブリッジ確認・・・フィードできず
・モノマーの水分が高いように感じた
＊水分測定
・工程停止し，抜き出し対応(非定常）</t>
    <rPh sb="1" eb="4">
      <t>ケイリョウソウ</t>
    </rPh>
    <rPh sb="4" eb="5">
      <t>ナイ</t>
    </rPh>
    <rPh sb="6" eb="8">
      <t>コケツ</t>
    </rPh>
    <rPh sb="13" eb="15">
      <t>カクニン</t>
    </rPh>
    <rPh sb="32" eb="34">
      <t>スイブン</t>
    </rPh>
    <rPh sb="35" eb="36">
      <t>タカ</t>
    </rPh>
    <rPh sb="40" eb="41">
      <t>カン</t>
    </rPh>
    <rPh sb="45" eb="49">
      <t>スイブンソクテイ</t>
    </rPh>
    <rPh sb="51" eb="53">
      <t>コウテイ</t>
    </rPh>
    <rPh sb="53" eb="55">
      <t>テイシ</t>
    </rPh>
    <rPh sb="57" eb="58">
      <t>ヌ</t>
    </rPh>
    <rPh sb="59" eb="60">
      <t>ダ</t>
    </rPh>
    <rPh sb="61" eb="63">
      <t>タイオウ</t>
    </rPh>
    <rPh sb="64" eb="67">
      <t>ヒテイジョウ</t>
    </rPh>
    <phoneticPr fontId="1"/>
  </si>
  <si>
    <t>M3U製品化槽コンデンサーGL剥離　</t>
    <phoneticPr fontId="1"/>
  </si>
  <si>
    <t>窪田</t>
    <rPh sb="0" eb="2">
      <t>クボタ</t>
    </rPh>
    <phoneticPr fontId="1"/>
  </si>
  <si>
    <t>延岡製造所休転工事にてSK-15（製品化槽）の
コンデンサー（SN-16）GL点検時にチャンネルカバー部の
GL剥離が確認された。前回の点検時（2019年度）は、
GL剥離等の異常は見られなかった。</t>
    <phoneticPr fontId="1"/>
  </si>
  <si>
    <t>1）ステンレスとGLでのフランジ接続の為、ステンレスの感覚で締め付けを行い、さらに片締めが生じたことによる剥離と推測される。現在、GLメーカーにも剥離見解を要求中。
　　（設備技術部からの見解）
2）取り外した真空配管側にグラつきがあり、振動が共振しGL側に負荷が掛かっていることも可能性として考えられる。
サポートの必要性について設備担当に確認中。</t>
    <phoneticPr fontId="1"/>
  </si>
  <si>
    <t>（１）ベルゾナ樹脂、テフロンスリーブでの補修を行う。テフロンスリーブの在庫があり、休転期間中に補修完了できる見込み。(11/21計画　　補修シート参照）
（2）真空ポンプへの剥離片の混入が考えられるので、SP-18Y型ｽﾄﾚｰﾅの内部確認を実施。結果：剥離片と見られる異物は見られなかった。
（3）SN-16補修実施後（SP-18点検完了）減圧確認を行い、規定の減圧度到達（0.10KPa以下）、1Hrホ－ル（0.90KPa以下）を確認し、製造準備へ入る。</t>
    <phoneticPr fontId="1"/>
  </si>
  <si>
    <t>目標計画</t>
    <rPh sb="0" eb="2">
      <t>モクヒョウ</t>
    </rPh>
    <rPh sb="2" eb="4">
      <t>ケイカク</t>
    </rPh>
    <phoneticPr fontId="1"/>
  </si>
  <si>
    <t>目標計画</t>
    <rPh sb="0" eb="4">
      <t>モクヒョウケイカク</t>
    </rPh>
    <phoneticPr fontId="1"/>
  </si>
  <si>
    <t>・移送の中止⇒AB票提出
・非定常作業での液抜き、工事後の揚液作業を実施。</t>
    <rPh sb="1" eb="3">
      <t>イソウ</t>
    </rPh>
    <rPh sb="4" eb="6">
      <t>チュウシ</t>
    </rPh>
    <rPh sb="9" eb="12">
      <t>ヒョウテイシュツ</t>
    </rPh>
    <rPh sb="14" eb="19">
      <t>ヒテイジョウサギョウ</t>
    </rPh>
    <rPh sb="21" eb="23">
      <t>エキヌ</t>
    </rPh>
    <rPh sb="25" eb="28">
      <t>コウジゴ</t>
    </rPh>
    <rPh sb="29" eb="31">
      <t>ヨウエキ</t>
    </rPh>
    <rPh sb="31" eb="33">
      <t>サギョウ</t>
    </rPh>
    <rPh sb="34" eb="36">
      <t>ジッシ</t>
    </rPh>
    <phoneticPr fontId="1"/>
  </si>
  <si>
    <t>HMA熱媒ボイラー流量不足</t>
    <phoneticPr fontId="1"/>
  </si>
  <si>
    <t>12/12　休転後の熱媒ボイラー試運転時に、
ZP-122（場内熱媒供給循環ポンプ）を運転→ZP-164（HMA工程用熱媒循環ポンプ）を運転しラインバルブ・コントロールバルブを全開にてZK-04（HMA反応槽）ジャケットへ通液したところ、ジャケット流量計が流量が10L/minしか出なかった。
　　※必要流量：100L～150L/min</t>
    <phoneticPr fontId="1"/>
  </si>
  <si>
    <t>・休転中熱媒ボイラー未使用（循環なし）のため、熱媒が冷え固まり、熱媒流量のフロートにひっかりがある。
（推定）
・新規設置した、熱媒コントロール弁をレジュースし設置したため、圧損による影響（推定）
・熱媒ライン中に異物混入（養生時のウエス・テープその他配管スラッジなど）</t>
    <phoneticPr fontId="1"/>
  </si>
  <si>
    <t>105ｍ３ゲート弁漏れ</t>
    <phoneticPr fontId="1"/>
  </si>
  <si>
    <t>一宮</t>
    <rPh sb="0" eb="2">
      <t>イチミヤ</t>
    </rPh>
    <phoneticPr fontId="1"/>
  </si>
  <si>
    <t>甲斐保</t>
    <rPh sb="0" eb="2">
      <t>カイ</t>
    </rPh>
    <rPh sb="2" eb="3">
      <t>ヤス</t>
    </rPh>
    <phoneticPr fontId="1"/>
  </si>
  <si>
    <t>設備自主点検時に24%NaOH移送ポンプ(HP-02)のメカシールより液漏れを発見。</t>
    <phoneticPr fontId="1"/>
  </si>
  <si>
    <t>24%NaOH移送ポンプ(HP-02)　メカシール漏れ</t>
    <phoneticPr fontId="1"/>
  </si>
  <si>
    <t>工事での分解、整備時での見解待ち。</t>
    <phoneticPr fontId="1"/>
  </si>
  <si>
    <t>ATBC ZN-05 GL剥離</t>
    <phoneticPr fontId="1"/>
  </si>
  <si>
    <t>H-3工程熱媒ﾎﾟﾝﾌ</t>
    <phoneticPr fontId="1"/>
  </si>
  <si>
    <t>熱媒ラインピンホール</t>
    <phoneticPr fontId="1"/>
  </si>
  <si>
    <t>AS充填プリンター詰まり</t>
    <phoneticPr fontId="1"/>
  </si>
  <si>
    <t>SVS-S工程SO3移送不能</t>
    <phoneticPr fontId="1"/>
  </si>
  <si>
    <t>油圧ユニットアキュームレーター異常</t>
    <phoneticPr fontId="1"/>
  </si>
  <si>
    <t>ATBC　E化液着色</t>
    <phoneticPr fontId="1"/>
  </si>
  <si>
    <t>Ｅ化留去液着色</t>
    <phoneticPr fontId="1"/>
  </si>
  <si>
    <t>EBS DESインド品使用</t>
    <phoneticPr fontId="1"/>
  </si>
  <si>
    <t>ASFエバ停止</t>
    <phoneticPr fontId="1"/>
  </si>
  <si>
    <t>熱媒ラインバルブより蒸気</t>
    <phoneticPr fontId="1"/>
  </si>
  <si>
    <t>熱媒ラインより熱媒漏れ</t>
    <phoneticPr fontId="1"/>
  </si>
  <si>
    <t>AS　70％硫酸定量ﾎﾟﾝﾌﾟ漏れ</t>
    <phoneticPr fontId="1"/>
  </si>
  <si>
    <t xml:space="preserve">1）12/12対応
  ボイラーメーカーの立ち合いにて、ボイラー試運転であったため、試運転実施した。
バーナーを入れ熱媒昇温を行いZK-04ジャケットへ通液したが、熱媒流量変化10mL/minのまま。熱媒配管表面温度100℃を確認。（熱媒設定：150℃まであげ試運転終了）
12/14対応
熱媒リターンバルブ開度全開であったため、通常開度1/4開へ調整し熱媒流量20L/minまで上昇を確認。
その他（熱媒ボイラー本運転にて305℃設定にて昇温　ZK-04入り温度285℃を確認後、自然冷却）ボイラー製造へ引き渡し
推定原因（熱媒流量計指示不良・コントロール弁設置による圧損・ライン詰まり）調査の為、ライン内の液抜き非定常作成12/15対応
非定常にて、熱媒コントロール弁・流量計ライン内熱媒油抜き出し作業実施。
12/16対応
熱媒流量計、予備機と交換、配管内つまり確認（詰まりなし）、コントロール弁取り外し(詰まりなし)　計装担当にてコントロール弁CV値確認（CV値１）同タイプのSS工程用熱媒コントロール弁と比較CV値14であったため、代用取り付け→熱媒循環し、流量180L/min指示を確認。 </t>
    <phoneticPr fontId="1"/>
  </si>
  <si>
    <t>・ゲート弁の固着発生後、機器チェックにてゲート弁作動状態確認を1回/月を1回/週の頻度で行われておりゲート弁のゴム板の劣化やゴム板のめくれや変形等による漏れ込みではないかと考えられる。</t>
    <phoneticPr fontId="1"/>
  </si>
  <si>
    <t>1）対応
（1）工事依頼提出、非定常作業実施予定(12/22～25)。
　　　部品入荷待ち(工事予定、12/26.27)。
　　　劇物、GHS皮膚、目、区分1のため、保護具(ゴーグル、前掛け、耐アルカリ手袋、必要に応じてカッパ)の徹底にて非定常実施。
（2）ポンプ周辺の立ち入り禁止表示。
（3）防液堤内、排水監視強化。
（4）漏れ原因を確認して対策を行う(メンテナンス頻度、操作、管理)。</t>
    <phoneticPr fontId="1"/>
  </si>
  <si>
    <t>甲斐智</t>
    <rPh sb="0" eb="2">
      <t>カイ</t>
    </rPh>
    <rPh sb="2" eb="3">
      <t>サトシ</t>
    </rPh>
    <phoneticPr fontId="1"/>
  </si>
  <si>
    <t>田口</t>
    <rPh sb="0" eb="2">
      <t>タグチ</t>
    </rPh>
    <phoneticPr fontId="1"/>
  </si>
  <si>
    <t>・該当機器：ZN-05　（エステル化槽ZK-02の熱交）
延岡製造所休転工事にてエステル化槽のコンデンサー
（ZN-05）GL点検時に熱交換器上部管板のGL剥離が
確認された。2019年11月の休転にて本体更新。</t>
    <rPh sb="25" eb="27">
      <t>ネツコウ</t>
    </rPh>
    <phoneticPr fontId="1"/>
  </si>
  <si>
    <t>・剥離原因はチューブ接合部（凸R部）において鋼材側からの過大な応力を受けたことによりクラックを生じ剥離に至ったと考えられる。
過大な応力の原因
1）河川水の温度低下により△T＝100℃の温度差を 超過した可能性がある。
2）シェル内の泥状スケール堆積によりチューブ間に温度差(膨張・収縮の差)が発生し、通常の膨張・収縮応力と合わさって応力が超過した可能性がある。</t>
    <phoneticPr fontId="1"/>
  </si>
  <si>
    <t>１）応急処置
　（１）チューブ２本をベルゾナ樹脂で補修（閉塞）を行う。休転期間中に補修完了できる見込み。
　（2）ZN-05補修完了を確認し、気密テストにて製造・設備・企業で確認し製造準備へ入る。</t>
    <phoneticPr fontId="1"/>
  </si>
  <si>
    <t>　該当機器：HP-148　（H-3工程熱媒循環ポンプ）
H-3重合昇温工程にて、熱媒設定185℃にて昇温工程開始(ポンプ起動)した。
　しかし、15min経過後、熱媒温度50.1℃→107.0℃に到達した際に、熱媒温度107.0℃にて熱媒ポンプ(HP-148)圧力が変動し、熱媒流量LLを検知して熱媒ポンプ(HP-148)がインターロックにて停止した。
　インターロック停止を確認したので昇温工程を停止した。※詳細は時系列シート参照。</t>
    <phoneticPr fontId="1"/>
  </si>
  <si>
    <t>【熱媒ポンプ(HP-148)インターロック原因】
　流量50L/min以下で停止。
　該当設備は、2022年度熱媒膨張タンク老朽化更新工事養生として系の洗浄(石鹸水～水置換)を実施した。
　残液処置(液抜き、ブロー)を行ったが、デットスペースの処理できない洗浄水の影響にて、熱媒昇温時に水分の沸騰でポンプがキャビテーションを起こし、圧力が不安定にて熱媒流量低下したと推測する。</t>
    <phoneticPr fontId="1"/>
  </si>
  <si>
    <t>１）応急処置
　①熱媒温度40℃まで冷却しﾎﾟﾝﾌﾟ停止し、ﾎﾟﾝﾌﾟよりｴｱｰ抜きを行う。
　②熱媒更新、水分除去　非定常作業計画立案実施。
　　計画：12/22～25</t>
    <phoneticPr fontId="1"/>
  </si>
  <si>
    <t>MB</t>
    <phoneticPr fontId="1"/>
  </si>
  <si>
    <t>甲斐保</t>
    <rPh sb="0" eb="2">
      <t>カイ</t>
    </rPh>
    <rPh sb="2" eb="3">
      <t>ホ</t>
    </rPh>
    <phoneticPr fontId="1"/>
  </si>
  <si>
    <t>12/20　10時ごろ、工場巡回中、2工場屋外東側の床面に油漏れの跡を発見した。
油漏れ箇所の上部に、熱媒配管があり、メイン配管からの枝出ししたバルブ（B・F取付け）より滲みがあることを確認した。</t>
    <phoneticPr fontId="1"/>
  </si>
  <si>
    <t>企業にてワイヤーブラシを掛け実施、ピンホールが確認された。（フロー図参照）
＊洩れ原因は、ピンホールによる現象であった。
「ピンホール原因（推定）」
・企業見解では配管敷設当時の溶接不備がありピンホール発生と推定。</t>
    <phoneticPr fontId="1"/>
  </si>
  <si>
    <t>・連絡：職長⇒係長⇒課長
・工程指示書
・A・B票発行にて設技へ保温解体を依頼。
・工場トラブル報告(12/23)補修必要となり復旧まで期間を要するためHMA、MBの稼働、トラネキサム酸稼働（MBの供給）に影響する。
・同日午後に漏れ箇所の特定を行い、枝管のフランジ部根本にピンホールがあり漏れている事を確認した。</t>
    <phoneticPr fontId="1"/>
  </si>
  <si>
    <t>12/26溶接補修完了</t>
    <rPh sb="5" eb="11">
      <t>ヨウセツホシュウカンリョウ</t>
    </rPh>
    <phoneticPr fontId="1"/>
  </si>
  <si>
    <t>-</t>
    <phoneticPr fontId="1"/>
  </si>
  <si>
    <t xml:space="preserve">該当機器　　RICOM(IM C5500)
AS充填工程にて製品ラベル作成を印刷機で印刷を開始時、ラベル40枚目を印刷の際ラベルの縁を印刷機内で巻き込んでしまい印字不良となった。
</t>
    <phoneticPr fontId="1"/>
  </si>
  <si>
    <t>元村</t>
    <rPh sb="0" eb="2">
      <t>モトムラ</t>
    </rPh>
    <phoneticPr fontId="1"/>
  </si>
  <si>
    <t>①ラベルの縁の接触不良による剥がれ、巻き込まれる。
②一度に5枚印刷した為、印刷機に吸い込まれる際にラベルどうしが擦れて縁が剥がれ、印刷機内で巻き込まれる。</t>
    <phoneticPr fontId="1"/>
  </si>
  <si>
    <t>12/24メエーカー修理完了</t>
    <rPh sb="10" eb="14">
      <t>シュウリカンリョウ</t>
    </rPh>
    <phoneticPr fontId="1"/>
  </si>
  <si>
    <t>SVSS工程にて、モノエステル化工程が終了し、SO3滴下の為SO3計量槽へTP-106を運転しSO3の送液を開始した。
しかし、SO3が２分程経過してもSO3計量槽へ送液されなかった。
※休転後、SO3温水運転再開しSO3計量槽への移送ライン、SO3滴下ラインの温水トレースの通水は確認済み</t>
    <phoneticPr fontId="1"/>
  </si>
  <si>
    <t>中武</t>
    <rPh sb="0" eb="2">
      <t>ナカタケ</t>
    </rPh>
    <phoneticPr fontId="1"/>
  </si>
  <si>
    <t>SVSS</t>
    <phoneticPr fontId="1"/>
  </si>
  <si>
    <t>休転中に温水タンク及び温水ポンプ工事があり、SO3タンク自体の温度が凝固点以下になっていた為、SO3タンク内のSO3が固まった可能性が考えられる。
(融点)
水分の接触及び低温条件にて順次重合、固化する。
　γ…16.8℃　β…32.5℃　α…62.3℃</t>
    <phoneticPr fontId="1"/>
  </si>
  <si>
    <t>１）温水設定40→42℃（設定上限は43℃）へ変更し加温。（監視強化）
※職長連絡後、係長指示の元。　　2回/直TP-106運転し送液確認中
↓※出社後確認指示事項。
２)温水設定40℃に変更※条件基準書上限は40℃である事を確認。
３)固結対策の温水or蒸気トレースが貫通確認。
　・蒸気トレース…PI、循環ライン未貫通→12/26貫通確認済。
　・温水トレース…循環ライン未貫通→12/26貫通確認済。
４)タンク内温確認の上、2回/直TP-106運転し送液確認継続。</t>
    <phoneticPr fontId="1"/>
  </si>
  <si>
    <t>12/24　2時ごろ、工場巡回中、3工場4Fﾌﾛｱの油圧ﾕﾆｯﾄ（ZP-200)の圧力計を目視確認した所、油圧ﾕﾆｯﾄｱｷｭｰﾑﾚｰﾀｰの圧力が「0MPa」である事に気が付いた。
12/24　日勤にて新村さん出社していたので緊急性の確認
※安全装置なので各課長間で確認を行い、工程停止指示あり。</t>
    <phoneticPr fontId="1"/>
  </si>
  <si>
    <t>一政</t>
    <rPh sb="0" eb="2">
      <t>イチマサ</t>
    </rPh>
    <phoneticPr fontId="1"/>
  </si>
  <si>
    <t>ｱｷｭｰﾑﾚｰﾀｰ内部の伸縮性ﾌﾞﾗﾀﾞが経年劣化により、破損し、ﾌﾞﾗﾀﾞ内に充填していた窒素ｶﾞｽが漏洩し、圧力が0MPaになったのではと推定。</t>
    <phoneticPr fontId="1"/>
  </si>
  <si>
    <t>・停電等により、油圧ﾕﾆｯﾄが停止した際の安全装置であるｱｷｭｰﾑﾚｰﾀｰの圧力が0の為、12/25反応予定であったMB工程を停止。
・A・B票発行にて設技へ点検・修理依頼及び、窒素充填依頼。
・油圧ﾕﾆｯﾄ(ZP-200)を停止。</t>
    <phoneticPr fontId="1"/>
  </si>
  <si>
    <t>ATBC　エステル化工程、原料仕込み作業時に　クエン酸（1）1000Kgを仕込みの際に　エステル化槽ルッキンググラスより、クエン酸投入仕込みの確認の為　槽内を目視した処　原料仕込み液が茶褐色の着色している事を発見し上司に連絡した。                                                                                                                                                                                                                                                                         　　　　　　　　　　　　　　　　　　　　　　　　　　　　　　　　　　　　　　　　　　　　　　　　　　　　　　　　　　　　　　　　　　　　　　　　　　　　　　　　　　　　　　　　　　　　　　　　　　　　　　　　　　　　　　　　　　　　　　　　　　　　　　　　　　　　　　　　　　　　　　　　　　　　　　　　　　　　　　　　　　　　　　　　　　　　　　　　　　　　　　　　　　　                                                                                                                                        ※クエン酸1000Kgの仕込み前に、原料　新nブタノール1896Kg　E化回収トルエン2499kgが槽内に仕込まれていた。　</t>
    <phoneticPr fontId="1"/>
  </si>
  <si>
    <t>甲斐寿一</t>
    <rPh sb="0" eb="2">
      <t>カイ</t>
    </rPh>
    <rPh sb="2" eb="4">
      <t>ジュイチ</t>
    </rPh>
    <phoneticPr fontId="1"/>
  </si>
  <si>
    <t>休転工事の養生として、E化回収トルエンタンク（ZT-51）より、全量の回収トルエン　21D/M（約3000kg）を新SSドラムに抜出し行い、休転工事後に回収トルエン　21D/M（約3000kg）をE化回収トルエンタンク（ZT-51）戻した。　
休転期間中の回収トルエン　保管中にドラム内にて錆が発生し回収トルエンが着色したと思われる。</t>
    <phoneticPr fontId="1"/>
  </si>
  <si>
    <t>・エステル化工程完了まで行い停止指示
洗浄効果確認のため、工程作業内にて、①E化反応終了液、②E化中和液、③E化分離液、④水洗液、⑤水洗後分離液をサンプリング実施。</t>
    <rPh sb="5" eb="8">
      <t>カコウテイ</t>
    </rPh>
    <rPh sb="8" eb="10">
      <t>カンリョウ</t>
    </rPh>
    <rPh sb="12" eb="13">
      <t>オコナ</t>
    </rPh>
    <rPh sb="14" eb="16">
      <t>テイシ</t>
    </rPh>
    <rPh sb="16" eb="18">
      <t>シジ</t>
    </rPh>
    <phoneticPr fontId="1"/>
  </si>
  <si>
    <t>上杉</t>
    <rPh sb="0" eb="2">
      <t>ウエスギ</t>
    </rPh>
    <phoneticPr fontId="1"/>
  </si>
  <si>
    <t>E化脱トル工程開始し、内温が４５℃付近にてZT-37内に留去してくる液に着色があった。
職長に連絡後工程停止を実施。</t>
    <phoneticPr fontId="1"/>
  </si>
  <si>
    <t xml:space="preserve">1）E化工程No.2212001でE化終了液が着色している異常が発生している為、E化脱トル留去液が着色した
</t>
    <phoneticPr fontId="1"/>
  </si>
  <si>
    <t>)発生時の対応
　職長に連絡し工程停止の指示を仰ぐ。
　A化槽の蒸気停止及び冷却操作、減圧解除を実施。
　①ZT-51（E化回収トルエンタンク）内に約200L移送されたのでZT-51を循環しサンプリング実施。
　②ZT-37内液を減圧解除後にZP-06サクションラインの液抜きバルブから留去液をサンプリング</t>
    <phoneticPr fontId="1"/>
  </si>
  <si>
    <t>12月29日AM8:40よりEBS工程を稼働（DESインド品原料変更1バッチ目）R-No.2212902の反応中、通常と異なり内温が上がったり下がったりを繰り返しながら徐々に内温が下がるが100℃を切ることが熟成間に無かった。（応急処置①：内温の変化が通常と違うので職長に連絡した）
濃縮３時間目前に濁り確認したところまだ濁りがありPHが8.0まで低下していた（通常は12以上）</t>
    <rPh sb="30" eb="34">
      <t>ゲンリョウヘンコウ</t>
    </rPh>
    <rPh sb="38" eb="39">
      <t>メ</t>
    </rPh>
    <rPh sb="53" eb="56">
      <t>ハンノウチュウ</t>
    </rPh>
    <phoneticPr fontId="1"/>
  </si>
  <si>
    <t>基準値内で対応できたがDESがインド品に変更したことにより熟成の温度、濃縮完了時の澄明確認時、色度がこれまでの原料と違いが有ると推定する。</t>
    <phoneticPr fontId="1"/>
  </si>
  <si>
    <t>　内温の変化が通常と違うので職長に連絡した⇒係長へ連絡
(指示事項)　
　・運転条件、操作手順逸脱有無の確認。
　・これまでの熟成温度推移の比較。
　・条件範囲での運転の継続。応急処置②～④を実施。
　・監視強化（濃縮工程温度監視)
　・脱色工程にて停止。製品タンクへの送液禁止。
　・非定常分析による品質確認。</t>
    <phoneticPr fontId="1"/>
  </si>
  <si>
    <t>EBS</t>
    <phoneticPr fontId="1"/>
  </si>
  <si>
    <t>吉田</t>
    <rPh sb="0" eb="2">
      <t>ヨシダ</t>
    </rPh>
    <phoneticPr fontId="1"/>
  </si>
  <si>
    <t>俵</t>
    <rPh sb="0" eb="1">
      <t>タワラ</t>
    </rPh>
    <phoneticPr fontId="1"/>
  </si>
  <si>
    <t>完了</t>
    <rPh sb="0" eb="2">
      <t>カンリョウ</t>
    </rPh>
    <phoneticPr fontId="1"/>
  </si>
  <si>
    <t>河野</t>
    <rPh sb="0" eb="2">
      <t>カワノ</t>
    </rPh>
    <phoneticPr fontId="1"/>
  </si>
  <si>
    <t>・DN化途中停止、冷却。
　熱媒循環ポンプの停止。
・保温材への、熱媒付着と加熱による炭化が考えられるため、工程停止を指示した。</t>
    <phoneticPr fontId="1"/>
  </si>
  <si>
    <t>1月12日（木）4：20
4：05単蒸留完了後、ｐH調整の為70％硫酸を滴下開始を行い、ﾀﾝｸ液量とMP-232（硫酸ﾎﾟﾝﾌﾟ）のストローク確認に下りた所、フランジ面と床面が濡れていたので職長に連絡。</t>
    <phoneticPr fontId="1"/>
  </si>
  <si>
    <t>高橋</t>
    <rPh sb="0" eb="2">
      <t>タカハシ</t>
    </rPh>
    <phoneticPr fontId="1"/>
  </si>
  <si>
    <t>H-3熟成品アーチフラックス移送不能</t>
    <phoneticPr fontId="1"/>
  </si>
  <si>
    <t>製造だけでは完全に結晶除去を行うことができないので、後日工事にて対応してもらうことになった。</t>
    <phoneticPr fontId="1"/>
  </si>
  <si>
    <t>①過去実績の確認。
②硬い結晶はバッチ由来品なのか、休転前の堆積物なのか確認。
　・バッチ由来品…粗砕悪の可能性がある為、粗砕機点検
　・休転前堆積物…休転工程停止時、これまでと異なる工程の停止になっていないか確認。
③１B運転条件、手順の逸脱が無いか確認。</t>
    <phoneticPr fontId="1"/>
  </si>
  <si>
    <t>分類</t>
    <rPh sb="0" eb="2">
      <t>ブンルイ</t>
    </rPh>
    <phoneticPr fontId="1"/>
  </si>
  <si>
    <t>直接因</t>
    <rPh sb="0" eb="2">
      <t>チョクセツ</t>
    </rPh>
    <rPh sb="2" eb="3">
      <t>イン</t>
    </rPh>
    <phoneticPr fontId="1"/>
  </si>
  <si>
    <t>非定常作業手順不備
前回作業の伝承不足</t>
    <phoneticPr fontId="1"/>
  </si>
  <si>
    <t>重</t>
    <rPh sb="0" eb="1">
      <t>ジュウ</t>
    </rPh>
    <phoneticPr fontId="1"/>
  </si>
  <si>
    <t>管理</t>
    <rPh sb="0" eb="2">
      <t>カンリ</t>
    </rPh>
    <phoneticPr fontId="1"/>
  </si>
  <si>
    <t>設備</t>
    <rPh sb="0" eb="2">
      <t>セツビ</t>
    </rPh>
    <phoneticPr fontId="1"/>
  </si>
  <si>
    <t>中</t>
    <rPh sb="0" eb="1">
      <t>チュウ</t>
    </rPh>
    <phoneticPr fontId="1"/>
  </si>
  <si>
    <t>復旧時の工事不良</t>
    <rPh sb="0" eb="3">
      <t>フッキュウジ</t>
    </rPh>
    <rPh sb="4" eb="6">
      <t>コウジ</t>
    </rPh>
    <rPh sb="6" eb="8">
      <t>フリョウ</t>
    </rPh>
    <phoneticPr fontId="1"/>
  </si>
  <si>
    <t>事前検討の不足</t>
    <rPh sb="0" eb="4">
      <t>ジゼンケントウ</t>
    </rPh>
    <rPh sb="5" eb="7">
      <t>フソク</t>
    </rPh>
    <phoneticPr fontId="1"/>
  </si>
  <si>
    <t>管理</t>
    <rPh sb="0" eb="1">
      <t>カンリ</t>
    </rPh>
    <phoneticPr fontId="1"/>
  </si>
  <si>
    <t>異常処置手順追記（不要は－）</t>
    <rPh sb="0" eb="6">
      <t>イジョウショチテジュン</t>
    </rPh>
    <rPh sb="6" eb="8">
      <t>ツイキ</t>
    </rPh>
    <rPh sb="9" eb="11">
      <t>フヨウ</t>
    </rPh>
    <phoneticPr fontId="1"/>
  </si>
  <si>
    <t>軽</t>
    <rPh sb="0" eb="1">
      <t>ケイ</t>
    </rPh>
    <phoneticPr fontId="1"/>
  </si>
  <si>
    <t>設備適合不良</t>
    <rPh sb="0" eb="6">
      <t>セツビテキゴウフリョウ</t>
    </rPh>
    <phoneticPr fontId="1"/>
  </si>
  <si>
    <t>サンプリング不良？</t>
    <rPh sb="6" eb="8">
      <t>フリョウ</t>
    </rPh>
    <phoneticPr fontId="1"/>
  </si>
  <si>
    <t>重要度</t>
    <phoneticPr fontId="1"/>
  </si>
  <si>
    <t>手順周知不足</t>
    <rPh sb="0" eb="2">
      <t>テジュン</t>
    </rPh>
    <rPh sb="2" eb="6">
      <t>シュウチフソク</t>
    </rPh>
    <phoneticPr fontId="1"/>
  </si>
  <si>
    <t>手順のルール化不足</t>
    <rPh sb="0" eb="2">
      <t>テジュン</t>
    </rPh>
    <rPh sb="6" eb="7">
      <t>カ</t>
    </rPh>
    <rPh sb="7" eb="9">
      <t>フソク</t>
    </rPh>
    <phoneticPr fontId="1"/>
  </si>
  <si>
    <t>設備故障</t>
    <rPh sb="0" eb="2">
      <t>セツビ</t>
    </rPh>
    <rPh sb="2" eb="4">
      <t>コショウ</t>
    </rPh>
    <phoneticPr fontId="1"/>
  </si>
  <si>
    <t>真空P停止時の水逆流
安全対策の不足</t>
    <rPh sb="0" eb="2">
      <t>シンクウ</t>
    </rPh>
    <rPh sb="3" eb="6">
      <t>テイシジ</t>
    </rPh>
    <rPh sb="7" eb="10">
      <t>ミズギャクリュウ</t>
    </rPh>
    <rPh sb="11" eb="15">
      <t>アンゼンタイサク</t>
    </rPh>
    <rPh sb="16" eb="18">
      <t>フソク</t>
    </rPh>
    <phoneticPr fontId="1"/>
  </si>
  <si>
    <t>長期停止時の影響の放置</t>
    <rPh sb="0" eb="5">
      <t>チョウキテイシジ</t>
    </rPh>
    <rPh sb="6" eb="8">
      <t>エイキョウ</t>
    </rPh>
    <rPh sb="9" eb="11">
      <t>ホウチ</t>
    </rPh>
    <phoneticPr fontId="1"/>
  </si>
  <si>
    <t>電極管理不足</t>
    <rPh sb="0" eb="2">
      <t>デンキョク</t>
    </rPh>
    <rPh sb="2" eb="6">
      <t>カンリフソク</t>
    </rPh>
    <phoneticPr fontId="1"/>
  </si>
  <si>
    <t>重</t>
    <phoneticPr fontId="1"/>
  </si>
  <si>
    <t>経年によるボルトゆるみ</t>
    <rPh sb="0" eb="2">
      <t>ケイネン</t>
    </rPh>
    <phoneticPr fontId="1"/>
  </si>
  <si>
    <t>センサー不良</t>
    <rPh sb="4" eb="6">
      <t>フリョウ</t>
    </rPh>
    <phoneticPr fontId="1"/>
  </si>
  <si>
    <t>設備故障
回転環がずれ、摺動面の面圧にバラつきが生じ、漏れが発生した</t>
    <rPh sb="0" eb="4">
      <t>セツビコショウ</t>
    </rPh>
    <phoneticPr fontId="1"/>
  </si>
  <si>
    <t>トレース（チーズ部）にスラッジ詰まり</t>
    <rPh sb="8" eb="9">
      <t>ブ</t>
    </rPh>
    <rPh sb="15" eb="16">
      <t>ツ</t>
    </rPh>
    <phoneticPr fontId="1"/>
  </si>
  <si>
    <t>設備
人</t>
    <rPh sb="0" eb="2">
      <t>セツビ</t>
    </rPh>
    <rPh sb="3" eb="4">
      <t>ヒト</t>
    </rPh>
    <phoneticPr fontId="1"/>
  </si>
  <si>
    <r>
      <t xml:space="preserve">・漏洩回収
・被液箇所水洗
・着替え（安全靴含めすべて）
・連絡
</t>
    </r>
    <r>
      <rPr>
        <b/>
        <sz val="11"/>
        <color rgb="FFFF0000"/>
        <rFont val="游ゴシック"/>
        <family val="3"/>
        <charset val="128"/>
        <scheme val="minor"/>
      </rPr>
      <t>・本人面談、病院受診（診察、手当なし）</t>
    </r>
    <r>
      <rPr>
        <sz val="11"/>
        <color theme="1"/>
        <rFont val="游ゴシック"/>
        <family val="2"/>
        <charset val="128"/>
        <scheme val="minor"/>
      </rPr>
      <t xml:space="preserve">
・支社、管計画書への連絡</t>
    </r>
    <rPh sb="1" eb="5">
      <t>ロウエイカイシュウ</t>
    </rPh>
    <rPh sb="7" eb="13">
      <t>ヒエキカショスイセン</t>
    </rPh>
    <rPh sb="15" eb="17">
      <t>キガ</t>
    </rPh>
    <rPh sb="19" eb="23">
      <t>アンゼングツフク</t>
    </rPh>
    <rPh sb="30" eb="32">
      <t>レンラク</t>
    </rPh>
    <rPh sb="34" eb="36">
      <t>ホンニン</t>
    </rPh>
    <rPh sb="36" eb="38">
      <t>メンダン</t>
    </rPh>
    <rPh sb="39" eb="43">
      <t>ビョウインジュシン</t>
    </rPh>
    <rPh sb="44" eb="46">
      <t>シンサツ</t>
    </rPh>
    <rPh sb="47" eb="49">
      <t>テアテ</t>
    </rPh>
    <rPh sb="54" eb="56">
      <t>シシャ</t>
    </rPh>
    <rPh sb="57" eb="61">
      <t>カンケイカクショ</t>
    </rPh>
    <rPh sb="63" eb="65">
      <t>レンラク</t>
    </rPh>
    <phoneticPr fontId="1"/>
  </si>
  <si>
    <t>振動によるネジ接手外れ
異常時の初期処置の周知不足</t>
    <rPh sb="0" eb="2">
      <t>シンドウ</t>
    </rPh>
    <rPh sb="7" eb="9">
      <t>ツギテ</t>
    </rPh>
    <rPh sb="9" eb="10">
      <t>ハズ</t>
    </rPh>
    <rPh sb="12" eb="15">
      <t>イジョウジ</t>
    </rPh>
    <rPh sb="16" eb="20">
      <t>ショキショチ</t>
    </rPh>
    <rPh sb="21" eb="23">
      <t>シュウチ</t>
    </rPh>
    <rPh sb="23" eb="25">
      <t>フソク</t>
    </rPh>
    <phoneticPr fontId="1"/>
  </si>
  <si>
    <t>信号処理修正、復旧</t>
    <rPh sb="0" eb="4">
      <t>シンゴウショリ</t>
    </rPh>
    <rPh sb="4" eb="6">
      <t>シュウセイ</t>
    </rPh>
    <rPh sb="7" eb="9">
      <t>フッキュウ</t>
    </rPh>
    <phoneticPr fontId="1"/>
  </si>
  <si>
    <t>停電後のシーケンス不具合</t>
    <rPh sb="0" eb="3">
      <t>テイデンゴ</t>
    </rPh>
    <rPh sb="9" eb="12">
      <t>フグアイ</t>
    </rPh>
    <phoneticPr fontId="1"/>
  </si>
  <si>
    <t>(1)職長へ連絡し状況説明を行う。
(2)職長よりSP-11停止をして運転はしないように指示。
(3)東課長へ連絡。
　　課長より槽の減圧解除を行い、冷却をするように指示有り（チラー冷却）
(4)現場へ指示内容を説明。
(5)工事依頼を作成指示。</t>
    <phoneticPr fontId="1"/>
  </si>
  <si>
    <t>軽</t>
    <rPh sb="0" eb="1">
      <t>ケイ</t>
    </rPh>
    <phoneticPr fontId="12"/>
  </si>
  <si>
    <t>設備故障</t>
    <rPh sb="0" eb="4">
      <t>セツビコショウ</t>
    </rPh>
    <phoneticPr fontId="12"/>
  </si>
  <si>
    <t>管理</t>
    <rPh sb="0" eb="2">
      <t>カンリ</t>
    </rPh>
    <phoneticPr fontId="12"/>
  </si>
  <si>
    <t>移送液の温度低下</t>
    <rPh sb="0" eb="3">
      <t>イソウエキ</t>
    </rPh>
    <rPh sb="4" eb="6">
      <t>オンド</t>
    </rPh>
    <rPh sb="6" eb="8">
      <t>テイカ</t>
    </rPh>
    <phoneticPr fontId="12"/>
  </si>
  <si>
    <t>（１）移送停止を指示
（２）係長へ連絡
（３）ﾗｲﾝ内窒素後押しを実施（通常操作）
（４）Comoﾒｰﾙにて設技への確認依頼。</t>
    <phoneticPr fontId="1"/>
  </si>
  <si>
    <t>（１）ﾎﾟﾝﾌﾟ停止を指示
（２）係長へ連絡
（３）後勤務者と再確認
（４）Comoﾒｰﾙにて設技への確認依頼。工事依頼書作成
（５）台風明けまで工程停止</t>
    <phoneticPr fontId="1"/>
  </si>
  <si>
    <t>ローターとスリーブ間に長期滞留した液の粘性化</t>
    <rPh sb="9" eb="10">
      <t>カン</t>
    </rPh>
    <rPh sb="11" eb="13">
      <t>チョウキ</t>
    </rPh>
    <rPh sb="13" eb="15">
      <t>タイリュウ</t>
    </rPh>
    <rPh sb="17" eb="18">
      <t>エキ</t>
    </rPh>
    <rPh sb="19" eb="21">
      <t>ネンセイ</t>
    </rPh>
    <rPh sb="21" eb="22">
      <t>カ</t>
    </rPh>
    <phoneticPr fontId="1"/>
  </si>
  <si>
    <t>確認不足、確認できる環境の不備</t>
    <rPh sb="0" eb="4">
      <t>カクニンフソク</t>
    </rPh>
    <rPh sb="5" eb="7">
      <t>カクニン</t>
    </rPh>
    <rPh sb="10" eb="12">
      <t>カンキョウ</t>
    </rPh>
    <rPh sb="13" eb="15">
      <t>フビ</t>
    </rPh>
    <phoneticPr fontId="1"/>
  </si>
  <si>
    <t>電極破損（接触or経年劣化）</t>
    <rPh sb="0" eb="4">
      <t>デンキョクハソン</t>
    </rPh>
    <rPh sb="5" eb="7">
      <t>セッショク</t>
    </rPh>
    <rPh sb="9" eb="13">
      <t>ケイネンレッカ</t>
    </rPh>
    <phoneticPr fontId="1"/>
  </si>
  <si>
    <t xml:space="preserve">腐食劣化
</t>
    <rPh sb="0" eb="4">
      <t>フショクレッカ</t>
    </rPh>
    <phoneticPr fontId="1"/>
  </si>
  <si>
    <t>人</t>
    <rPh sb="0" eb="1">
      <t>ヒト</t>
    </rPh>
    <phoneticPr fontId="1"/>
  </si>
  <si>
    <t>誤入力</t>
    <rPh sb="0" eb="3">
      <t>ゴニュウリョク</t>
    </rPh>
    <phoneticPr fontId="1"/>
  </si>
  <si>
    <t>腐食劣化</t>
    <rPh sb="0" eb="4">
      <t>フショクレッカ</t>
    </rPh>
    <phoneticPr fontId="1"/>
  </si>
  <si>
    <t>容量制御モーターの部品不良</t>
    <rPh sb="0" eb="4">
      <t>ヨウリョウセイギョ</t>
    </rPh>
    <rPh sb="9" eb="11">
      <t>ブヒン</t>
    </rPh>
    <rPh sb="11" eb="13">
      <t>フリョウ</t>
    </rPh>
    <phoneticPr fontId="1"/>
  </si>
  <si>
    <t>係長・職長・ｵﾍﾟﾚｰﾀｰ見て状況確認（条件逸脱等）、原因追及、再開に向けての非定常　作業内容確認、調整（生産、原料、産廃等）製品化まで行い、製品は仕係り品として抜き出し識別する様に指示。</t>
    <phoneticPr fontId="1"/>
  </si>
  <si>
    <t>原因不明</t>
    <rPh sb="0" eb="4">
      <t>ゲンインフメイ</t>
    </rPh>
    <phoneticPr fontId="1"/>
  </si>
  <si>
    <t>ステンレスとGLフランジの羽目愛撫で型締めが生じた。</t>
    <rPh sb="13" eb="17">
      <t>ハメアイブ</t>
    </rPh>
    <rPh sb="18" eb="20">
      <t>カタジ</t>
    </rPh>
    <rPh sb="22" eb="23">
      <t>ショウ</t>
    </rPh>
    <phoneticPr fontId="1"/>
  </si>
  <si>
    <t>設備</t>
    <rPh sb="0" eb="1">
      <t>セツビ</t>
    </rPh>
    <phoneticPr fontId="1"/>
  </si>
  <si>
    <t>新規設置した、熱媒コントロール弁をレジュースし設置したため、圧損による影響</t>
    <phoneticPr fontId="1"/>
  </si>
  <si>
    <t>ゴムの劣化（点検頻度を増やした）</t>
    <rPh sb="2" eb="4">
      <t>レッカ</t>
    </rPh>
    <rPh sb="5" eb="9">
      <t>テンケンヒンド</t>
    </rPh>
    <rPh sb="10" eb="11">
      <t>フ</t>
    </rPh>
    <phoneticPr fontId="1"/>
  </si>
  <si>
    <t>・休転工事にてゲート弁漏れ込み補修で工事依頼提出済み。
・休転にて点検時、ゴム板の劣化、変形は見られなかった、ゴム板を固定するボルトが緩んでいて漏れ量が多くなっていた事が判明。
・休転工事にてゴム板交換及びボルト調整により、ゲート弁の漏れ込みはほとんど無くなりました。
※今回の漏れ込みに関して１回/週のチェックを行う事や、異常排水対応の際105M3使用が
　あるので漏れ込みが発生したのではないかと考え、1回/週を2回/月に実施する。
　そのためゲート弁の定期補修を１回/年にする。（それまでは1回/２年）
・2022年度休転工事にてゲート弁ゴム板交換、ボルト調整、コーキングにて現在漏れなしで
　排水監視業務（異常時の対応、滞留時間等）に関して問題はありません。</t>
    <phoneticPr fontId="1"/>
  </si>
  <si>
    <t>温度差による応力割れ</t>
    <rPh sb="0" eb="3">
      <t>オンドサ</t>
    </rPh>
    <rPh sb="6" eb="9">
      <t>オウリョクワ</t>
    </rPh>
    <phoneticPr fontId="1"/>
  </si>
  <si>
    <t>工事後の復旧対応不備</t>
    <rPh sb="0" eb="3">
      <t>コウジゴ</t>
    </rPh>
    <rPh sb="4" eb="6">
      <t>フッキュウ</t>
    </rPh>
    <rPh sb="6" eb="8">
      <t>タイオウ</t>
    </rPh>
    <rPh sb="8" eb="10">
      <t>フビ</t>
    </rPh>
    <phoneticPr fontId="1"/>
  </si>
  <si>
    <t>経年劣化</t>
    <rPh sb="0" eb="3">
      <t>ケイネンレッカ</t>
    </rPh>
    <phoneticPr fontId="1"/>
  </si>
  <si>
    <t>ポンプ破損？</t>
    <rPh sb="3" eb="5">
      <t>ハソン</t>
    </rPh>
    <phoneticPr fontId="1"/>
  </si>
  <si>
    <t>3方弁の漏れ</t>
    <rPh sb="1" eb="2">
      <t>カタ</t>
    </rPh>
    <rPh sb="2" eb="3">
      <t>ベン</t>
    </rPh>
    <rPh sb="4" eb="5">
      <t>モ</t>
    </rPh>
    <phoneticPr fontId="1"/>
  </si>
  <si>
    <t>運転管理手順</t>
    <rPh sb="0" eb="4">
      <t>ウンテンカンリ</t>
    </rPh>
    <rPh sb="4" eb="6">
      <t>テジュン</t>
    </rPh>
    <phoneticPr fontId="1"/>
  </si>
  <si>
    <t>保温不備によるフランジホットボルティング抜け</t>
    <rPh sb="0" eb="4">
      <t>ホオンフビ</t>
    </rPh>
    <rPh sb="20" eb="21">
      <t>ヌ</t>
    </rPh>
    <phoneticPr fontId="1"/>
  </si>
  <si>
    <t>グランド漏れ</t>
    <rPh sb="3" eb="4">
      <t>モ</t>
    </rPh>
    <phoneticPr fontId="1"/>
  </si>
  <si>
    <t>長期停止による製品固着</t>
    <rPh sb="0" eb="4">
      <t>チョウキテイシ</t>
    </rPh>
    <rPh sb="7" eb="11">
      <t>セイヒンコチャク</t>
    </rPh>
    <phoneticPr fontId="1"/>
  </si>
  <si>
    <t>管理
人</t>
    <rPh sb="0" eb="2">
      <t>カンリ</t>
    </rPh>
    <rPh sb="3" eb="4">
      <t>ヒト</t>
    </rPh>
    <phoneticPr fontId="1"/>
  </si>
  <si>
    <t>未</t>
    <rPh sb="0" eb="1">
      <t>ミ</t>
    </rPh>
    <phoneticPr fontId="1"/>
  </si>
  <si>
    <t>件名</t>
    <phoneticPr fontId="1"/>
  </si>
  <si>
    <t>・過去2017年にゲート弁の固着（上昇しない）が発生がありました、その時にゲート弁上昇の駆動圧（エアー）を調整後発生はしていません。</t>
    <phoneticPr fontId="1"/>
  </si>
  <si>
    <r>
      <t>製造にて確認できる箇所を外し確認作業を行ったところ</t>
    </r>
    <r>
      <rPr>
        <b/>
        <sz val="11"/>
        <color rgb="FF0000FF"/>
        <rFont val="游ゴシック"/>
        <family val="3"/>
        <charset val="128"/>
        <scheme val="minor"/>
      </rPr>
      <t>石のように固い結晶がアーチフラックス内にあり運転を妨げていた。</t>
    </r>
    <r>
      <rPr>
        <sz val="11"/>
        <color theme="1"/>
        <rFont val="游ゴシック"/>
        <family val="2"/>
        <charset val="128"/>
        <scheme val="minor"/>
      </rPr>
      <t>職長へ連絡</t>
    </r>
    <phoneticPr fontId="1"/>
  </si>
  <si>
    <r>
      <rPr>
        <b/>
        <sz val="11"/>
        <color rgb="FF0000FF"/>
        <rFont val="游ゴシック"/>
        <family val="3"/>
        <charset val="128"/>
        <scheme val="minor"/>
      </rPr>
      <t>1/11試運転実施したが移送できず確認したところ結晶固着あり、除去後1/12試運転し稼働OK。
1/14、２B目運転時過負荷で停止した</t>
    </r>
    <r>
      <rPr>
        <sz val="11"/>
        <color theme="1"/>
        <rFont val="游ゴシック"/>
        <family val="2"/>
        <charset val="128"/>
        <scheme val="minor"/>
      </rPr>
      <t>為　職長へ連絡し　職長立ち合いの元で再度運転したが　同様に内部のスクリューが動ききっていなくこれ以上寸動をしても上部のピン等の破損が考えられる為　職長判断で熟成品移送停止の指示が有りました。</t>
    </r>
    <rPh sb="4" eb="7">
      <t>シウンテン</t>
    </rPh>
    <rPh sb="7" eb="9">
      <t>ジッシ</t>
    </rPh>
    <rPh sb="12" eb="14">
      <t>イソウ</t>
    </rPh>
    <rPh sb="17" eb="19">
      <t>カクニン</t>
    </rPh>
    <rPh sb="24" eb="26">
      <t>ケッショウ</t>
    </rPh>
    <rPh sb="26" eb="28">
      <t>コチャク</t>
    </rPh>
    <rPh sb="31" eb="33">
      <t>ジョキョ</t>
    </rPh>
    <rPh sb="33" eb="34">
      <t>ゴ</t>
    </rPh>
    <rPh sb="38" eb="41">
      <t>シウンテン</t>
    </rPh>
    <rPh sb="42" eb="44">
      <t>カドウ</t>
    </rPh>
    <rPh sb="55" eb="59">
      <t>メウンテンジ</t>
    </rPh>
    <rPh sb="150" eb="152">
      <t>テイシ</t>
    </rPh>
    <phoneticPr fontId="1"/>
  </si>
  <si>
    <r>
      <t>・</t>
    </r>
    <r>
      <rPr>
        <b/>
        <sz val="11"/>
        <color rgb="FF0000FF"/>
        <rFont val="游ゴシック"/>
        <family val="3"/>
        <charset val="128"/>
        <scheme val="minor"/>
      </rPr>
      <t>推定でダイヤフラム破損</t>
    </r>
    <r>
      <rPr>
        <sz val="11"/>
        <color theme="1"/>
        <rFont val="游ゴシック"/>
        <family val="2"/>
        <charset val="128"/>
        <scheme val="minor"/>
      </rPr>
      <t xml:space="preserve">によるものと思われる。
</t>
    </r>
    <r>
      <rPr>
        <b/>
        <sz val="11"/>
        <color theme="1"/>
        <rFont val="游ゴシック"/>
        <family val="3"/>
        <charset val="128"/>
        <scheme val="minor"/>
      </rPr>
      <t>後日確認
組み立て時ストローク５０％でセット必要なところ、１０％（運転ストローク）で、セットしたため締結が甘く、反復運転によりゆるみが生じたと</t>
    </r>
    <r>
      <rPr>
        <b/>
        <sz val="11"/>
        <color rgb="FF0000FF"/>
        <rFont val="游ゴシック"/>
        <family val="3"/>
        <charset val="128"/>
        <scheme val="minor"/>
      </rPr>
      <t>推察。</t>
    </r>
    <rPh sb="24" eb="28">
      <t>ゴジツカクニン</t>
    </rPh>
    <phoneticPr fontId="1"/>
  </si>
  <si>
    <r>
      <t>完了確認</t>
    </r>
    <r>
      <rPr>
        <b/>
        <sz val="11"/>
        <color rgb="FF0000FF"/>
        <rFont val="游ゴシック"/>
        <family val="3"/>
        <charset val="128"/>
        <scheme val="minor"/>
      </rPr>
      <t>＊</t>
    </r>
    <rPh sb="0" eb="4">
      <t>カンリョウカクニン</t>
    </rPh>
    <phoneticPr fontId="1"/>
  </si>
  <si>
    <r>
      <t>1）応急対応
(1)職長へ連絡した。
(2)</t>
    </r>
    <r>
      <rPr>
        <b/>
        <sz val="11"/>
        <color rgb="FF0000FF"/>
        <rFont val="游ゴシック"/>
        <family val="3"/>
        <charset val="128"/>
        <scheme val="minor"/>
      </rPr>
      <t>ｐH調整し</t>
    </r>
    <r>
      <rPr>
        <sz val="11"/>
        <color theme="1"/>
        <rFont val="游ゴシック"/>
        <family val="2"/>
        <charset val="128"/>
        <scheme val="minor"/>
      </rPr>
      <t>、ﾎﾟﾝﾌﾟ停止（異常処置）
(3)</t>
    </r>
    <r>
      <rPr>
        <b/>
        <sz val="11"/>
        <color rgb="FF0000FF"/>
        <rFont val="游ゴシック"/>
        <family val="3"/>
        <charset val="128"/>
        <scheme val="minor"/>
      </rPr>
      <t>漏れていた硫酸のふきあげ実施</t>
    </r>
    <r>
      <rPr>
        <sz val="11"/>
        <color theme="1"/>
        <rFont val="游ゴシック"/>
        <family val="2"/>
        <charset val="128"/>
        <scheme val="minor"/>
      </rPr>
      <t xml:space="preserve">
2)保全依頼
(1)工事依頼提出
(2)工事養生の為の非定常作業手続き（</t>
    </r>
    <r>
      <rPr>
        <b/>
        <sz val="11"/>
        <color rgb="FF0000FF"/>
        <rFont val="游ゴシック"/>
        <family val="3"/>
        <charset val="128"/>
        <scheme val="minor"/>
      </rPr>
      <t>休転で非定常作業を行っているので復活延長</t>
    </r>
    <r>
      <rPr>
        <sz val="11"/>
        <color theme="1"/>
        <rFont val="游ゴシック"/>
        <family val="2"/>
        <charset val="128"/>
        <scheme val="minor"/>
      </rPr>
      <t>）</t>
    </r>
    <phoneticPr fontId="1"/>
  </si>
  <si>
    <t>・「pH調整し」：異常のまま継続？
・メンテナンス基準書
・ポンプ仕組みの理解
・硫酸拭き上げ布の廃棄基準
・非定常作業：復活延長で良い？
・10%でセット⇒事実？　再現性？</t>
    <rPh sb="4" eb="6">
      <t>チョウセイ</t>
    </rPh>
    <rPh sb="9" eb="11">
      <t>イジョウ</t>
    </rPh>
    <rPh sb="14" eb="16">
      <t>ケイゾク</t>
    </rPh>
    <rPh sb="25" eb="28">
      <t>キジュンショ</t>
    </rPh>
    <rPh sb="33" eb="35">
      <t>シク</t>
    </rPh>
    <rPh sb="37" eb="39">
      <t>リカイ</t>
    </rPh>
    <rPh sb="41" eb="43">
      <t>リュウサン</t>
    </rPh>
    <rPh sb="43" eb="44">
      <t>フ</t>
    </rPh>
    <rPh sb="45" eb="46">
      <t>ア</t>
    </rPh>
    <rPh sb="47" eb="48">
      <t>ヌノ</t>
    </rPh>
    <rPh sb="49" eb="51">
      <t>ハイキ</t>
    </rPh>
    <rPh sb="51" eb="53">
      <t>キジュン</t>
    </rPh>
    <rPh sb="55" eb="58">
      <t>ヒテイジョウ</t>
    </rPh>
    <rPh sb="58" eb="60">
      <t>サギョウ</t>
    </rPh>
    <rPh sb="61" eb="65">
      <t>フッカツエンチョウ</t>
    </rPh>
    <rPh sb="66" eb="67">
      <t>ヨ</t>
    </rPh>
    <rPh sb="79" eb="81">
      <t>ジジツ</t>
    </rPh>
    <rPh sb="83" eb="86">
      <t>サイゲンセイ</t>
    </rPh>
    <phoneticPr fontId="1"/>
  </si>
  <si>
    <r>
      <t>1/7　11:40頃に2F熱媒ラインより</t>
    </r>
    <r>
      <rPr>
        <b/>
        <sz val="11"/>
        <color rgb="FF0000FF"/>
        <rFont val="游ゴシック"/>
        <family val="3"/>
        <charset val="128"/>
        <scheme val="minor"/>
      </rPr>
      <t>熱媒が垂れて落ちている</t>
    </r>
    <r>
      <rPr>
        <sz val="11"/>
        <color theme="1"/>
        <rFont val="游ゴシック"/>
        <family val="2"/>
        <charset val="128"/>
        <scheme val="minor"/>
      </rPr>
      <t>のを甲斐(豊)職長と発見した。
橋迫職長と状況確認を行い3Fの</t>
    </r>
    <r>
      <rPr>
        <b/>
        <sz val="11"/>
        <color rgb="FF0000FF"/>
        <rFont val="游ゴシック"/>
        <family val="3"/>
        <charset val="128"/>
        <scheme val="minor"/>
      </rPr>
      <t>熱媒ラインの一部が他の箇所より約50℃以上高く、又白いもや(蒸気)が少しずつだが出ていた。（新設配管の塗装、保温材中の水分が加熱された際に発生したものと推定）</t>
    </r>
    <r>
      <rPr>
        <sz val="11"/>
        <color theme="1"/>
        <rFont val="游ゴシック"/>
        <family val="2"/>
        <charset val="128"/>
        <scheme val="minor"/>
      </rPr>
      <t>　　※通常30℃、上記箇所約90℃。</t>
    </r>
    <phoneticPr fontId="1"/>
  </si>
  <si>
    <r>
      <rPr>
        <b/>
        <sz val="11"/>
        <color rgb="FF0000FF"/>
        <rFont val="游ゴシック"/>
        <family val="3"/>
        <charset val="128"/>
        <scheme val="minor"/>
      </rPr>
      <t>新設された熱媒ラインのピンホールによる漏れと思われる。</t>
    </r>
    <r>
      <rPr>
        <sz val="11"/>
        <color theme="1"/>
        <rFont val="游ゴシック"/>
        <family val="2"/>
        <charset val="128"/>
        <scheme val="minor"/>
      </rPr>
      <t xml:space="preserve">
※詳細は保温材取り外し確認後改めて記載する。</t>
    </r>
    <phoneticPr fontId="1"/>
  </si>
  <si>
    <t>・ホットボルティング抜け：事実？
・保温不備による？
・熱媒ラインのピンホール⇔ホットボルティング？
・保温材取り外し後の確認結果は？
・施工基準</t>
    <rPh sb="10" eb="11">
      <t>ヌ</t>
    </rPh>
    <rPh sb="13" eb="15">
      <t>ジジツ</t>
    </rPh>
    <rPh sb="18" eb="20">
      <t>ホオン</t>
    </rPh>
    <rPh sb="20" eb="22">
      <t>フビ</t>
    </rPh>
    <rPh sb="28" eb="30">
      <t>ネツバイ</t>
    </rPh>
    <rPh sb="52" eb="55">
      <t>ホオンザイ</t>
    </rPh>
    <rPh sb="55" eb="56">
      <t>ト</t>
    </rPh>
    <rPh sb="57" eb="58">
      <t>ハズ</t>
    </rPh>
    <rPh sb="59" eb="60">
      <t>ゴ</t>
    </rPh>
    <rPh sb="61" eb="63">
      <t>カクニン</t>
    </rPh>
    <rPh sb="63" eb="65">
      <t>ケッカ</t>
    </rPh>
    <rPh sb="69" eb="71">
      <t>セコウ</t>
    </rPh>
    <rPh sb="71" eb="73">
      <t>キジュン</t>
    </rPh>
    <phoneticPr fontId="1"/>
  </si>
  <si>
    <r>
      <t>1/6　17時頃、HMA工程立ち上げ操作を行っていた際に、ZK-04（HMA反応槽）ジャケット入りラインの</t>
    </r>
    <r>
      <rPr>
        <b/>
        <sz val="11"/>
        <color rgb="FF0000FF"/>
        <rFont val="游ゴシック"/>
        <family val="3"/>
        <charset val="128"/>
        <scheme val="minor"/>
      </rPr>
      <t>熱媒バルブより蒸気</t>
    </r>
    <r>
      <rPr>
        <sz val="11"/>
        <color theme="1"/>
        <rFont val="游ゴシック"/>
        <family val="2"/>
        <charset val="128"/>
        <scheme val="minor"/>
      </rPr>
      <t>が上がっている事に気が付いた。
1/6　HMA仕込み工程確認で、一緒にいた高木職長・三樹課付に状況確認を行って貰った。
高木職長・三樹課付→馬原係長・東課長へ連絡し指示を仰いだ。</t>
    </r>
    <phoneticPr fontId="1"/>
  </si>
  <si>
    <r>
      <rPr>
        <b/>
        <sz val="11"/>
        <color rgb="FF0000FF"/>
        <rFont val="游ゴシック"/>
        <family val="3"/>
        <charset val="128"/>
        <scheme val="minor"/>
      </rPr>
      <t>ジャケット入り熱媒バルブのグランドが緩んでおり</t>
    </r>
    <r>
      <rPr>
        <sz val="11"/>
        <color theme="1"/>
        <rFont val="游ゴシック"/>
        <family val="2"/>
        <charset val="128"/>
        <scheme val="minor"/>
      </rPr>
      <t>、滲んだ熱媒より、保温材の蒸気が出たと思われる。</t>
    </r>
    <rPh sb="32" eb="35">
      <t>ホオンザイ</t>
    </rPh>
    <phoneticPr fontId="1"/>
  </si>
  <si>
    <r>
      <t>・熱媒循環ポンプの停止。
・設技部新村さんに連絡後、</t>
    </r>
    <r>
      <rPr>
        <b/>
        <sz val="11"/>
        <color rgb="FF0000FF"/>
        <rFont val="游ゴシック"/>
        <family val="3"/>
        <charset val="128"/>
        <scheme val="minor"/>
      </rPr>
      <t>熱媒バルブのグランド部、増し締め対応実施</t>
    </r>
    <r>
      <rPr>
        <sz val="11"/>
        <color theme="1"/>
        <rFont val="游ゴシック"/>
        <family val="2"/>
        <charset val="128"/>
        <scheme val="minor"/>
      </rPr>
      <t>。
・(指示事項)該当バルブの監視強化。→異常があれば職長へ連絡。
　→20時頃確認した時点では蒸気の量は少なくなっている。(髙木)
 　熱媒運転及びHMA工程は開始継続中　　　　　　　　　　　　　　　　　　　　　　　　　　　　　　　　　　　　　　　　　　　</t>
    </r>
    <phoneticPr fontId="1"/>
  </si>
  <si>
    <t>・熱媒バルブ増し締め基準書
　（被液・火傷リスク）
・熱媒バルブ整備基準書</t>
    <rPh sb="1" eb="3">
      <t>ネツバイ</t>
    </rPh>
    <rPh sb="6" eb="7">
      <t>マ</t>
    </rPh>
    <rPh sb="8" eb="9">
      <t>ジ</t>
    </rPh>
    <rPh sb="10" eb="13">
      <t>キジュンショ</t>
    </rPh>
    <rPh sb="16" eb="18">
      <t>ヒエキ</t>
    </rPh>
    <rPh sb="19" eb="21">
      <t>ヤケド</t>
    </rPh>
    <rPh sb="27" eb="29">
      <t>ネツバイ</t>
    </rPh>
    <rPh sb="32" eb="34">
      <t>セイビ</t>
    </rPh>
    <rPh sb="34" eb="37">
      <t>キジュンショ</t>
    </rPh>
    <phoneticPr fontId="1"/>
  </si>
  <si>
    <r>
      <t>普段より濃縮液の濃度が濃くなっていた為、</t>
    </r>
    <r>
      <rPr>
        <b/>
        <sz val="11"/>
        <color rgb="FF0000FF"/>
        <rFont val="游ゴシック"/>
        <family val="3"/>
        <charset val="128"/>
        <scheme val="minor"/>
      </rPr>
      <t>加熱管内でゲル化が進んでいたと推定</t>
    </r>
    <r>
      <rPr>
        <sz val="11"/>
        <color theme="1"/>
        <rFont val="游ゴシック"/>
        <family val="2"/>
        <charset val="128"/>
        <scheme val="minor"/>
      </rPr>
      <t>する。</t>
    </r>
    <phoneticPr fontId="1"/>
  </si>
  <si>
    <r>
      <t>1月4日　17：15よりFエバ工程開始
　Lot,A30011　　グレード、ACDS-L
　Fエバ工程　昇温開始3時間目過ぎ20：30頃</t>
    </r>
    <r>
      <rPr>
        <b/>
        <sz val="11"/>
        <color rgb="FF0000FF"/>
        <rFont val="游ゴシック"/>
        <family val="3"/>
        <charset val="128"/>
        <scheme val="minor"/>
      </rPr>
      <t>加熱缶の出口温度が下がり始め（PV）</t>
    </r>
    <r>
      <rPr>
        <sz val="11"/>
        <color theme="1"/>
        <rFont val="游ゴシック"/>
        <family val="2"/>
        <charset val="128"/>
        <scheme val="minor"/>
      </rPr>
      <t>、蒸気開度（MV)が上がり始めた。　　　　
　MT-01の中をルッキングで確認すると、</t>
    </r>
    <r>
      <rPr>
        <b/>
        <sz val="11"/>
        <color rgb="FF0000FF"/>
        <rFont val="游ゴシック"/>
        <family val="3"/>
        <charset val="128"/>
        <scheme val="minor"/>
      </rPr>
      <t>フラッシュが通常より開きが悪かった。このまま工程を進めても、フラッシュが弱くなり、発泡する</t>
    </r>
    <r>
      <rPr>
        <sz val="11"/>
        <color theme="1"/>
        <rFont val="游ゴシック"/>
        <family val="2"/>
        <charset val="128"/>
        <scheme val="minor"/>
      </rPr>
      <t>と感じたため職長へ連絡し、F-ｴﾊﾞ停止を行った。</t>
    </r>
    <phoneticPr fontId="1"/>
  </si>
  <si>
    <t>・メカニズム　温度が下がる、加熱管内でゲル化
・フラッシュが通常より開きが悪かった
・フラッシュが弱くなり
・確認事項すべて問題なし⇒結局なんだったの？</t>
    <rPh sb="7" eb="9">
      <t>オンド</t>
    </rPh>
    <rPh sb="10" eb="11">
      <t>サ</t>
    </rPh>
    <rPh sb="14" eb="16">
      <t>カネツ</t>
    </rPh>
    <rPh sb="16" eb="17">
      <t>カン</t>
    </rPh>
    <rPh sb="17" eb="18">
      <t>ナイ</t>
    </rPh>
    <rPh sb="21" eb="22">
      <t>カ</t>
    </rPh>
    <rPh sb="55" eb="59">
      <t>カクニンジコウ</t>
    </rPh>
    <rPh sb="62" eb="64">
      <t>モンダイ</t>
    </rPh>
    <rPh sb="67" eb="69">
      <t>ケッキョク</t>
    </rPh>
    <phoneticPr fontId="1"/>
  </si>
  <si>
    <r>
      <t>係長よりの確認事項
　・加熱缶の蒸気圧はどうか？　A:0.18MPa（</t>
    </r>
    <r>
      <rPr>
        <b/>
        <sz val="11"/>
        <color rgb="FF0000FF"/>
        <rFont val="游ゴシック"/>
        <family val="3"/>
        <charset val="128"/>
        <scheme val="minor"/>
      </rPr>
      <t>通常通り</t>
    </r>
    <r>
      <rPr>
        <sz val="11"/>
        <color theme="1"/>
        <rFont val="游ゴシック"/>
        <family val="2"/>
        <charset val="128"/>
        <scheme val="minor"/>
      </rPr>
      <t>）　　　　
　・循環流量に変動はないか？ A:320L/minで</t>
    </r>
    <r>
      <rPr>
        <b/>
        <sz val="11"/>
        <color rgb="FF0000FF"/>
        <rFont val="游ゴシック"/>
        <family val="3"/>
        <charset val="128"/>
        <scheme val="minor"/>
      </rPr>
      <t>問題なし</t>
    </r>
    <r>
      <rPr>
        <sz val="11"/>
        <color theme="1"/>
        <rFont val="游ゴシック"/>
        <family val="2"/>
        <charset val="128"/>
        <scheme val="minor"/>
      </rPr>
      <t xml:space="preserve">
　・液面％は通常と変わりはないか？　A:水層を使用していないため低いが</t>
    </r>
    <r>
      <rPr>
        <b/>
        <sz val="11"/>
        <color rgb="FF0000FF"/>
        <rFont val="游ゴシック"/>
        <family val="3"/>
        <charset val="128"/>
        <scheme val="minor"/>
      </rPr>
      <t>問題なし</t>
    </r>
    <r>
      <rPr>
        <sz val="11"/>
        <color theme="1"/>
        <rFont val="游ゴシック"/>
        <family val="2"/>
        <charset val="128"/>
        <scheme val="minor"/>
      </rPr>
      <t xml:space="preserve">
　・精製水は通常通り追従していたか？　A:</t>
    </r>
    <r>
      <rPr>
        <b/>
        <sz val="11"/>
        <color rgb="FF0000FF"/>
        <rFont val="游ゴシック"/>
        <family val="3"/>
        <charset val="128"/>
        <scheme val="minor"/>
      </rPr>
      <t>問題なし</t>
    </r>
    <r>
      <rPr>
        <sz val="11"/>
        <color theme="1"/>
        <rFont val="游ゴシック"/>
        <family val="2"/>
        <charset val="128"/>
        <scheme val="minor"/>
      </rPr>
      <t xml:space="preserve">
　・濃縮前までの工程条件は逸脱はないか？　A:</t>
    </r>
    <r>
      <rPr>
        <b/>
        <sz val="11"/>
        <color rgb="FF0000FF"/>
        <rFont val="游ゴシック"/>
        <family val="3"/>
        <charset val="128"/>
        <scheme val="minor"/>
      </rPr>
      <t>問題なし</t>
    </r>
    <r>
      <rPr>
        <sz val="11"/>
        <color theme="1"/>
        <rFont val="游ゴシック"/>
        <family val="2"/>
        <charset val="128"/>
        <scheme val="minor"/>
      </rPr>
      <t xml:space="preserve">
　上記の確認事項を吉本係長へ報告して、</t>
    </r>
    <r>
      <rPr>
        <b/>
        <sz val="11"/>
        <color rgb="FF0000FF"/>
        <rFont val="游ゴシック"/>
        <family val="3"/>
        <charset val="128"/>
        <scheme val="minor"/>
      </rPr>
      <t>TBA仕込みの再立ち上げの許可</t>
    </r>
    <r>
      <rPr>
        <sz val="11"/>
        <color theme="1"/>
        <rFont val="游ゴシック"/>
        <family val="2"/>
        <charset val="128"/>
        <scheme val="minor"/>
      </rPr>
      <t>を受ける。</t>
    </r>
    <phoneticPr fontId="1"/>
  </si>
  <si>
    <t>コメント</t>
    <phoneticPr fontId="1"/>
  </si>
  <si>
    <t>ダイアフラムポンプに更新し完了</t>
    <rPh sb="10" eb="12">
      <t>コウシン</t>
    </rPh>
    <rPh sb="13" eb="15">
      <t>カンリョウ</t>
    </rPh>
    <phoneticPr fontId="1"/>
  </si>
  <si>
    <t>指図書改定済</t>
    <rPh sb="0" eb="3">
      <t>サシズショ</t>
    </rPh>
    <rPh sb="3" eb="5">
      <t>カイテイ</t>
    </rPh>
    <rPh sb="5" eb="6">
      <t>スミ</t>
    </rPh>
    <phoneticPr fontId="1"/>
  </si>
  <si>
    <t>（２）着色，酢酸＋ブタの数値が高い時の処置を基準化した。</t>
    <rPh sb="3" eb="5">
      <t>チャクショク</t>
    </rPh>
    <rPh sb="6" eb="8">
      <t>サクサン</t>
    </rPh>
    <rPh sb="12" eb="14">
      <t>スウチ</t>
    </rPh>
    <rPh sb="15" eb="16">
      <t>タカ</t>
    </rPh>
    <rPh sb="17" eb="18">
      <t>トキ</t>
    </rPh>
    <rPh sb="19" eb="21">
      <t>ショチ</t>
    </rPh>
    <rPh sb="22" eb="25">
      <t>キジュンカ</t>
    </rPh>
    <phoneticPr fontId="1"/>
  </si>
  <si>
    <r>
      <t>・真の原因
・再発防止
・前回の閉塞要因とその対策</t>
    </r>
    <r>
      <rPr>
        <sz val="11"/>
        <color rgb="FFFF0000"/>
        <rFont val="游ゴシック"/>
        <family val="3"/>
        <charset val="128"/>
        <scheme val="minor"/>
      </rPr>
      <t>⇒GL割れ</t>
    </r>
    <rPh sb="1" eb="2">
      <t>シン</t>
    </rPh>
    <rPh sb="3" eb="5">
      <t>ゲンイン</t>
    </rPh>
    <rPh sb="7" eb="9">
      <t>サイハツ</t>
    </rPh>
    <rPh sb="9" eb="11">
      <t>ボウシ</t>
    </rPh>
    <rPh sb="13" eb="15">
      <t>ゼンカイ</t>
    </rPh>
    <rPh sb="16" eb="20">
      <t>ヘイソクヨウイン</t>
    </rPh>
    <rPh sb="23" eb="25">
      <t>タイサク</t>
    </rPh>
    <rPh sb="28" eb="29">
      <t>ワ</t>
    </rPh>
    <phoneticPr fontId="1"/>
  </si>
  <si>
    <t>圧調整後に三方弁を取り外すのが正であり，取り外した。</t>
    <rPh sb="0" eb="1">
      <t>アツ</t>
    </rPh>
    <rPh sb="1" eb="4">
      <t>チョウセイゴ</t>
    </rPh>
    <rPh sb="5" eb="8">
      <t>サンポウベン</t>
    </rPh>
    <rPh sb="9" eb="10">
      <t>ト</t>
    </rPh>
    <rPh sb="11" eb="12">
      <t>ハズ</t>
    </rPh>
    <rPh sb="15" eb="16">
      <t>セイ</t>
    </rPh>
    <rPh sb="20" eb="21">
      <t>ト</t>
    </rPh>
    <rPh sb="22" eb="23">
      <t>ソト</t>
    </rPh>
    <phoneticPr fontId="1"/>
  </si>
  <si>
    <r>
      <t>・〃
・着色は初めての現象？</t>
    </r>
    <r>
      <rPr>
        <sz val="11"/>
        <color rgb="FFFF0000"/>
        <rFont val="游ゴシック"/>
        <family val="3"/>
        <charset val="128"/>
        <scheme val="minor"/>
      </rPr>
      <t>⇒過去にありFe混入時に着色</t>
    </r>
    <rPh sb="4" eb="6">
      <t>チャクショク</t>
    </rPh>
    <rPh sb="7" eb="8">
      <t>ハジ</t>
    </rPh>
    <rPh sb="11" eb="13">
      <t>ゲンショウ</t>
    </rPh>
    <rPh sb="15" eb="17">
      <t>カコ</t>
    </rPh>
    <rPh sb="22" eb="24">
      <t>コンニュウ</t>
    </rPh>
    <rPh sb="24" eb="25">
      <t>ジ</t>
    </rPh>
    <rPh sb="26" eb="28">
      <t>チャクショク</t>
    </rPh>
    <phoneticPr fontId="1"/>
  </si>
  <si>
    <t>中間体は廃棄。以降は、エステル化脱トル工程留去液着色による工程停止でフォローとする為、本件完了</t>
    <rPh sb="0" eb="3">
      <t>チュウカンタイ</t>
    </rPh>
    <rPh sb="4" eb="6">
      <t>ハイキ</t>
    </rPh>
    <rPh sb="7" eb="9">
      <t>イコウ</t>
    </rPh>
    <rPh sb="41" eb="42">
      <t>タメ</t>
    </rPh>
    <rPh sb="43" eb="47">
      <t>ホンケンカンリョウ</t>
    </rPh>
    <phoneticPr fontId="1"/>
  </si>
  <si>
    <t>全系洗浄実施。トルエン抜出はSUS製ドラムとする。</t>
    <rPh sb="0" eb="2">
      <t>ゼンケイ</t>
    </rPh>
    <rPh sb="2" eb="4">
      <t>センジョウ</t>
    </rPh>
    <rPh sb="4" eb="6">
      <t>ジッシ</t>
    </rPh>
    <rPh sb="11" eb="13">
      <t>ヌキダシ</t>
    </rPh>
    <rPh sb="17" eb="18">
      <t>セイ</t>
    </rPh>
    <phoneticPr fontId="1"/>
  </si>
  <si>
    <r>
      <t>・油圧確認：日常点検？　偶々？</t>
    </r>
    <r>
      <rPr>
        <sz val="11"/>
        <color rgb="FFFF0000"/>
        <rFont val="游ゴシック"/>
        <family val="3"/>
        <charset val="128"/>
        <scheme val="minor"/>
      </rPr>
      <t>⇒毎バッチ</t>
    </r>
    <r>
      <rPr>
        <sz val="11"/>
        <color rgb="FF0000FF"/>
        <rFont val="游ゴシック"/>
        <family val="2"/>
        <charset val="128"/>
        <scheme val="minor"/>
      </rPr>
      <t xml:space="preserve">
・点検の結果は？</t>
    </r>
    <r>
      <rPr>
        <sz val="11"/>
        <color rgb="FFFF0000"/>
        <rFont val="游ゴシック"/>
        <family val="3"/>
        <charset val="128"/>
        <scheme val="minor"/>
      </rPr>
      <t>⇒異常なし，バルブに接触し動いた為に封入圧が漏れた。</t>
    </r>
    <r>
      <rPr>
        <sz val="11"/>
        <color rgb="FF0000FF"/>
        <rFont val="游ゴシック"/>
        <family val="2"/>
        <charset val="128"/>
        <scheme val="minor"/>
      </rPr>
      <t xml:space="preserve">
・再発防止は？</t>
    </r>
    <rPh sb="1" eb="3">
      <t>ユアツ</t>
    </rPh>
    <rPh sb="3" eb="5">
      <t>カクニン</t>
    </rPh>
    <rPh sb="6" eb="8">
      <t>ニチジョウ</t>
    </rPh>
    <rPh sb="8" eb="10">
      <t>テンケン</t>
    </rPh>
    <rPh sb="12" eb="14">
      <t>タマタマ</t>
    </rPh>
    <rPh sb="16" eb="17">
      <t>マイ</t>
    </rPh>
    <rPh sb="22" eb="24">
      <t>テンケン</t>
    </rPh>
    <rPh sb="25" eb="27">
      <t>ケッカ</t>
    </rPh>
    <rPh sb="30" eb="32">
      <t>イジョウ</t>
    </rPh>
    <rPh sb="39" eb="41">
      <t>セッショク</t>
    </rPh>
    <rPh sb="42" eb="43">
      <t>ウゴ</t>
    </rPh>
    <rPh sb="45" eb="46">
      <t>タメ</t>
    </rPh>
    <rPh sb="47" eb="50">
      <t>フウニュウアツ</t>
    </rPh>
    <rPh sb="51" eb="52">
      <t>モ</t>
    </rPh>
    <rPh sb="57" eb="59">
      <t>サイハツ</t>
    </rPh>
    <rPh sb="59" eb="61">
      <t>ボウシ</t>
    </rPh>
    <phoneticPr fontId="1"/>
  </si>
  <si>
    <t>・ポンプ停止後にサクション弁の閉止を手順化する（ポンプ更新まで）
・非定常によるダイアフラムポンプ揚液作業手順を新たに作成した。
・ダイアフラムポンプ更新後の手順書を作成した。</t>
    <rPh sb="4" eb="6">
      <t>テイシ</t>
    </rPh>
    <rPh sb="6" eb="7">
      <t>ゴ</t>
    </rPh>
    <rPh sb="13" eb="14">
      <t>ベン</t>
    </rPh>
    <rPh sb="15" eb="17">
      <t>ヘイシ</t>
    </rPh>
    <rPh sb="18" eb="21">
      <t>テジュンカ</t>
    </rPh>
    <rPh sb="27" eb="29">
      <t>コウシン</t>
    </rPh>
    <rPh sb="34" eb="37">
      <t>ヒテイジョウ</t>
    </rPh>
    <rPh sb="49" eb="51">
      <t>ヨウエキ</t>
    </rPh>
    <rPh sb="51" eb="55">
      <t>サギョウテジュン</t>
    </rPh>
    <rPh sb="56" eb="57">
      <t>アラ</t>
    </rPh>
    <rPh sb="59" eb="61">
      <t>サクセイ</t>
    </rPh>
    <rPh sb="75" eb="78">
      <t>コウシンゴ</t>
    </rPh>
    <rPh sb="79" eb="82">
      <t>テジュンショ</t>
    </rPh>
    <rPh sb="83" eb="85">
      <t>サクセイ</t>
    </rPh>
    <phoneticPr fontId="1"/>
  </si>
  <si>
    <t>真空P異常停止した際の作業手順を作成する。</t>
    <rPh sb="0" eb="2">
      <t>シンクウ</t>
    </rPh>
    <rPh sb="3" eb="5">
      <t>イジョウ</t>
    </rPh>
    <rPh sb="5" eb="7">
      <t>テイシ</t>
    </rPh>
    <rPh sb="9" eb="10">
      <t>サイ</t>
    </rPh>
    <rPh sb="11" eb="15">
      <t>サギョウテジュン</t>
    </rPh>
    <rPh sb="16" eb="18">
      <t>サクセイ</t>
    </rPh>
    <phoneticPr fontId="1"/>
  </si>
  <si>
    <t>非定常によるダイアフラムポンプによる揚液手順を新たに作成する</t>
    <rPh sb="0" eb="3">
      <t>ヒテイジョウ</t>
    </rPh>
    <rPh sb="18" eb="20">
      <t>ヨウエキ</t>
    </rPh>
    <rPh sb="20" eb="22">
      <t>テジュン</t>
    </rPh>
    <rPh sb="23" eb="24">
      <t>アラ</t>
    </rPh>
    <rPh sb="26" eb="28">
      <t>サクセイ</t>
    </rPh>
    <phoneticPr fontId="1"/>
  </si>
  <si>
    <t>全環留が実施出来ない場合の対応（確認作業も含め）を手順化する。</t>
    <rPh sb="0" eb="1">
      <t>ゼン</t>
    </rPh>
    <rPh sb="1" eb="2">
      <t>カン</t>
    </rPh>
    <rPh sb="2" eb="3">
      <t>リュウ</t>
    </rPh>
    <rPh sb="4" eb="6">
      <t>ジッシ</t>
    </rPh>
    <rPh sb="6" eb="8">
      <t>デキ</t>
    </rPh>
    <rPh sb="10" eb="12">
      <t>バアイ</t>
    </rPh>
    <rPh sb="13" eb="15">
      <t>タイオウ</t>
    </rPh>
    <rPh sb="16" eb="18">
      <t>カクニン</t>
    </rPh>
    <rPh sb="18" eb="20">
      <t>サギョウ</t>
    </rPh>
    <rPh sb="21" eb="22">
      <t>フク</t>
    </rPh>
    <rPh sb="25" eb="27">
      <t>テジュン</t>
    </rPh>
    <rPh sb="27" eb="28">
      <t>カ</t>
    </rPh>
    <phoneticPr fontId="1"/>
  </si>
  <si>
    <t>異常処置手順の作成</t>
    <rPh sb="0" eb="6">
      <t>イジョウショチテジュン</t>
    </rPh>
    <rPh sb="7" eb="9">
      <t>サクセイ</t>
    </rPh>
    <phoneticPr fontId="1"/>
  </si>
  <si>
    <t>pH異常時の対応手順を作成する</t>
    <rPh sb="2" eb="5">
      <t>イジョウジ</t>
    </rPh>
    <rPh sb="6" eb="10">
      <t>タイオウテジュン</t>
    </rPh>
    <rPh sb="11" eb="13">
      <t>サクセイ</t>
    </rPh>
    <phoneticPr fontId="1"/>
  </si>
  <si>
    <t>pH管理手順の見直し</t>
    <rPh sb="2" eb="4">
      <t>カンリ</t>
    </rPh>
    <rPh sb="4" eb="6">
      <t>テジュン</t>
    </rPh>
    <rPh sb="7" eb="9">
      <t>ミナオ</t>
    </rPh>
    <phoneticPr fontId="1"/>
  </si>
  <si>
    <t>圧縮機異常時の対応手順作成</t>
    <rPh sb="0" eb="6">
      <t>アッシュクキイジョウジ</t>
    </rPh>
    <rPh sb="7" eb="13">
      <t>タイオウテジュンサクセイ</t>
    </rPh>
    <phoneticPr fontId="1"/>
  </si>
  <si>
    <t>発泡異常時の対応手順作成</t>
    <rPh sb="0" eb="2">
      <t>ハッポウ</t>
    </rPh>
    <rPh sb="2" eb="4">
      <t>イジョウ</t>
    </rPh>
    <rPh sb="4" eb="5">
      <t>ジ</t>
    </rPh>
    <rPh sb="6" eb="8">
      <t>タイオウ</t>
    </rPh>
    <rPh sb="8" eb="10">
      <t>テジュン</t>
    </rPh>
    <rPh sb="10" eb="12">
      <t>サクセイ</t>
    </rPh>
    <phoneticPr fontId="1"/>
  </si>
  <si>
    <t>液抜き等の異常処置対応手順を作成</t>
    <rPh sb="0" eb="2">
      <t>エキヌ</t>
    </rPh>
    <rPh sb="3" eb="4">
      <t>トウ</t>
    </rPh>
    <rPh sb="5" eb="13">
      <t>イジョウショチタイオウテジュン</t>
    </rPh>
    <rPh sb="14" eb="16">
      <t>サクセイ</t>
    </rPh>
    <phoneticPr fontId="1"/>
  </si>
  <si>
    <t>熱媒ライン及び設備洗浄作業手順見直し</t>
    <rPh sb="0" eb="2">
      <t>ネツバイ</t>
    </rPh>
    <rPh sb="5" eb="6">
      <t>オヨ</t>
    </rPh>
    <rPh sb="7" eb="15">
      <t>セツビセンジョウサギョウテジュン</t>
    </rPh>
    <rPh sb="15" eb="17">
      <t>ミナオ</t>
    </rPh>
    <phoneticPr fontId="1"/>
  </si>
  <si>
    <t>トルエン抜出手順の見直し（SUSドラムへ)</t>
    <rPh sb="4" eb="8">
      <t>ヌキダシテジュン</t>
    </rPh>
    <rPh sb="9" eb="11">
      <t>ミナオ</t>
    </rPh>
    <phoneticPr fontId="1"/>
  </si>
  <si>
    <r>
      <t xml:space="preserve">・過去トラ
・結晶分析、生成原因
・休転前の停止手順、実施記録
・バッチ由来品とは？
・手順を逸脱すると起こる現象か？
</t>
    </r>
    <r>
      <rPr>
        <b/>
        <sz val="11"/>
        <color rgb="FFFF0000"/>
        <rFont val="游ゴシック"/>
        <family val="3"/>
        <charset val="128"/>
        <scheme val="minor"/>
      </rPr>
      <t>異常処置手順書にアーチフラックス不良の場合を追記する</t>
    </r>
    <rPh sb="1" eb="3">
      <t>カコ</t>
    </rPh>
    <rPh sb="7" eb="9">
      <t>ケッショウ</t>
    </rPh>
    <rPh sb="9" eb="11">
      <t>ブンセキ</t>
    </rPh>
    <rPh sb="12" eb="14">
      <t>セイセイ</t>
    </rPh>
    <rPh sb="14" eb="16">
      <t>ゲンイン</t>
    </rPh>
    <rPh sb="18" eb="20">
      <t>キュウテン</t>
    </rPh>
    <rPh sb="20" eb="21">
      <t>マエ</t>
    </rPh>
    <rPh sb="22" eb="24">
      <t>テイシ</t>
    </rPh>
    <rPh sb="24" eb="26">
      <t>テジュン</t>
    </rPh>
    <rPh sb="27" eb="31">
      <t>ジッシキロク</t>
    </rPh>
    <rPh sb="36" eb="39">
      <t>ユライヒン</t>
    </rPh>
    <rPh sb="44" eb="46">
      <t>テジュン</t>
    </rPh>
    <rPh sb="47" eb="49">
      <t>イツダツ</t>
    </rPh>
    <rPh sb="52" eb="53">
      <t>オ</t>
    </rPh>
    <rPh sb="55" eb="57">
      <t>ゲンショウ</t>
    </rPh>
    <rPh sb="60" eb="67">
      <t>イジョウショチテジュンショ</t>
    </rPh>
    <rPh sb="76" eb="78">
      <t>フリョウ</t>
    </rPh>
    <rPh sb="79" eb="81">
      <t>バアイ</t>
    </rPh>
    <rPh sb="82" eb="84">
      <t>ツイキ</t>
    </rPh>
    <phoneticPr fontId="1"/>
  </si>
  <si>
    <r>
      <t>・「完了」とは？
・品質異常品の処置？</t>
    </r>
    <r>
      <rPr>
        <sz val="11"/>
        <color rgb="FFFF0000"/>
        <rFont val="游ゴシック"/>
        <family val="3"/>
        <charset val="128"/>
        <scheme val="minor"/>
      </rPr>
      <t>⇒全量廃棄とした</t>
    </r>
    <r>
      <rPr>
        <sz val="11"/>
        <color rgb="FF0000FF"/>
        <rFont val="游ゴシック"/>
        <family val="2"/>
        <charset val="128"/>
        <scheme val="minor"/>
      </rPr>
      <t xml:space="preserve">
・再発防止は？</t>
    </r>
    <r>
      <rPr>
        <b/>
        <u/>
        <sz val="11"/>
        <color rgb="FFFF0000"/>
        <rFont val="游ゴシック"/>
        <family val="3"/>
        <charset val="128"/>
        <scheme val="minor"/>
      </rPr>
      <t>⇒SUSドラムに抜き出す（非定常作業手順書を改訂する）</t>
    </r>
    <r>
      <rPr>
        <sz val="11"/>
        <color rgb="FF0000FF"/>
        <rFont val="游ゴシック"/>
        <family val="2"/>
        <charset val="128"/>
        <scheme val="minor"/>
      </rPr>
      <t xml:space="preserve">
・原因は何だった？</t>
    </r>
    <r>
      <rPr>
        <sz val="11"/>
        <color rgb="FFFF0000"/>
        <rFont val="游ゴシック"/>
        <family val="3"/>
        <charset val="128"/>
        <scheme val="minor"/>
      </rPr>
      <t>⇒保管期間が前回より１ヶ月長かった事でドラム内での腐食が進んだ</t>
    </r>
    <rPh sb="2" eb="4">
      <t>カンリョウ</t>
    </rPh>
    <rPh sb="10" eb="15">
      <t>ヒンシツイジョウヒン</t>
    </rPh>
    <rPh sb="16" eb="18">
      <t>ショチ</t>
    </rPh>
    <rPh sb="20" eb="24">
      <t>ゼンリョウハイキ</t>
    </rPh>
    <rPh sb="29" eb="33">
      <t>サイハツボウシ</t>
    </rPh>
    <rPh sb="43" eb="44">
      <t>ヌ</t>
    </rPh>
    <rPh sb="45" eb="46">
      <t>ダ</t>
    </rPh>
    <rPh sb="48" eb="53">
      <t>ヒテイジョウサギョウ</t>
    </rPh>
    <rPh sb="53" eb="56">
      <t>テジュンショ</t>
    </rPh>
    <rPh sb="57" eb="59">
      <t>カイテイ</t>
    </rPh>
    <rPh sb="64" eb="66">
      <t>ゲンイン</t>
    </rPh>
    <rPh sb="67" eb="68">
      <t>ナン</t>
    </rPh>
    <rPh sb="73" eb="77">
      <t>ホカンキカン</t>
    </rPh>
    <rPh sb="78" eb="80">
      <t>ゼンカイ</t>
    </rPh>
    <rPh sb="84" eb="85">
      <t>ゲツ</t>
    </rPh>
    <rPh sb="85" eb="86">
      <t>ナガ</t>
    </rPh>
    <rPh sb="89" eb="90">
      <t>コト</t>
    </rPh>
    <rPh sb="94" eb="95">
      <t>ナイ</t>
    </rPh>
    <rPh sb="97" eb="99">
      <t>フショク</t>
    </rPh>
    <rPh sb="100" eb="101">
      <t>スス</t>
    </rPh>
    <phoneticPr fontId="1"/>
  </si>
  <si>
    <r>
      <t>・リテストとは？</t>
    </r>
    <r>
      <rPr>
        <sz val="11"/>
        <color rgb="FFFF0000"/>
        <rFont val="游ゴシック"/>
        <family val="3"/>
        <charset val="128"/>
        <scheme val="minor"/>
      </rPr>
      <t>⇒受け入れ検査</t>
    </r>
    <r>
      <rPr>
        <sz val="11"/>
        <color rgb="FF0000FF"/>
        <rFont val="游ゴシック"/>
        <family val="2"/>
        <charset val="128"/>
        <scheme val="minor"/>
      </rPr>
      <t xml:space="preserve">
・期限切れ誤投入防止本質対策⇒</t>
    </r>
    <r>
      <rPr>
        <sz val="11"/>
        <color rgb="FFFF0000"/>
        <rFont val="游ゴシック"/>
        <family val="3"/>
        <charset val="128"/>
        <scheme val="minor"/>
      </rPr>
      <t>現物のロットと期限を確認し仕込み記録へ記載する</t>
    </r>
    <rPh sb="9" eb="10">
      <t>ウ</t>
    </rPh>
    <rPh sb="11" eb="12">
      <t>イ</t>
    </rPh>
    <rPh sb="13" eb="15">
      <t>ケンサ</t>
    </rPh>
    <rPh sb="17" eb="20">
      <t>キゲンキ</t>
    </rPh>
    <rPh sb="21" eb="24">
      <t>ゴトウニュウ</t>
    </rPh>
    <rPh sb="24" eb="26">
      <t>ボウシ</t>
    </rPh>
    <rPh sb="26" eb="30">
      <t>ホンシツタイサク</t>
    </rPh>
    <rPh sb="31" eb="33">
      <t>ゲンブツ</t>
    </rPh>
    <rPh sb="38" eb="40">
      <t>キゲン</t>
    </rPh>
    <rPh sb="41" eb="43">
      <t>カクニン</t>
    </rPh>
    <rPh sb="44" eb="46">
      <t>シコ</t>
    </rPh>
    <rPh sb="47" eb="49">
      <t>キロク</t>
    </rPh>
    <rPh sb="50" eb="52">
      <t>キサイ</t>
    </rPh>
    <phoneticPr fontId="1"/>
  </si>
  <si>
    <r>
      <t>・原理・原則・サイエンス
・異常処置⇒異常が起こらない未然防止</t>
    </r>
    <r>
      <rPr>
        <sz val="11"/>
        <color rgb="FFFF0000"/>
        <rFont val="游ゴシック"/>
        <family val="3"/>
        <charset val="128"/>
        <scheme val="minor"/>
      </rPr>
      <t>⇒各貯槽タンクへの窒素パージ</t>
    </r>
    <rPh sb="1" eb="3">
      <t>ゲンリ</t>
    </rPh>
    <rPh sb="4" eb="6">
      <t>ゲンソク</t>
    </rPh>
    <rPh sb="14" eb="16">
      <t>イジョウ</t>
    </rPh>
    <rPh sb="16" eb="18">
      <t>ショチ</t>
    </rPh>
    <rPh sb="19" eb="21">
      <t>イジョウ</t>
    </rPh>
    <rPh sb="22" eb="23">
      <t>オ</t>
    </rPh>
    <rPh sb="27" eb="29">
      <t>ミゼン</t>
    </rPh>
    <rPh sb="29" eb="31">
      <t>ボウシ</t>
    </rPh>
    <rPh sb="32" eb="33">
      <t>カク</t>
    </rPh>
    <rPh sb="33" eb="35">
      <t>チョソウ</t>
    </rPh>
    <rPh sb="40" eb="42">
      <t>チッソ</t>
    </rPh>
    <phoneticPr fontId="1"/>
  </si>
  <si>
    <r>
      <t>・その後
・P&amp;ID、操作基準書改訂</t>
    </r>
    <r>
      <rPr>
        <sz val="11"/>
        <color rgb="FFFF0000"/>
        <rFont val="游ゴシック"/>
        <family val="3"/>
        <charset val="128"/>
        <scheme val="minor"/>
      </rPr>
      <t>⇒ダイアフラムポンプ更新後の基準書改訂実施済み</t>
    </r>
    <r>
      <rPr>
        <sz val="11"/>
        <color rgb="FF0000FF"/>
        <rFont val="游ゴシック"/>
        <family val="2"/>
        <charset val="128"/>
        <scheme val="minor"/>
      </rPr>
      <t xml:space="preserve">
・水平展開</t>
    </r>
    <r>
      <rPr>
        <sz val="11"/>
        <color rgb="FFFF0000"/>
        <rFont val="游ゴシック"/>
        <family val="3"/>
        <charset val="128"/>
        <scheme val="minor"/>
      </rPr>
      <t>⇒地下タンクの地上化</t>
    </r>
    <rPh sb="3" eb="4">
      <t>ゴ</t>
    </rPh>
    <rPh sb="11" eb="16">
      <t>ソウサキジュンショ</t>
    </rPh>
    <rPh sb="16" eb="18">
      <t>カイテイ</t>
    </rPh>
    <rPh sb="28" eb="31">
      <t>コウシンゴ</t>
    </rPh>
    <rPh sb="32" eb="37">
      <t>キジュンショカイテイ</t>
    </rPh>
    <rPh sb="37" eb="39">
      <t>ジッシ</t>
    </rPh>
    <rPh sb="39" eb="40">
      <t>ズ</t>
    </rPh>
    <rPh sb="43" eb="47">
      <t>スイヘイテンカイ</t>
    </rPh>
    <rPh sb="48" eb="50">
      <t>チカ</t>
    </rPh>
    <rPh sb="54" eb="57">
      <t>チジョウカ</t>
    </rPh>
    <phoneticPr fontId="1"/>
  </si>
  <si>
    <t>活性炭処理，低沸処理を基準化した。</t>
    <rPh sb="0" eb="5">
      <t>カッセイタンショリ</t>
    </rPh>
    <rPh sb="6" eb="10">
      <t>テイフツショリ</t>
    </rPh>
    <rPh sb="11" eb="14">
      <t>キジュンカ</t>
    </rPh>
    <phoneticPr fontId="1"/>
  </si>
  <si>
    <r>
      <t>・渦巻ポンプからダイアフラムポンプ又はキャンドポンプへ更新する</t>
    </r>
    <r>
      <rPr>
        <sz val="11"/>
        <color rgb="FFFF0000"/>
        <rFont val="游ゴシック"/>
        <family val="3"/>
        <charset val="128"/>
        <scheme val="minor"/>
      </rPr>
      <t>⇒23年度予算化</t>
    </r>
    <r>
      <rPr>
        <sz val="11"/>
        <color rgb="FF0000FF"/>
        <rFont val="游ゴシック"/>
        <family val="2"/>
        <charset val="128"/>
        <scheme val="minor"/>
      </rPr>
      <t>。
・異常時、非定常作業によるダイアフラムポンプ揚液手順を新たに作成する。</t>
    </r>
    <rPh sb="1" eb="3">
      <t>ウズマキ</t>
    </rPh>
    <rPh sb="17" eb="18">
      <t>マタ</t>
    </rPh>
    <rPh sb="27" eb="29">
      <t>コウシン</t>
    </rPh>
    <rPh sb="34" eb="36">
      <t>ネンド</t>
    </rPh>
    <rPh sb="36" eb="39">
      <t>ヨサンカ</t>
    </rPh>
    <rPh sb="42" eb="45">
      <t>イジョウジ</t>
    </rPh>
    <rPh sb="46" eb="51">
      <t>ヒテイジョウサギョウ</t>
    </rPh>
    <rPh sb="63" eb="65">
      <t>ヨウエキ</t>
    </rPh>
    <rPh sb="65" eb="67">
      <t>テジュン</t>
    </rPh>
    <rPh sb="68" eb="69">
      <t>アラ</t>
    </rPh>
    <rPh sb="71" eb="73">
      <t>サクセイ</t>
    </rPh>
    <phoneticPr fontId="1"/>
  </si>
  <si>
    <r>
      <t>・当面（応急処置）⇒</t>
    </r>
    <r>
      <rPr>
        <sz val="11"/>
        <color rgb="FFFF0000"/>
        <rFont val="游ゴシック"/>
        <family val="3"/>
        <charset val="128"/>
        <scheme val="minor"/>
      </rPr>
      <t>ミニトラップ動作点検</t>
    </r>
    <r>
      <rPr>
        <sz val="11"/>
        <color rgb="FF0000FF"/>
        <rFont val="游ゴシック"/>
        <family val="2"/>
        <charset val="128"/>
        <scheme val="minor"/>
      </rPr>
      <t xml:space="preserve">
・スラッジ詰まり対策は？
・恒久対策は⇒</t>
    </r>
    <r>
      <rPr>
        <sz val="11"/>
        <color rgb="FFFF0000"/>
        <rFont val="游ゴシック"/>
        <family val="3"/>
        <charset val="128"/>
        <scheme val="minor"/>
      </rPr>
      <t>二重菅への切り替え検討</t>
    </r>
    <rPh sb="1" eb="3">
      <t>トウメン</t>
    </rPh>
    <rPh sb="4" eb="8">
      <t>オウキュウショチ</t>
    </rPh>
    <rPh sb="16" eb="20">
      <t>ドウサテンケン</t>
    </rPh>
    <rPh sb="26" eb="27">
      <t>ツ</t>
    </rPh>
    <rPh sb="29" eb="31">
      <t>タイサク</t>
    </rPh>
    <rPh sb="35" eb="39">
      <t>コウキュウタイサク</t>
    </rPh>
    <rPh sb="41" eb="43">
      <t>ニジュウ</t>
    </rPh>
    <rPh sb="43" eb="44">
      <t>カン</t>
    </rPh>
    <rPh sb="46" eb="47">
      <t>キ</t>
    </rPh>
    <rPh sb="48" eb="49">
      <t>カ</t>
    </rPh>
    <rPh sb="50" eb="52">
      <t>ケントウ</t>
    </rPh>
    <phoneticPr fontId="1"/>
  </si>
  <si>
    <t>対応状況</t>
    <rPh sb="0" eb="4">
      <t>タイオウジョウキョウ</t>
    </rPh>
    <phoneticPr fontId="1"/>
  </si>
  <si>
    <t>①移送ポンプ更新の設備提案を早急に進める。
②チェッキ弁の更新を早急に進める。
③ポンプ更新後の手順を操作基準書に反映し改訂する。</t>
    <rPh sb="44" eb="47">
      <t>コウシンゴ</t>
    </rPh>
    <rPh sb="48" eb="50">
      <t>テジュン</t>
    </rPh>
    <rPh sb="51" eb="56">
      <t>ソウサキジュンショ</t>
    </rPh>
    <rPh sb="57" eb="59">
      <t>ハンエイ</t>
    </rPh>
    <rPh sb="60" eb="62">
      <t>カイテイ</t>
    </rPh>
    <phoneticPr fontId="1"/>
  </si>
  <si>
    <t>①②2022/11
③2022/12</t>
    <phoneticPr fontId="1"/>
  </si>
  <si>
    <t>・2工場コンプレッサーからの計空を使用し，後押しを行った為，オイルの混入が疑われ槽内洗浄が必要となった。
※1工場の計空は該当作業でのオイル混入を防止するためにオイルフリーとなっている。
・フィルター交換、ホース洗浄実施</t>
    <rPh sb="2" eb="4">
      <t>コウジョウ</t>
    </rPh>
    <rPh sb="14" eb="16">
      <t>ケイクウ</t>
    </rPh>
    <rPh sb="17" eb="19">
      <t>シヨウ</t>
    </rPh>
    <rPh sb="21" eb="23">
      <t>アトオ</t>
    </rPh>
    <rPh sb="25" eb="26">
      <t>オコナ</t>
    </rPh>
    <rPh sb="28" eb="29">
      <t>タメ</t>
    </rPh>
    <rPh sb="34" eb="36">
      <t>コンニュウ</t>
    </rPh>
    <rPh sb="37" eb="38">
      <t>ウタガ</t>
    </rPh>
    <rPh sb="40" eb="42">
      <t>ソウナイ</t>
    </rPh>
    <rPh sb="42" eb="44">
      <t>センジョウ</t>
    </rPh>
    <rPh sb="45" eb="47">
      <t>ヒツヨウ</t>
    </rPh>
    <rPh sb="55" eb="57">
      <t>コウジョウ</t>
    </rPh>
    <rPh sb="58" eb="60">
      <t>ケイクウ</t>
    </rPh>
    <rPh sb="61" eb="63">
      <t>ガイトウ</t>
    </rPh>
    <rPh sb="63" eb="65">
      <t>サギョウ</t>
    </rPh>
    <rPh sb="70" eb="72">
      <t>コンニュウ</t>
    </rPh>
    <rPh sb="73" eb="75">
      <t>ボウシ</t>
    </rPh>
    <rPh sb="100" eb="102">
      <t>コウカン</t>
    </rPh>
    <rPh sb="106" eb="110">
      <t>センジョウジッシ</t>
    </rPh>
    <phoneticPr fontId="1"/>
  </si>
  <si>
    <t>・グランドパッキンの更新
※当該バッチは真空ポンプ停止時にシール水がナウターへ吸い込まれて工程途中で抜き出し，廃棄となった。</t>
    <rPh sb="10" eb="12">
      <t>コウシン</t>
    </rPh>
    <rPh sb="14" eb="16">
      <t>トウガイ</t>
    </rPh>
    <rPh sb="20" eb="22">
      <t>シンクウ</t>
    </rPh>
    <rPh sb="25" eb="27">
      <t>テイシ</t>
    </rPh>
    <rPh sb="27" eb="28">
      <t>ジ</t>
    </rPh>
    <rPh sb="32" eb="33">
      <t>スイ</t>
    </rPh>
    <rPh sb="39" eb="40">
      <t>ス</t>
    </rPh>
    <rPh sb="41" eb="42">
      <t>コ</t>
    </rPh>
    <rPh sb="45" eb="49">
      <t>コウテイトチュウ</t>
    </rPh>
    <rPh sb="50" eb="51">
      <t>ヌ</t>
    </rPh>
    <rPh sb="52" eb="53">
      <t>ダ</t>
    </rPh>
    <rPh sb="55" eb="57">
      <t>ハイキ</t>
    </rPh>
    <phoneticPr fontId="1"/>
  </si>
  <si>
    <t>①確認の為の焚き上げは非定常・・周知
②留去量潟による流出確認・・・なし
⇒翌日循環継続後の再分析確認で規格内であることを確認済</t>
    <rPh sb="1" eb="3">
      <t>カクニン</t>
    </rPh>
    <rPh sb="4" eb="5">
      <t>タメ</t>
    </rPh>
    <rPh sb="6" eb="7">
      <t>タ</t>
    </rPh>
    <rPh sb="8" eb="9">
      <t>ア</t>
    </rPh>
    <rPh sb="11" eb="14">
      <t>ヒテイジョウ</t>
    </rPh>
    <rPh sb="16" eb="18">
      <t>シュウチ</t>
    </rPh>
    <rPh sb="20" eb="23">
      <t>リュウキョリョウ</t>
    </rPh>
    <rPh sb="23" eb="24">
      <t>カタ</t>
    </rPh>
    <rPh sb="27" eb="31">
      <t>リュウシュツカクニン</t>
    </rPh>
    <rPh sb="38" eb="40">
      <t>ヨクジツ</t>
    </rPh>
    <rPh sb="40" eb="42">
      <t>ジュンカン</t>
    </rPh>
    <rPh sb="42" eb="44">
      <t>ケイゾク</t>
    </rPh>
    <rPh sb="44" eb="45">
      <t>ゴ</t>
    </rPh>
    <rPh sb="46" eb="47">
      <t>サイ</t>
    </rPh>
    <rPh sb="47" eb="49">
      <t>ブンセキ</t>
    </rPh>
    <rPh sb="49" eb="51">
      <t>カクニン</t>
    </rPh>
    <rPh sb="52" eb="55">
      <t>キカクナイ</t>
    </rPh>
    <rPh sb="61" eb="64">
      <t>カクニンスミ</t>
    </rPh>
    <phoneticPr fontId="1"/>
  </si>
  <si>
    <t>①確認の為の炊き上げ時は非定常である事を周知した？</t>
    <rPh sb="1" eb="3">
      <t>カクニン</t>
    </rPh>
    <rPh sb="4" eb="5">
      <t>タメ</t>
    </rPh>
    <rPh sb="6" eb="7">
      <t>タ</t>
    </rPh>
    <rPh sb="8" eb="9">
      <t>ア</t>
    </rPh>
    <rPh sb="10" eb="11">
      <t>ジ</t>
    </rPh>
    <rPh sb="12" eb="15">
      <t>ヒテイジョウ</t>
    </rPh>
    <rPh sb="18" eb="19">
      <t>コト</t>
    </rPh>
    <rPh sb="20" eb="22">
      <t>シュウチ</t>
    </rPh>
    <phoneticPr fontId="1"/>
  </si>
  <si>
    <t>①2022/8</t>
    <phoneticPr fontId="1"/>
  </si>
  <si>
    <r>
      <rPr>
        <sz val="11"/>
        <color rgb="FFFF0000"/>
        <rFont val="游ゴシック"/>
        <family val="3"/>
        <charset val="128"/>
        <scheme val="minor"/>
      </rPr>
      <t>①フロートの修理校正＊修理期間2カ月</t>
    </r>
    <r>
      <rPr>
        <sz val="11"/>
        <rFont val="游ゴシック"/>
        <family val="3"/>
        <charset val="128"/>
        <scheme val="minor"/>
      </rPr>
      <t xml:space="preserve">
②QMS（異常処置報告書）に従い手動操作で対応
③今後の課題：非定常作業への移行連絡を職長にし，許可をもらう事を徹底する</t>
    </r>
    <rPh sb="6" eb="8">
      <t>シュウリ</t>
    </rPh>
    <rPh sb="8" eb="10">
      <t>コウセイ</t>
    </rPh>
    <rPh sb="11" eb="13">
      <t>シュウリ</t>
    </rPh>
    <rPh sb="13" eb="15">
      <t>キカン</t>
    </rPh>
    <rPh sb="17" eb="18">
      <t>ゲツ</t>
    </rPh>
    <rPh sb="24" eb="31">
      <t>イジョウショチホウコクショ</t>
    </rPh>
    <rPh sb="33" eb="34">
      <t>シタガ</t>
    </rPh>
    <rPh sb="35" eb="39">
      <t>シュドウソウサ</t>
    </rPh>
    <rPh sb="40" eb="42">
      <t>タイオウ</t>
    </rPh>
    <phoneticPr fontId="1"/>
  </si>
  <si>
    <r>
      <rPr>
        <sz val="11"/>
        <color rgb="FFFF0000"/>
        <rFont val="游ゴシック"/>
        <family val="3"/>
        <charset val="128"/>
        <scheme val="minor"/>
      </rPr>
      <t>①2022/11</t>
    </r>
    <r>
      <rPr>
        <sz val="11"/>
        <color theme="1"/>
        <rFont val="游ゴシック"/>
        <family val="2"/>
        <charset val="128"/>
        <scheme val="minor"/>
      </rPr>
      <t xml:space="preserve">
②2022/8
③2022/8</t>
    </r>
    <phoneticPr fontId="1"/>
  </si>
  <si>
    <r>
      <rPr>
        <sz val="11"/>
        <color rgb="FFFF0000"/>
        <rFont val="游ゴシック"/>
        <family val="3"/>
        <charset val="128"/>
        <scheme val="minor"/>
      </rPr>
      <t>①</t>
    </r>
    <r>
      <rPr>
        <sz val="11"/>
        <color theme="1"/>
        <rFont val="游ゴシック"/>
        <family val="2"/>
        <charset val="128"/>
        <scheme val="minor"/>
      </rPr>
      <t xml:space="preserve">
②－
③非定常作業に移行する事の職長連絡を徹底するよう周知した。</t>
    </r>
    <rPh sb="6" eb="11">
      <t>ヒテイジョウサギョウ</t>
    </rPh>
    <rPh sb="12" eb="14">
      <t>イコウ</t>
    </rPh>
    <rPh sb="16" eb="17">
      <t>コト</t>
    </rPh>
    <rPh sb="18" eb="20">
      <t>ショクチョウ</t>
    </rPh>
    <rPh sb="20" eb="22">
      <t>レンラク</t>
    </rPh>
    <rPh sb="23" eb="25">
      <t>テッテイ</t>
    </rPh>
    <rPh sb="29" eb="31">
      <t>シュウチ</t>
    </rPh>
    <phoneticPr fontId="1"/>
  </si>
  <si>
    <r>
      <t xml:space="preserve">①変更管理計画書を運用して実施する。
②中間製品タンク長期保管時に1)着色現象および2)酢酸＋ブタノール値が上昇する現象を手順書に追記し、異常処置対応手順書を作成する。
</t>
    </r>
    <r>
      <rPr>
        <sz val="11"/>
        <color rgb="FFFF0000"/>
        <rFont val="游ゴシック"/>
        <family val="3"/>
        <charset val="128"/>
        <scheme val="minor"/>
      </rPr>
      <t>③長期貯槽となる場合は、簡易窒素パージラインにて窒素パージを行う事を異常処置対応基準に追記する。</t>
    </r>
    <phoneticPr fontId="1"/>
  </si>
  <si>
    <r>
      <t xml:space="preserve">①－
②2022/12
</t>
    </r>
    <r>
      <rPr>
        <sz val="11"/>
        <color rgb="FFFF0000"/>
        <rFont val="游ゴシック"/>
        <family val="3"/>
        <charset val="128"/>
        <scheme val="minor"/>
      </rPr>
      <t>③2023/9</t>
    </r>
    <phoneticPr fontId="1"/>
  </si>
  <si>
    <t>①－
②社内基準を逸脱した場合の対応を異常処置対応基準に追記した。
③</t>
    <rPh sb="4" eb="8">
      <t>シャナイキジュン</t>
    </rPh>
    <rPh sb="9" eb="11">
      <t>イツダツ</t>
    </rPh>
    <rPh sb="13" eb="15">
      <t>バアイ</t>
    </rPh>
    <rPh sb="16" eb="18">
      <t>タイオウ</t>
    </rPh>
    <rPh sb="19" eb="27">
      <t>イジョウショチタイオウキジュン</t>
    </rPh>
    <rPh sb="28" eb="30">
      <t>ツイキ</t>
    </rPh>
    <phoneticPr fontId="1"/>
  </si>
  <si>
    <t>①－
②2023/2
③</t>
    <phoneticPr fontId="1"/>
  </si>
  <si>
    <t>①pH計の校正記録検討：日誌or校正記録を別紙に残す
②校正の頻度見直し：（案）粗中和工程で行う　　　　
③pH計の電極交換の頻度見直し：※前回交換日　確認中、今回交換した日付を表示する。
④硫酸使用量の確認方法、分析手順の見直し。</t>
    <phoneticPr fontId="1"/>
  </si>
  <si>
    <t>①
②
③
④</t>
    <phoneticPr fontId="1"/>
  </si>
  <si>
    <t>①pH計校正記録様式の改訂と運用は
②pH計校正頻度の見直しは
③pH計電極の更新頻度の決定は
④硫酸使用量の適正範囲の明確は</t>
    <rPh sb="3" eb="4">
      <t>ケイ</t>
    </rPh>
    <rPh sb="4" eb="6">
      <t>コウセイ</t>
    </rPh>
    <rPh sb="6" eb="8">
      <t>キロク</t>
    </rPh>
    <rPh sb="8" eb="10">
      <t>ヨウシキ</t>
    </rPh>
    <rPh sb="11" eb="13">
      <t>カイテイ</t>
    </rPh>
    <rPh sb="14" eb="16">
      <t>ウンヨウ</t>
    </rPh>
    <rPh sb="21" eb="22">
      <t>ケイ</t>
    </rPh>
    <rPh sb="22" eb="24">
      <t>コウセイ</t>
    </rPh>
    <rPh sb="24" eb="26">
      <t>ヒンド</t>
    </rPh>
    <rPh sb="27" eb="29">
      <t>ミナオ</t>
    </rPh>
    <rPh sb="35" eb="36">
      <t>ケイ</t>
    </rPh>
    <rPh sb="36" eb="38">
      <t>デンキョク</t>
    </rPh>
    <rPh sb="39" eb="41">
      <t>コウシン</t>
    </rPh>
    <rPh sb="41" eb="43">
      <t>ヒンド</t>
    </rPh>
    <rPh sb="44" eb="46">
      <t>ケッテイ</t>
    </rPh>
    <rPh sb="49" eb="51">
      <t>リュウサン</t>
    </rPh>
    <rPh sb="51" eb="54">
      <t>シヨウリョウ</t>
    </rPh>
    <rPh sb="55" eb="59">
      <t>テキセイハンイ</t>
    </rPh>
    <rPh sb="60" eb="62">
      <t>メイカク</t>
    </rPh>
    <phoneticPr fontId="1"/>
  </si>
  <si>
    <t>①AB票提出して、点検をお願いする。
②使用重量を制限して使用を継続する。（製造指示書発行）</t>
    <phoneticPr fontId="1"/>
  </si>
  <si>
    <t>①2022/9
②2022/9</t>
    <phoneticPr fontId="1"/>
  </si>
  <si>
    <t>①点検完了
②使用重量制限を見直した。</t>
    <rPh sb="1" eb="5">
      <t>テンケンカンリョウ</t>
    </rPh>
    <rPh sb="7" eb="13">
      <t>シヨウジュウリョウセイゲン</t>
    </rPh>
    <rPh sb="14" eb="16">
      <t>ミナオ</t>
    </rPh>
    <phoneticPr fontId="1"/>
  </si>
  <si>
    <t>①2022/8
②2022/8</t>
    <phoneticPr fontId="1"/>
  </si>
  <si>
    <t>①
②
③</t>
    <phoneticPr fontId="1"/>
  </si>
  <si>
    <r>
      <t xml:space="preserve">①製造指示書、製造記録点検の実施。
②品質委員会にて当該Lotの処置について、審議する。「再加工、次バッチへの混合処理の判断」
</t>
    </r>
    <r>
      <rPr>
        <sz val="11"/>
        <color rgb="FFFF0000"/>
        <rFont val="游ゴシック"/>
        <family val="3"/>
        <charset val="128"/>
        <scheme val="minor"/>
      </rPr>
      <t>③β/γ比の下げるために、反応系の条件を再検討する。</t>
    </r>
    <rPh sb="14" eb="16">
      <t>ジッシ</t>
    </rPh>
    <phoneticPr fontId="1"/>
  </si>
  <si>
    <r>
      <rPr>
        <sz val="11"/>
        <rFont val="游ゴシック"/>
        <family val="3"/>
        <charset val="128"/>
        <scheme val="minor"/>
      </rPr>
      <t>①
②混合処理にて対応する事で承認済み</t>
    </r>
    <r>
      <rPr>
        <sz val="11"/>
        <color rgb="FFFF0000"/>
        <rFont val="游ゴシック"/>
        <family val="2"/>
        <charset val="128"/>
        <scheme val="minor"/>
      </rPr>
      <t xml:space="preserve">
③技開部に依頼した。</t>
    </r>
    <rPh sb="3" eb="7">
      <t>コンゴウショリ</t>
    </rPh>
    <rPh sb="9" eb="11">
      <t>タイオウ</t>
    </rPh>
    <rPh sb="13" eb="14">
      <t>コト</t>
    </rPh>
    <rPh sb="15" eb="18">
      <t>ショウニンズ</t>
    </rPh>
    <rPh sb="21" eb="24">
      <t>ギカイブ</t>
    </rPh>
    <rPh sb="25" eb="27">
      <t>イライ</t>
    </rPh>
    <phoneticPr fontId="1"/>
  </si>
  <si>
    <r>
      <t xml:space="preserve">①2022/9
②2022/9
</t>
    </r>
    <r>
      <rPr>
        <sz val="11"/>
        <color rgb="FFFF0000"/>
        <rFont val="游ゴシック"/>
        <family val="3"/>
        <charset val="128"/>
        <scheme val="minor"/>
      </rPr>
      <t>③2024/3</t>
    </r>
    <phoneticPr fontId="1"/>
  </si>
  <si>
    <t>①
②</t>
    <phoneticPr fontId="1"/>
  </si>
  <si>
    <r>
      <t xml:space="preserve">①当面：スチームトレース管理（ミニトラップ動作点検）
</t>
    </r>
    <r>
      <rPr>
        <sz val="11"/>
        <color rgb="FFFF0000"/>
        <rFont val="游ゴシック"/>
        <family val="3"/>
        <charset val="128"/>
        <scheme val="minor"/>
      </rPr>
      <t>②恒久：二重管への切替検討</t>
    </r>
    <phoneticPr fontId="1"/>
  </si>
  <si>
    <r>
      <t xml:space="preserve">①2023/9
</t>
    </r>
    <r>
      <rPr>
        <sz val="11"/>
        <color rgb="FFFF0000"/>
        <rFont val="游ゴシック"/>
        <family val="3"/>
        <charset val="128"/>
        <scheme val="minor"/>
      </rPr>
      <t>②2023/12</t>
    </r>
    <phoneticPr fontId="1"/>
  </si>
  <si>
    <r>
      <t xml:space="preserve">①スチームトレース詰まり部貫通及び通蒸確認した。
</t>
    </r>
    <r>
      <rPr>
        <sz val="11"/>
        <color rgb="FFFF0000"/>
        <rFont val="游ゴシック"/>
        <family val="3"/>
        <charset val="128"/>
        <scheme val="minor"/>
      </rPr>
      <t>②</t>
    </r>
    <rPh sb="9" eb="10">
      <t>ツ</t>
    </rPh>
    <rPh sb="12" eb="13">
      <t>ブ</t>
    </rPh>
    <rPh sb="13" eb="15">
      <t>カンツウ</t>
    </rPh>
    <rPh sb="15" eb="16">
      <t>オヨ</t>
    </rPh>
    <rPh sb="17" eb="18">
      <t>ツウ</t>
    </rPh>
    <rPh sb="18" eb="19">
      <t>ムシ</t>
    </rPh>
    <rPh sb="19" eb="21">
      <t>カクニン</t>
    </rPh>
    <phoneticPr fontId="1"/>
  </si>
  <si>
    <r>
      <rPr>
        <sz val="11"/>
        <color rgb="FFFF0000"/>
        <rFont val="游ゴシック"/>
        <family val="3"/>
        <charset val="128"/>
        <scheme val="minor"/>
      </rPr>
      <t>①</t>
    </r>
    <r>
      <rPr>
        <sz val="11"/>
        <color theme="1"/>
        <rFont val="游ゴシック"/>
        <family val="2"/>
        <charset val="128"/>
        <scheme val="minor"/>
      </rPr>
      <t xml:space="preserve">
③2022/8</t>
    </r>
    <phoneticPr fontId="1"/>
  </si>
  <si>
    <r>
      <t xml:space="preserve">①2022/8
</t>
    </r>
    <r>
      <rPr>
        <sz val="11"/>
        <color rgb="FFFF0000"/>
        <rFont val="游ゴシック"/>
        <family val="3"/>
        <charset val="128"/>
        <scheme val="minor"/>
      </rPr>
      <t>②
③
④</t>
    </r>
    <r>
      <rPr>
        <sz val="11"/>
        <color theme="1"/>
        <rFont val="游ゴシック"/>
        <family val="2"/>
        <charset val="128"/>
        <scheme val="minor"/>
      </rPr>
      <t xml:space="preserve">
⑤</t>
    </r>
    <phoneticPr fontId="1"/>
  </si>
  <si>
    <r>
      <t xml:space="preserve">①2022/9
②2022/9
</t>
    </r>
    <r>
      <rPr>
        <sz val="11"/>
        <color rgb="FFFF0000"/>
        <rFont val="游ゴシック"/>
        <family val="3"/>
        <charset val="128"/>
        <scheme val="minor"/>
      </rPr>
      <t>③</t>
    </r>
    <phoneticPr fontId="1"/>
  </si>
  <si>
    <r>
      <t xml:space="preserve">①2023/9
</t>
    </r>
    <r>
      <rPr>
        <sz val="11"/>
        <color rgb="FFFF0000"/>
        <rFont val="游ゴシック"/>
        <family val="3"/>
        <charset val="128"/>
        <scheme val="minor"/>
      </rPr>
      <t>②</t>
    </r>
    <phoneticPr fontId="1"/>
  </si>
  <si>
    <r>
      <t xml:space="preserve">①PI外れ原因調査（振動によるゆるみ？割れ？）
⇒、場内PI総点検、該当箇所はエアードポンプで振動有の為、フランジタイプに更新する
②設備振動対策
③エアードポンプを非常停止するバルブ位置の変更。
</t>
    </r>
    <r>
      <rPr>
        <sz val="11"/>
        <color rgb="FFFF0000"/>
        <rFont val="游ゴシック"/>
        <family val="3"/>
        <charset val="128"/>
        <scheme val="minor"/>
      </rPr>
      <t>④非常時対応時の保護具着用の徹底。（カッパなど）</t>
    </r>
    <rPh sb="26" eb="28">
      <t>ジョウナイ</t>
    </rPh>
    <rPh sb="30" eb="33">
      <t>ソウテンケン</t>
    </rPh>
    <rPh sb="34" eb="38">
      <t>ガイトウカショ</t>
    </rPh>
    <rPh sb="47" eb="50">
      <t>シンドウアリ</t>
    </rPh>
    <rPh sb="51" eb="52">
      <t>タメ</t>
    </rPh>
    <rPh sb="61" eb="63">
      <t>コウシン</t>
    </rPh>
    <phoneticPr fontId="1"/>
  </si>
  <si>
    <r>
      <t xml:space="preserve">①②当該PIは、フランジタイプに更新実施。
③遠隔操作バルブの取付完了。
</t>
    </r>
    <r>
      <rPr>
        <sz val="11"/>
        <color rgb="FFFF0000"/>
        <rFont val="游ゴシック"/>
        <family val="3"/>
        <charset val="128"/>
        <scheme val="minor"/>
      </rPr>
      <t>④異常対応時の保護具着用の周知を実施した</t>
    </r>
    <r>
      <rPr>
        <sz val="11"/>
        <color theme="1"/>
        <rFont val="游ゴシック"/>
        <family val="2"/>
        <charset val="128"/>
        <scheme val="minor"/>
      </rPr>
      <t>。</t>
    </r>
    <rPh sb="2" eb="4">
      <t>トウガイ</t>
    </rPh>
    <rPh sb="16" eb="20">
      <t>コウシンジッシ</t>
    </rPh>
    <rPh sb="23" eb="27">
      <t>エンカクソウサ</t>
    </rPh>
    <rPh sb="31" eb="35">
      <t>トリツケカンリョウ</t>
    </rPh>
    <rPh sb="38" eb="40">
      <t>イジョウ</t>
    </rPh>
    <rPh sb="40" eb="42">
      <t>タイオウ</t>
    </rPh>
    <rPh sb="42" eb="43">
      <t>ジ</t>
    </rPh>
    <rPh sb="44" eb="46">
      <t>ホゴ</t>
    </rPh>
    <rPh sb="46" eb="47">
      <t>グ</t>
    </rPh>
    <rPh sb="47" eb="49">
      <t>チャクヨウ</t>
    </rPh>
    <rPh sb="50" eb="52">
      <t>シュウチ</t>
    </rPh>
    <rPh sb="53" eb="55">
      <t>ジッシ</t>
    </rPh>
    <phoneticPr fontId="1"/>
  </si>
  <si>
    <t>①2022/10</t>
    <phoneticPr fontId="1"/>
  </si>
  <si>
    <r>
      <t xml:space="preserve">①②2022/10
③2022/10
</t>
    </r>
    <r>
      <rPr>
        <sz val="11"/>
        <color rgb="FFFF0000"/>
        <rFont val="游ゴシック"/>
        <family val="3"/>
        <charset val="128"/>
        <scheme val="minor"/>
      </rPr>
      <t>④2022/10</t>
    </r>
    <phoneticPr fontId="1"/>
  </si>
  <si>
    <t xml:space="preserve">①PLC制御（手動操作）、異常対応手順書として登録する。
②停電立ち上げ時の手順を確立する。
③停止前の状態への復旧作業の管理強化を行う。
</t>
    <phoneticPr fontId="1"/>
  </si>
  <si>
    <r>
      <rPr>
        <sz val="11"/>
        <rFont val="游ゴシック"/>
        <family val="3"/>
        <charset val="128"/>
        <scheme val="minor"/>
      </rPr>
      <t>①2022/9</t>
    </r>
    <r>
      <rPr>
        <sz val="11"/>
        <color rgb="FFFF0000"/>
        <rFont val="游ゴシック"/>
        <family val="3"/>
        <charset val="128"/>
        <scheme val="minor"/>
      </rPr>
      <t xml:space="preserve">
②</t>
    </r>
    <phoneticPr fontId="1"/>
  </si>
  <si>
    <r>
      <rPr>
        <sz val="11"/>
        <rFont val="游ゴシック"/>
        <family val="3"/>
        <charset val="128"/>
        <scheme val="minor"/>
      </rPr>
      <t>①事業部との生産調整実施した</t>
    </r>
    <r>
      <rPr>
        <sz val="11"/>
        <color rgb="FFFF0000"/>
        <rFont val="游ゴシック"/>
        <family val="3"/>
        <charset val="128"/>
        <scheme val="minor"/>
      </rPr>
      <t xml:space="preserve">
②</t>
    </r>
    <rPh sb="1" eb="4">
      <t>ジギョウブ</t>
    </rPh>
    <rPh sb="6" eb="10">
      <t>セイサンチョウセイ</t>
    </rPh>
    <rPh sb="10" eb="12">
      <t>ジッシ</t>
    </rPh>
    <phoneticPr fontId="1"/>
  </si>
  <si>
    <r>
      <t xml:space="preserve">①生産計画調整
</t>
    </r>
    <r>
      <rPr>
        <sz val="11"/>
        <color rgb="FFFF0000"/>
        <rFont val="游ゴシック"/>
        <family val="3"/>
        <charset val="128"/>
        <scheme val="minor"/>
      </rPr>
      <t>②SP-11原因調査と保全対策</t>
    </r>
    <phoneticPr fontId="1"/>
  </si>
  <si>
    <t>①2022/10
②2022/10</t>
    <phoneticPr fontId="1"/>
  </si>
  <si>
    <t>①2022/9
②2022/9</t>
    <phoneticPr fontId="1"/>
  </si>
  <si>
    <t>①ポンプの整備完了
②ラインの点検整備完了</t>
    <rPh sb="5" eb="9">
      <t>セイビカンリョウ</t>
    </rPh>
    <rPh sb="15" eb="17">
      <t>テンケン</t>
    </rPh>
    <rPh sb="17" eb="21">
      <t>セイビカンリョウ</t>
    </rPh>
    <phoneticPr fontId="1"/>
  </si>
  <si>
    <t>①VP-104整備
②周辺ラインの点検・整備</t>
    <phoneticPr fontId="1"/>
  </si>
  <si>
    <t>①SVSタンク漏れ箇所特定および補修。
②ISO14001排水異常(ヒヤリ)に関する報告。</t>
    <phoneticPr fontId="1"/>
  </si>
  <si>
    <t>①釜底1次側フランジのゆるみによる漏れ、補修完了。
②排水異常に関する報告済み</t>
    <rPh sb="27" eb="31">
      <t>ハイスイイジョウ</t>
    </rPh>
    <rPh sb="32" eb="33">
      <t>カン</t>
    </rPh>
    <rPh sb="35" eb="38">
      <t>ホウコクズ</t>
    </rPh>
    <phoneticPr fontId="1"/>
  </si>
  <si>
    <t>①指図記録書の改訂
②継続的な周知教育
③現場表示の改善（リテスト期限表示）</t>
    <phoneticPr fontId="1"/>
  </si>
  <si>
    <t>①2022/10
②2022/10
③2022/10</t>
    <phoneticPr fontId="1"/>
  </si>
  <si>
    <t>①製造指図記録書に原料期限を追記改訂完了。
②改訂内容等について周知教育を実施した。
③現場表示の改善を実施した。</t>
    <rPh sb="1" eb="5">
      <t>セイゾウサシズ</t>
    </rPh>
    <rPh sb="5" eb="8">
      <t>キロクショ</t>
    </rPh>
    <rPh sb="9" eb="13">
      <t>ゲンリョウキゲン</t>
    </rPh>
    <rPh sb="14" eb="20">
      <t>ツイキカイテイカンリョウ</t>
    </rPh>
    <rPh sb="23" eb="28">
      <t>カイテイナイヨウトウ</t>
    </rPh>
    <rPh sb="32" eb="36">
      <t>シュウチキョウイク</t>
    </rPh>
    <rPh sb="37" eb="39">
      <t>ジッシ</t>
    </rPh>
    <rPh sb="44" eb="48">
      <t>ゲンバヒョウジ</t>
    </rPh>
    <rPh sb="49" eb="51">
      <t>カイゼン</t>
    </rPh>
    <rPh sb="52" eb="54">
      <t>ジッシ</t>
    </rPh>
    <phoneticPr fontId="1"/>
  </si>
  <si>
    <r>
      <t xml:space="preserve">①電極の更新
</t>
    </r>
    <r>
      <rPr>
        <sz val="11"/>
        <color rgb="FFFF0000"/>
        <rFont val="游ゴシック"/>
        <family val="3"/>
        <charset val="128"/>
        <scheme val="minor"/>
      </rPr>
      <t>②電極の更新頻度を確定する。</t>
    </r>
    <rPh sb="1" eb="3">
      <t>デンキョク</t>
    </rPh>
    <rPh sb="4" eb="6">
      <t>コウシン</t>
    </rPh>
    <rPh sb="8" eb="10">
      <t>デンキョク</t>
    </rPh>
    <rPh sb="11" eb="15">
      <t>コウシンヒンド</t>
    </rPh>
    <rPh sb="16" eb="18">
      <t>カクテイ</t>
    </rPh>
    <phoneticPr fontId="1"/>
  </si>
  <si>
    <r>
      <t xml:space="preserve">①2022/9
</t>
    </r>
    <r>
      <rPr>
        <sz val="11"/>
        <color rgb="FFFF0000"/>
        <rFont val="游ゴシック"/>
        <family val="3"/>
        <charset val="128"/>
        <scheme val="minor"/>
      </rPr>
      <t>②2022/10</t>
    </r>
    <phoneticPr fontId="1"/>
  </si>
  <si>
    <r>
      <t xml:space="preserve">①電極の更新を実施した。
</t>
    </r>
    <r>
      <rPr>
        <sz val="11"/>
        <color rgb="FFFF0000"/>
        <rFont val="游ゴシック"/>
        <family val="3"/>
        <charset val="128"/>
        <scheme val="minor"/>
      </rPr>
      <t>②</t>
    </r>
    <rPh sb="1" eb="3">
      <t>デンキョク</t>
    </rPh>
    <rPh sb="4" eb="6">
      <t>コウシン</t>
    </rPh>
    <rPh sb="7" eb="9">
      <t>ジッシ</t>
    </rPh>
    <phoneticPr fontId="1"/>
  </si>
  <si>
    <r>
      <t xml:space="preserve">①2022/9
</t>
    </r>
    <r>
      <rPr>
        <sz val="11"/>
        <color rgb="FFFF0000"/>
        <rFont val="游ゴシック"/>
        <family val="3"/>
        <charset val="128"/>
        <scheme val="minor"/>
      </rPr>
      <t>②</t>
    </r>
    <phoneticPr fontId="1"/>
  </si>
  <si>
    <t>①ダイアフラムポンプ更新した。
②ダイアフラムポンプ更新に併せチャッキ弁を撤去した。
③ダイアフラムポンプでの揚液作業手順を操作基準書に反映し改訂した。</t>
    <rPh sb="10" eb="12">
      <t>コウシン</t>
    </rPh>
    <rPh sb="26" eb="28">
      <t>コウシン</t>
    </rPh>
    <rPh sb="29" eb="30">
      <t>アワ</t>
    </rPh>
    <rPh sb="35" eb="36">
      <t>ベン</t>
    </rPh>
    <rPh sb="37" eb="39">
      <t>テッキョ</t>
    </rPh>
    <rPh sb="55" eb="57">
      <t>ヨウエキ</t>
    </rPh>
    <rPh sb="57" eb="61">
      <t>サギョウテジュン</t>
    </rPh>
    <rPh sb="62" eb="67">
      <t>ソウサキジュンショ</t>
    </rPh>
    <rPh sb="68" eb="70">
      <t>ハンエイ</t>
    </rPh>
    <rPh sb="71" eb="73">
      <t>カイテイ</t>
    </rPh>
    <phoneticPr fontId="1"/>
  </si>
  <si>
    <r>
      <t xml:space="preserve">①センサー更新
</t>
    </r>
    <r>
      <rPr>
        <sz val="11"/>
        <color rgb="FFFF0000"/>
        <rFont val="游ゴシック"/>
        <family val="3"/>
        <charset val="128"/>
        <scheme val="minor"/>
      </rPr>
      <t>②中和自動化検討</t>
    </r>
    <rPh sb="5" eb="7">
      <t>コウシン</t>
    </rPh>
    <rPh sb="9" eb="11">
      <t>チュウワ</t>
    </rPh>
    <rPh sb="11" eb="13">
      <t>ジドウ</t>
    </rPh>
    <rPh sb="13" eb="16">
      <t>カケントウ</t>
    </rPh>
    <phoneticPr fontId="1"/>
  </si>
  <si>
    <r>
      <t xml:space="preserve">①2022/9
</t>
    </r>
    <r>
      <rPr>
        <sz val="11"/>
        <color rgb="FFFF0000"/>
        <rFont val="游ゴシック"/>
        <family val="3"/>
        <charset val="128"/>
        <scheme val="minor"/>
      </rPr>
      <t>②2023/11</t>
    </r>
    <phoneticPr fontId="1"/>
  </si>
  <si>
    <r>
      <t xml:space="preserve">①センサー更新完了。
</t>
    </r>
    <r>
      <rPr>
        <sz val="11"/>
        <color rgb="FFFF0000"/>
        <rFont val="游ゴシック"/>
        <family val="3"/>
        <charset val="128"/>
        <scheme val="minor"/>
      </rPr>
      <t>②2023年度設備予算に計上した。</t>
    </r>
    <rPh sb="5" eb="7">
      <t>コウシン</t>
    </rPh>
    <rPh sb="7" eb="9">
      <t>カンリョウ</t>
    </rPh>
    <rPh sb="16" eb="18">
      <t>ネンド</t>
    </rPh>
    <rPh sb="18" eb="22">
      <t>セツビヨサン</t>
    </rPh>
    <rPh sb="23" eb="25">
      <t>ケイジョウ</t>
    </rPh>
    <phoneticPr fontId="1"/>
  </si>
  <si>
    <t>①指図記録と工程記録の様式見直し（現場点検し易いように見直す）
②仕込み調整範囲（設定変更管理範囲）の見直し。1360L目標値（調整下限範囲と上限範囲）への変更管理</t>
    <phoneticPr fontId="1"/>
  </si>
  <si>
    <t>①補修工事完了</t>
    <rPh sb="1" eb="7">
      <t>ホシュウコウジカンリョウ</t>
    </rPh>
    <phoneticPr fontId="1"/>
  </si>
  <si>
    <t>①補修工事実施</t>
    <rPh sb="1" eb="3">
      <t>ホシュウ</t>
    </rPh>
    <rPh sb="3" eb="5">
      <t>コウジ</t>
    </rPh>
    <rPh sb="5" eb="7">
      <t>ジッシ</t>
    </rPh>
    <phoneticPr fontId="1"/>
  </si>
  <si>
    <t>①)製造への影響（No2圧縮機異常）
②点検整備</t>
    <rPh sb="20" eb="22">
      <t>テンケン</t>
    </rPh>
    <rPh sb="22" eb="24">
      <t>セイビ</t>
    </rPh>
    <phoneticPr fontId="1"/>
  </si>
  <si>
    <t>①稼働状況影響なし確認
②点検時、開度銘板とコントロールパネル開度表示に誤差は無く異常の再現は無かった。</t>
    <rPh sb="1" eb="5">
      <t>カドウジョウキョウ</t>
    </rPh>
    <rPh sb="5" eb="7">
      <t>エイキョウ</t>
    </rPh>
    <rPh sb="9" eb="11">
      <t>カクニン</t>
    </rPh>
    <rPh sb="13" eb="16">
      <t>テンケンジ</t>
    </rPh>
    <rPh sb="17" eb="19">
      <t>カイド</t>
    </rPh>
    <rPh sb="19" eb="21">
      <t>メイバン</t>
    </rPh>
    <rPh sb="31" eb="33">
      <t>カイド</t>
    </rPh>
    <rPh sb="33" eb="35">
      <t>ヒョウジ</t>
    </rPh>
    <rPh sb="36" eb="38">
      <t>ゴサ</t>
    </rPh>
    <rPh sb="39" eb="40">
      <t>ナ</t>
    </rPh>
    <rPh sb="41" eb="43">
      <t>イジョウ</t>
    </rPh>
    <rPh sb="44" eb="46">
      <t>サイゲン</t>
    </rPh>
    <rPh sb="47" eb="48">
      <t>ナ</t>
    </rPh>
    <phoneticPr fontId="1"/>
  </si>
  <si>
    <t>①調査の結果、センサー不良、更新実施</t>
    <rPh sb="1" eb="3">
      <t>チョウサ</t>
    </rPh>
    <rPh sb="4" eb="6">
      <t>ケッカ</t>
    </rPh>
    <rPh sb="11" eb="13">
      <t>フリョウ</t>
    </rPh>
    <rPh sb="14" eb="16">
      <t>コウシン</t>
    </rPh>
    <rPh sb="16" eb="18">
      <t>ジッシ</t>
    </rPh>
    <phoneticPr fontId="1"/>
  </si>
  <si>
    <t>①2022/10</t>
    <phoneticPr fontId="1"/>
  </si>
  <si>
    <t>①差圧伝送器の交換実施後、異常なし。</t>
    <rPh sb="7" eb="12">
      <t>コウカンジッシゴ</t>
    </rPh>
    <rPh sb="13" eb="15">
      <t>イジョウ</t>
    </rPh>
    <phoneticPr fontId="1"/>
  </si>
  <si>
    <t>①今回の現場応急対応手順を異常処置手順書へ反映させる。
②各工程での中間製品などの抜出に関する非定常作業をきちんと記録として残す。
③非定常作業手順を異常処置手順書へ反映させる。
④品質不適合対応
⑤廃棄処分申請</t>
    <phoneticPr fontId="1"/>
  </si>
  <si>
    <t>①チャンネルカバーの見積・納期の確認。（設備担当者）生産スジュール、設備状態を確認の上、チャンネルカバーの更新を行う。
②SN-16真空ﾗｲﾝ側へのサポート設置を検討する。
③チャンネルカバー更新までは補修材の剥がれが検知できるように定期的にサクションY型ｽﾄﾚｰﾅの確認を実施する。（頻度は勉強会で議論）横展開として、SP-11、17のチェックも実施する。</t>
    <phoneticPr fontId="1"/>
  </si>
  <si>
    <t>①CV値14新規コントロール弁発注、納品次第コントロール弁更新</t>
    <phoneticPr fontId="1"/>
  </si>
  <si>
    <t>①2022/12</t>
    <phoneticPr fontId="1"/>
  </si>
  <si>
    <t>①コントロール弁更新完了</t>
    <rPh sb="7" eb="12">
      <t>ベンコウシンカンリョウ</t>
    </rPh>
    <phoneticPr fontId="1"/>
  </si>
  <si>
    <t>①ゲート弁チェック頻度の見直し
②ゲート弁定期補修頻度の見直し</t>
    <rPh sb="4" eb="5">
      <t>ベン</t>
    </rPh>
    <rPh sb="9" eb="11">
      <t>ヒンド</t>
    </rPh>
    <rPh sb="12" eb="14">
      <t>ミナオ</t>
    </rPh>
    <rPh sb="20" eb="21">
      <t>ベン</t>
    </rPh>
    <rPh sb="21" eb="23">
      <t>テイキ</t>
    </rPh>
    <rPh sb="23" eb="25">
      <t>ホシュウ</t>
    </rPh>
    <rPh sb="25" eb="27">
      <t>ヒンド</t>
    </rPh>
    <rPh sb="28" eb="30">
      <t>ミナオ</t>
    </rPh>
    <phoneticPr fontId="1"/>
  </si>
  <si>
    <t>①2023/1
②2023/1</t>
    <phoneticPr fontId="1"/>
  </si>
  <si>
    <t>①非定常作業提出による養生実施
②点検整備</t>
    <rPh sb="1" eb="8">
      <t>ヒテイジョウサギョウテイシュツ</t>
    </rPh>
    <rPh sb="11" eb="15">
      <t>ヨウジョウジッシ</t>
    </rPh>
    <rPh sb="17" eb="21">
      <t>テンケンセイビ</t>
    </rPh>
    <phoneticPr fontId="1"/>
  </si>
  <si>
    <t>①2022/12
②2022/12</t>
    <phoneticPr fontId="1"/>
  </si>
  <si>
    <t>①非定常作業にて養生完了
②点検整備完了</t>
    <rPh sb="1" eb="6">
      <t>ヒテイジョウサギョウ</t>
    </rPh>
    <rPh sb="8" eb="10">
      <t>ヨウジョウ</t>
    </rPh>
    <rPh sb="10" eb="12">
      <t>カンリョウ</t>
    </rPh>
    <rPh sb="14" eb="20">
      <t>テンケンセイビカンリョウ</t>
    </rPh>
    <phoneticPr fontId="1"/>
  </si>
  <si>
    <r>
      <rPr>
        <sz val="11"/>
        <color rgb="FFFF0000"/>
        <rFont val="游ゴシック"/>
        <family val="3"/>
        <charset val="128"/>
        <scheme val="minor"/>
      </rPr>
      <t>①2023年度の休転にてGL点検を実施。点検結果を参考に次年度からの点検頻度を決定する。</t>
    </r>
    <r>
      <rPr>
        <sz val="11"/>
        <rFont val="游ゴシック"/>
        <family val="3"/>
        <charset val="128"/>
        <scheme val="minor"/>
      </rPr>
      <t xml:space="preserve">
②チューブ補修
工程への影響
　ZN-05更新前、2018年の休転工事でチューブを89本中23本（約25％能力低下）を閉塞し2019年10月まで製造。
2019年に更新。※1工程、品質ともに異常なし。
今回、89本中2本閉塞。（約2％能力低下）熱交効率の問題がない事を確認。2022.12.21設備技術部　富山
※１同じ熱交能力の機器</t>
    </r>
    <rPh sb="50" eb="52">
      <t>ホシュウ</t>
    </rPh>
    <phoneticPr fontId="1"/>
  </si>
  <si>
    <r>
      <rPr>
        <sz val="11"/>
        <color rgb="FFFF0000"/>
        <rFont val="游ゴシック"/>
        <family val="3"/>
        <charset val="128"/>
        <scheme val="minor"/>
      </rPr>
      <t>①2023/12</t>
    </r>
    <r>
      <rPr>
        <sz val="11"/>
        <color theme="1"/>
        <rFont val="游ゴシック"/>
        <family val="2"/>
        <charset val="128"/>
        <scheme val="minor"/>
      </rPr>
      <t xml:space="preserve">
②2022/12</t>
    </r>
    <phoneticPr fontId="1"/>
  </si>
  <si>
    <r>
      <rPr>
        <sz val="11"/>
        <color rgb="FFFF0000"/>
        <rFont val="游ゴシック"/>
        <family val="3"/>
        <charset val="128"/>
        <scheme val="minor"/>
      </rPr>
      <t>①</t>
    </r>
    <r>
      <rPr>
        <sz val="11"/>
        <color theme="1"/>
        <rFont val="游ゴシック"/>
        <family val="2"/>
        <charset val="128"/>
        <scheme val="minor"/>
      </rPr>
      <t xml:space="preserve">
②チューブ補修完了</t>
    </r>
    <rPh sb="7" eb="11">
      <t>ホシュウカンリョウ</t>
    </rPh>
    <phoneticPr fontId="1"/>
  </si>
  <si>
    <r>
      <rPr>
        <sz val="11"/>
        <color rgb="FFFF0000"/>
        <rFont val="游ゴシック"/>
        <family val="3"/>
        <charset val="128"/>
        <scheme val="minor"/>
      </rPr>
      <t>①</t>
    </r>
    <r>
      <rPr>
        <sz val="11"/>
        <color theme="1"/>
        <rFont val="游ゴシック"/>
        <family val="2"/>
        <charset val="128"/>
        <scheme val="minor"/>
      </rPr>
      <t xml:space="preserve">
②2022/12</t>
    </r>
    <phoneticPr fontId="1"/>
  </si>
  <si>
    <r>
      <t xml:space="preserve">①非定常による水分除去。
　・新熱媒と入れ替え。
　・キャビテーションを起こさない温度(100℃付近)にて運転し水分を除去(圧力、電流値、TRGメーター正常値確認)。
②熱媒設備養生作業（復旧作業を含む）及び試運転の見直し。
水分除去が不十分であったことから、除去方法(ブロー時間の延長、熱媒フラッシング等)の再検討。
　実績：デットスペースの処理(10箇所)。・窒素ブローの時間(2直)。・新油でのフラッシング。
試運転に於いて、100℃運転のみの確認であったので、可能であれば実運転温度である191℃迄確認をする。
</t>
    </r>
    <r>
      <rPr>
        <sz val="11"/>
        <color rgb="FFFF0000"/>
        <rFont val="游ゴシック"/>
        <family val="3"/>
        <charset val="128"/>
        <scheme val="minor"/>
      </rPr>
      <t>③熱媒抜出洗浄の非定常作業手順の見直し</t>
    </r>
    <rPh sb="261" eb="263">
      <t>ネツバイ</t>
    </rPh>
    <rPh sb="263" eb="265">
      <t>ヌキダシ</t>
    </rPh>
    <rPh sb="265" eb="267">
      <t>センジョウ</t>
    </rPh>
    <rPh sb="268" eb="275">
      <t>ヒテイジョウサギョウテジュン</t>
    </rPh>
    <rPh sb="276" eb="278">
      <t>ミナオ</t>
    </rPh>
    <phoneticPr fontId="1"/>
  </si>
  <si>
    <r>
      <t xml:space="preserve">①2022/12
②2022/12
</t>
    </r>
    <r>
      <rPr>
        <sz val="11"/>
        <color rgb="FFFF0000"/>
        <rFont val="游ゴシック"/>
        <family val="3"/>
        <charset val="128"/>
        <scheme val="minor"/>
      </rPr>
      <t>③2023/9</t>
    </r>
    <phoneticPr fontId="1"/>
  </si>
  <si>
    <r>
      <t xml:space="preserve">①非定常作業による熱媒入れ替え実施
②デットスペース、窒素ブロー、親油でのブラッシング実施完了
</t>
    </r>
    <r>
      <rPr>
        <sz val="11"/>
        <color rgb="FFFF0000"/>
        <rFont val="游ゴシック"/>
        <family val="3"/>
        <charset val="128"/>
        <scheme val="minor"/>
      </rPr>
      <t>③</t>
    </r>
    <rPh sb="1" eb="6">
      <t>ヒテイジョウサギョウ</t>
    </rPh>
    <rPh sb="9" eb="11">
      <t>ネツバイ</t>
    </rPh>
    <rPh sb="11" eb="12">
      <t>イ</t>
    </rPh>
    <rPh sb="13" eb="14">
      <t>カ</t>
    </rPh>
    <rPh sb="15" eb="17">
      <t>ジッシ</t>
    </rPh>
    <rPh sb="27" eb="29">
      <t>チッソ</t>
    </rPh>
    <rPh sb="33" eb="35">
      <t>シンユ</t>
    </rPh>
    <rPh sb="43" eb="47">
      <t>ジッシカンリョウ</t>
    </rPh>
    <phoneticPr fontId="1"/>
  </si>
  <si>
    <r>
      <t xml:space="preserve">①2022/12
②2022/12
</t>
    </r>
    <r>
      <rPr>
        <sz val="11"/>
        <color rgb="FFFF0000"/>
        <rFont val="游ゴシック"/>
        <family val="3"/>
        <charset val="128"/>
        <scheme val="minor"/>
      </rPr>
      <t>③</t>
    </r>
    <r>
      <rPr>
        <sz val="11"/>
        <color theme="1"/>
        <rFont val="游ゴシック"/>
        <family val="2"/>
        <charset val="128"/>
        <scheme val="minor"/>
      </rPr>
      <t xml:space="preserve">
</t>
    </r>
    <phoneticPr fontId="1"/>
  </si>
  <si>
    <t>①2022/12
②2022/12</t>
    <phoneticPr fontId="1"/>
  </si>
  <si>
    <t>①ピンホール補修（A火気使用）
②製造にて熱媒ライン養生（液抜き→洗浄液通液→液抜き）実施後、ライン補修実施。戻り配管が、火点の11m以内となるため、企業対応にて戻り配管を防炎シートにて覆い火気養生実施。※工期は1日を要す。　</t>
    <phoneticPr fontId="1"/>
  </si>
  <si>
    <t>①12/26補修工事実施、（ピンホール箇所の内部より溶接＋表面より肉盛り溶接補修を実施。滲みのあったバルブを更新）
②工事の為の養生完了</t>
    <rPh sb="59" eb="61">
      <t>コウジ</t>
    </rPh>
    <rPh sb="62" eb="63">
      <t>タメ</t>
    </rPh>
    <rPh sb="64" eb="68">
      <t>ヨウジョウカンリョウ</t>
    </rPh>
    <phoneticPr fontId="1"/>
  </si>
  <si>
    <t>①リコーに確認対応してもらう。</t>
    <rPh sb="5" eb="9">
      <t>カクニンタイオウ</t>
    </rPh>
    <phoneticPr fontId="1"/>
  </si>
  <si>
    <t>①2022/12</t>
    <phoneticPr fontId="1"/>
  </si>
  <si>
    <t>①修理完了</t>
    <rPh sb="1" eb="5">
      <t>シュウリカンリョウ</t>
    </rPh>
    <phoneticPr fontId="1"/>
  </si>
  <si>
    <t>職長連絡し、職長よりメーカーのリコーさんに連絡した。
※２回
対応策としてリコーさんよりラベルの縁の幅を広げると巻き込まれにくくなると提案を頂いた為、早急にメーカーさんへ確認する。</t>
    <phoneticPr fontId="1"/>
  </si>
  <si>
    <r>
      <t xml:space="preserve">休転時用役停止時のサルファン固結対策検討。
【異常処置進捗確認(※12/28打合せ済)】
12/28段階ではつまり箇所の特定はできてない。
(復旧に向けた指示事項)※年内の対応。
①サルファンタンク循環、移送確認(職長立ち合い)。
　　移送確認したら直ぐに停止(重量上昇確認ですぐに止める)。
②再開に向けた変更管理作成。
　　・エチオン酸反応条件確認し、異常逸脱があれば監視ポイントに記載。
　　　温度監視がポイントになるので記載する。
　　・変更管理承認後に再開(年始より生産再開)。
1/5…循環テストにて、異音を確認した為、①は一旦中止。
　　　　温水設定温度上昇の変更管理検討。
</t>
    </r>
    <r>
      <rPr>
        <sz val="11"/>
        <color rgb="FFFF0000"/>
        <rFont val="游ゴシック"/>
        <family val="3"/>
        <charset val="128"/>
        <scheme val="minor"/>
      </rPr>
      <t>③外気温が上がる６月迄加温を継続し、運転を実施し状況を確認する。</t>
    </r>
    <rPh sb="296" eb="299">
      <t>ガイキオン</t>
    </rPh>
    <rPh sb="300" eb="301">
      <t>ア</t>
    </rPh>
    <rPh sb="304" eb="305">
      <t>ガツ</t>
    </rPh>
    <rPh sb="305" eb="306">
      <t>マデ</t>
    </rPh>
    <rPh sb="306" eb="308">
      <t>カオン</t>
    </rPh>
    <rPh sb="309" eb="311">
      <t>ケイゾク</t>
    </rPh>
    <rPh sb="313" eb="315">
      <t>ウンテン</t>
    </rPh>
    <rPh sb="316" eb="318">
      <t>ジッシ</t>
    </rPh>
    <rPh sb="319" eb="321">
      <t>ジョウキョウ</t>
    </rPh>
    <rPh sb="322" eb="324">
      <t>カクニン</t>
    </rPh>
    <phoneticPr fontId="1"/>
  </si>
  <si>
    <r>
      <t xml:space="preserve">①2023/1
②2023/1
</t>
    </r>
    <r>
      <rPr>
        <sz val="11"/>
        <color rgb="FFFF0000"/>
        <rFont val="游ゴシック"/>
        <family val="3"/>
        <charset val="128"/>
        <scheme val="minor"/>
      </rPr>
      <t>③2023/6</t>
    </r>
    <phoneticPr fontId="1"/>
  </si>
  <si>
    <r>
      <t xml:space="preserve">①サルファンタンク循環出来ない状況である
②監視ポイントを明確にして、１回／直の監視を継続中。
</t>
    </r>
    <r>
      <rPr>
        <sz val="11"/>
        <color rgb="FFFF0000"/>
        <rFont val="游ゴシック"/>
        <family val="3"/>
        <charset val="128"/>
        <scheme val="minor"/>
      </rPr>
      <t>③</t>
    </r>
    <rPh sb="9" eb="11">
      <t>ジュンカン</t>
    </rPh>
    <rPh sb="11" eb="13">
      <t>デキ</t>
    </rPh>
    <rPh sb="15" eb="17">
      <t>ジョウキョウ</t>
    </rPh>
    <rPh sb="22" eb="24">
      <t>カンシ</t>
    </rPh>
    <rPh sb="29" eb="31">
      <t>メイカク</t>
    </rPh>
    <rPh sb="36" eb="37">
      <t>カイ</t>
    </rPh>
    <rPh sb="38" eb="39">
      <t>チョク</t>
    </rPh>
    <rPh sb="40" eb="42">
      <t>カンシ</t>
    </rPh>
    <rPh sb="43" eb="46">
      <t>ケイゾクチュウ</t>
    </rPh>
    <phoneticPr fontId="1"/>
  </si>
  <si>
    <r>
      <t xml:space="preserve">①2023/1
②2023/1
</t>
    </r>
    <r>
      <rPr>
        <sz val="11"/>
        <color rgb="FFFF0000"/>
        <rFont val="游ゴシック"/>
        <family val="3"/>
        <charset val="128"/>
        <scheme val="minor"/>
      </rPr>
      <t>③</t>
    </r>
    <phoneticPr fontId="1"/>
  </si>
  <si>
    <r>
      <rPr>
        <sz val="11"/>
        <rFont val="游ゴシック"/>
        <family val="3"/>
        <charset val="128"/>
        <scheme val="minor"/>
      </rPr>
      <t>①点検修理</t>
    </r>
    <r>
      <rPr>
        <sz val="11"/>
        <color rgb="FFFF0000"/>
        <rFont val="游ゴシック"/>
        <family val="2"/>
        <charset val="128"/>
        <scheme val="minor"/>
      </rPr>
      <t xml:space="preserve">
②3法弁の漏れと考えれるため、キャップ設置</t>
    </r>
    <rPh sb="1" eb="5">
      <t>テンケンシュウリ</t>
    </rPh>
    <rPh sb="8" eb="10">
      <t>ポウベン</t>
    </rPh>
    <rPh sb="11" eb="12">
      <t>モ</t>
    </rPh>
    <rPh sb="14" eb="15">
      <t>カンガ</t>
    </rPh>
    <rPh sb="25" eb="27">
      <t>セッチ</t>
    </rPh>
    <phoneticPr fontId="1"/>
  </si>
  <si>
    <r>
      <rPr>
        <sz val="11"/>
        <rFont val="游ゴシック"/>
        <family val="3"/>
        <charset val="128"/>
        <scheme val="minor"/>
      </rPr>
      <t>①2022/12</t>
    </r>
    <r>
      <rPr>
        <sz val="11"/>
        <color rgb="FFFF0000"/>
        <rFont val="游ゴシック"/>
        <family val="3"/>
        <charset val="128"/>
        <scheme val="minor"/>
      </rPr>
      <t xml:space="preserve">
②</t>
    </r>
    <phoneticPr fontId="1"/>
  </si>
  <si>
    <r>
      <rPr>
        <sz val="11"/>
        <rFont val="游ゴシック"/>
        <family val="3"/>
        <charset val="128"/>
        <scheme val="minor"/>
      </rPr>
      <t>①点検整備完了（３方弁が緩み圧が抜けた）</t>
    </r>
    <r>
      <rPr>
        <sz val="11"/>
        <color rgb="FFFF0000"/>
        <rFont val="游ゴシック"/>
        <family val="3"/>
        <charset val="128"/>
        <scheme val="minor"/>
      </rPr>
      <t xml:space="preserve">
②</t>
    </r>
    <rPh sb="1" eb="7">
      <t>テンケンセイビカンリョウ</t>
    </rPh>
    <rPh sb="9" eb="10">
      <t>ホウ</t>
    </rPh>
    <rPh sb="10" eb="11">
      <t>ベン</t>
    </rPh>
    <rPh sb="12" eb="13">
      <t>ユル</t>
    </rPh>
    <rPh sb="14" eb="15">
      <t>アツ</t>
    </rPh>
    <rPh sb="16" eb="17">
      <t>ヌ</t>
    </rPh>
    <phoneticPr fontId="1"/>
  </si>
  <si>
    <t>①品質劣化(水分による分解を懸念)を考慮し、エステル化脱トルエン工程(濃縮による溶媒除去工程)迄実施。
②重ねて、A化回収トルエンの着色を確認している事から、非定常によるトルエン洗浄作業計画の検討。
留去したトルエンにて着色(ピンク)を確認した為、工程停止。
③回収トルエン抜出しとE化終了液を全量抜出し。</t>
    <rPh sb="131" eb="133">
      <t>カイシュウ</t>
    </rPh>
    <rPh sb="137" eb="139">
      <t>ヌキダシ</t>
    </rPh>
    <rPh sb="142" eb="143">
      <t>カ</t>
    </rPh>
    <rPh sb="143" eb="146">
      <t>シュウリョウエキ</t>
    </rPh>
    <rPh sb="147" eb="151">
      <t>ゼンリョウヌキダシ</t>
    </rPh>
    <phoneticPr fontId="1"/>
  </si>
  <si>
    <t>①2022/12
②2022/12
③2022/12</t>
    <phoneticPr fontId="1"/>
  </si>
  <si>
    <t>①E化終了まで実施したが、回収トルエンに着色が確認されたため、以降の工程は中止とした。
②トルエン洗浄は中止とした。
③回収トルエン及びE化終了液を全量抜出廃棄とした。</t>
    <rPh sb="2" eb="3">
      <t>カ</t>
    </rPh>
    <rPh sb="3" eb="5">
      <t>シュウリョウ</t>
    </rPh>
    <rPh sb="7" eb="9">
      <t>ジッシ</t>
    </rPh>
    <rPh sb="13" eb="15">
      <t>カイシュウ</t>
    </rPh>
    <rPh sb="20" eb="22">
      <t>チャクショク</t>
    </rPh>
    <rPh sb="23" eb="25">
      <t>カクニン</t>
    </rPh>
    <rPh sb="31" eb="33">
      <t>イコウ</t>
    </rPh>
    <rPh sb="34" eb="36">
      <t>コウテイ</t>
    </rPh>
    <rPh sb="37" eb="39">
      <t>チュウシ</t>
    </rPh>
    <rPh sb="49" eb="51">
      <t>センジョウ</t>
    </rPh>
    <rPh sb="52" eb="54">
      <t>チュウシ</t>
    </rPh>
    <rPh sb="60" eb="62">
      <t>カイシュウ</t>
    </rPh>
    <rPh sb="66" eb="67">
      <t>オヨ</t>
    </rPh>
    <rPh sb="69" eb="70">
      <t>カ</t>
    </rPh>
    <rPh sb="70" eb="73">
      <t>シュウリョウエキ</t>
    </rPh>
    <rPh sb="74" eb="78">
      <t>ゼンリョウヌキダシ</t>
    </rPh>
    <rPh sb="78" eb="80">
      <t>ハイキ</t>
    </rPh>
    <phoneticPr fontId="1"/>
  </si>
  <si>
    <t>①2022/12
②－
③2023/3</t>
    <phoneticPr fontId="1"/>
  </si>
  <si>
    <r>
      <rPr>
        <sz val="11"/>
        <color rgb="FFFF0000"/>
        <rFont val="游ゴシック"/>
        <family val="3"/>
        <charset val="128"/>
        <scheme val="minor"/>
      </rPr>
      <t>①トルエンを抜き出した鉄ドラムが原因であれば、今後はSUSドラムに抜出を行う。活性剤でリースSUSドラムがあるので検討する。</t>
    </r>
    <r>
      <rPr>
        <sz val="11"/>
        <color theme="1"/>
        <rFont val="游ゴシック"/>
        <family val="2"/>
        <charset val="128"/>
        <scheme val="minor"/>
      </rPr>
      <t xml:space="preserve">
②汚染された系の洗浄を実施する。回収トルエン全量抜出し入れ替えを実施する。
</t>
    </r>
    <r>
      <rPr>
        <sz val="11"/>
        <color rgb="FFFF0000"/>
        <rFont val="游ゴシック"/>
        <family val="3"/>
        <charset val="128"/>
        <scheme val="minor"/>
      </rPr>
      <t>③トルエン抜出非定常作業手順にSUSドラムを使用する事を記載する。</t>
    </r>
    <rPh sb="64" eb="66">
      <t>オセン</t>
    </rPh>
    <rPh sb="69" eb="70">
      <t>ケイ</t>
    </rPh>
    <rPh sb="71" eb="73">
      <t>センジョウ</t>
    </rPh>
    <rPh sb="74" eb="76">
      <t>ジッシ</t>
    </rPh>
    <rPh sb="79" eb="81">
      <t>カイシュウ</t>
    </rPh>
    <rPh sb="85" eb="89">
      <t>ゼンリョウヌキダシ</t>
    </rPh>
    <rPh sb="90" eb="91">
      <t>イ</t>
    </rPh>
    <rPh sb="92" eb="93">
      <t>カ</t>
    </rPh>
    <rPh sb="95" eb="97">
      <t>ジッシ</t>
    </rPh>
    <rPh sb="106" eb="108">
      <t>ヌキダシ</t>
    </rPh>
    <rPh sb="108" eb="111">
      <t>ヒテイジョウ</t>
    </rPh>
    <rPh sb="111" eb="115">
      <t>サギョウテジュン</t>
    </rPh>
    <rPh sb="123" eb="125">
      <t>シヨウ</t>
    </rPh>
    <rPh sb="127" eb="128">
      <t>コト</t>
    </rPh>
    <rPh sb="129" eb="131">
      <t>キサイ</t>
    </rPh>
    <phoneticPr fontId="1"/>
  </si>
  <si>
    <r>
      <rPr>
        <sz val="11"/>
        <color rgb="FFFF0000"/>
        <rFont val="游ゴシック"/>
        <family val="3"/>
        <charset val="128"/>
        <scheme val="minor"/>
      </rPr>
      <t>①2023/9</t>
    </r>
    <r>
      <rPr>
        <sz val="11"/>
        <color theme="1"/>
        <rFont val="游ゴシック"/>
        <family val="2"/>
        <charset val="128"/>
        <scheme val="minor"/>
      </rPr>
      <t xml:space="preserve">
②2022/12
</t>
    </r>
    <r>
      <rPr>
        <sz val="11"/>
        <color rgb="FFFF0000"/>
        <rFont val="游ゴシック"/>
        <family val="3"/>
        <charset val="128"/>
        <scheme val="minor"/>
      </rPr>
      <t>③2023/9</t>
    </r>
    <phoneticPr fontId="1"/>
  </si>
  <si>
    <r>
      <rPr>
        <sz val="11"/>
        <color rgb="FFFF0000"/>
        <rFont val="游ゴシック"/>
        <family val="3"/>
        <charset val="128"/>
        <scheme val="minor"/>
      </rPr>
      <t>①</t>
    </r>
    <r>
      <rPr>
        <sz val="11"/>
        <color theme="1"/>
        <rFont val="游ゴシック"/>
        <family val="2"/>
        <charset val="128"/>
        <scheme val="minor"/>
      </rPr>
      <t xml:space="preserve">
②回収トルエンを全量抜出しタンク洗浄完了。
</t>
    </r>
    <r>
      <rPr>
        <sz val="11"/>
        <color rgb="FFFF0000"/>
        <rFont val="游ゴシック"/>
        <family val="3"/>
        <charset val="128"/>
        <scheme val="minor"/>
      </rPr>
      <t>③</t>
    </r>
    <rPh sb="3" eb="5">
      <t>カイシュウ</t>
    </rPh>
    <rPh sb="10" eb="14">
      <t>ゼンリョウヌキダシ</t>
    </rPh>
    <rPh sb="18" eb="20">
      <t>センジョウ</t>
    </rPh>
    <rPh sb="20" eb="22">
      <t>カンリョウ</t>
    </rPh>
    <phoneticPr fontId="1"/>
  </si>
  <si>
    <r>
      <rPr>
        <sz val="11"/>
        <color rgb="FFFF0000"/>
        <rFont val="游ゴシック"/>
        <family val="3"/>
        <charset val="128"/>
        <scheme val="minor"/>
      </rPr>
      <t>①</t>
    </r>
    <r>
      <rPr>
        <sz val="11"/>
        <color theme="1"/>
        <rFont val="游ゴシック"/>
        <family val="2"/>
        <charset val="128"/>
        <scheme val="minor"/>
      </rPr>
      <t xml:space="preserve">
②2022/12
</t>
    </r>
    <r>
      <rPr>
        <sz val="11"/>
        <color rgb="FFFF0000"/>
        <rFont val="游ゴシック"/>
        <family val="3"/>
        <charset val="128"/>
        <scheme val="minor"/>
      </rPr>
      <t>③</t>
    </r>
    <phoneticPr fontId="1"/>
  </si>
  <si>
    <t>①原料仕込みから工程に管理基準値の逸脱は無いかの調査実施
②工程は脱色工程で停止し脱色品のサンプル採取
③ブフナろ過を行いろ過液の非定常分析依頼実施</t>
    <phoneticPr fontId="1"/>
  </si>
  <si>
    <t>①2023/1</t>
    <phoneticPr fontId="1"/>
  </si>
  <si>
    <t>①2023/1
②2023/1
③2023/1</t>
    <phoneticPr fontId="1"/>
  </si>
  <si>
    <t>①管理基準値逸脱はない事を確認した。
②③サンプル評価後、品質は合格であった。
※１バッチ目以降、同様の傾向は見られず従来品と変わらない状況である。</t>
    <rPh sb="1" eb="3">
      <t>カンリ</t>
    </rPh>
    <rPh sb="3" eb="8">
      <t>キジュンチイツダツ</t>
    </rPh>
    <rPh sb="11" eb="12">
      <t>コト</t>
    </rPh>
    <rPh sb="13" eb="15">
      <t>カクニン</t>
    </rPh>
    <rPh sb="25" eb="28">
      <t>ヒョウカゴ</t>
    </rPh>
    <rPh sb="29" eb="31">
      <t>ヒンシツ</t>
    </rPh>
    <rPh sb="32" eb="34">
      <t>ゴウカク</t>
    </rPh>
    <rPh sb="45" eb="46">
      <t>メ</t>
    </rPh>
    <rPh sb="46" eb="48">
      <t>イコウ</t>
    </rPh>
    <rPh sb="49" eb="51">
      <t>ドウヨウ</t>
    </rPh>
    <rPh sb="52" eb="54">
      <t>ケイコウ</t>
    </rPh>
    <rPh sb="55" eb="56">
      <t>ミ</t>
    </rPh>
    <rPh sb="59" eb="62">
      <t>ジュウライヒン</t>
    </rPh>
    <rPh sb="63" eb="64">
      <t>カ</t>
    </rPh>
    <rPh sb="68" eb="70">
      <t>ジョウキョウ</t>
    </rPh>
    <phoneticPr fontId="1"/>
  </si>
  <si>
    <t>①②③2023/1</t>
    <phoneticPr fontId="1"/>
  </si>
  <si>
    <t>①バルブ交換実施⇒昇温⇒ホットボルティング実施
保温材復旧</t>
    <rPh sb="4" eb="8">
      <t>コウカンジッシ</t>
    </rPh>
    <rPh sb="9" eb="11">
      <t>ショウオン</t>
    </rPh>
    <rPh sb="21" eb="23">
      <t>ジッシ</t>
    </rPh>
    <rPh sb="24" eb="27">
      <t>ホオンザイ</t>
    </rPh>
    <rPh sb="27" eb="29">
      <t>フッキュウ</t>
    </rPh>
    <phoneticPr fontId="1"/>
  </si>
  <si>
    <t>①2023/1</t>
    <phoneticPr fontId="1"/>
  </si>
  <si>
    <t>①バルブ、保温材交換
・工事養生完了。設備技術部と工事・日程確認実施。添付資料を追加。</t>
    <rPh sb="5" eb="7">
      <t>ホオン</t>
    </rPh>
    <rPh sb="8" eb="10">
      <t>コウカン</t>
    </rPh>
    <phoneticPr fontId="1"/>
  </si>
  <si>
    <r>
      <t xml:space="preserve">①「保温材取り外し」AB票提出→済、工事実施については足場仮設が必要となり､工事企業との調整がある為1/11に工事を実施予定。
②保温取り外し実施。確認結果を添付資料を追加。
③ガスケット交換後、昇温、ホットボルティング実施。
④保温復旧→工程再立ち上げ→蒸気等発生なし確認する。
</t>
    </r>
    <r>
      <rPr>
        <sz val="11"/>
        <color rgb="FFFF0000"/>
        <rFont val="游ゴシック"/>
        <family val="3"/>
        <charset val="128"/>
        <scheme val="minor"/>
      </rPr>
      <t>⑤工事検収について、抜けが発生しないよう、工事着工前に３者で確認を徹底する。</t>
    </r>
    <rPh sb="142" eb="144">
      <t>コウジ</t>
    </rPh>
    <rPh sb="144" eb="146">
      <t>ケンシュウ</t>
    </rPh>
    <rPh sb="151" eb="152">
      <t>ヌ</t>
    </rPh>
    <rPh sb="154" eb="156">
      <t>ハッセイ</t>
    </rPh>
    <rPh sb="162" eb="167">
      <t>コウジチャッコウマエ</t>
    </rPh>
    <rPh sb="169" eb="170">
      <t>シャ</t>
    </rPh>
    <rPh sb="171" eb="173">
      <t>カクニン</t>
    </rPh>
    <rPh sb="174" eb="176">
      <t>テッテイ</t>
    </rPh>
    <phoneticPr fontId="1"/>
  </si>
  <si>
    <r>
      <t xml:space="preserve">①2023/1
②2023/1
③2023/1
④2023/1
</t>
    </r>
    <r>
      <rPr>
        <sz val="11"/>
        <color rgb="FFFF0000"/>
        <rFont val="游ゴシック"/>
        <family val="3"/>
        <charset val="128"/>
        <scheme val="minor"/>
      </rPr>
      <t>⑤2023/6</t>
    </r>
    <phoneticPr fontId="1"/>
  </si>
  <si>
    <r>
      <t xml:space="preserve">①工事依頼を提出し1/11に工事実施完了。
②保温材取り外し確認結果を異常処置報告書に追記した。
③ガスケット交換後、昇温ホットボルティング実施した。
④保温復旧⇒立ち上げにて蒸気発生無しを確認した。
</t>
    </r>
    <r>
      <rPr>
        <sz val="11"/>
        <color rgb="FFFF0000"/>
        <rFont val="游ゴシック"/>
        <family val="3"/>
        <charset val="128"/>
        <scheme val="minor"/>
      </rPr>
      <t>⑤</t>
    </r>
    <rPh sb="1" eb="5">
      <t>コウジイライ</t>
    </rPh>
    <rPh sb="6" eb="8">
      <t>テイシュツ</t>
    </rPh>
    <rPh sb="14" eb="18">
      <t>コウジジッシ</t>
    </rPh>
    <rPh sb="18" eb="20">
      <t>カンリョウ</t>
    </rPh>
    <rPh sb="23" eb="27">
      <t>ホオンザイト</t>
    </rPh>
    <rPh sb="28" eb="29">
      <t>ハズ</t>
    </rPh>
    <rPh sb="30" eb="34">
      <t>カクニンケッカ</t>
    </rPh>
    <rPh sb="35" eb="42">
      <t>イジョウショチホウコクショ</t>
    </rPh>
    <rPh sb="43" eb="45">
      <t>ツイキ</t>
    </rPh>
    <rPh sb="55" eb="58">
      <t>コウカンゴ</t>
    </rPh>
    <rPh sb="59" eb="61">
      <t>ショウオン</t>
    </rPh>
    <rPh sb="70" eb="72">
      <t>ジッシ</t>
    </rPh>
    <rPh sb="77" eb="81">
      <t>ホオンフッキュウ</t>
    </rPh>
    <rPh sb="82" eb="83">
      <t>タ</t>
    </rPh>
    <rPh sb="84" eb="85">
      <t>ア</t>
    </rPh>
    <rPh sb="88" eb="90">
      <t>ジョウキ</t>
    </rPh>
    <rPh sb="90" eb="93">
      <t>ハッセイナ</t>
    </rPh>
    <rPh sb="95" eb="97">
      <t>カクニン</t>
    </rPh>
    <phoneticPr fontId="1"/>
  </si>
  <si>
    <r>
      <t xml:space="preserve">①2023/1
②2023/1
③2023/1
④2023/1
</t>
    </r>
    <r>
      <rPr>
        <sz val="11"/>
        <color rgb="FFFF0000"/>
        <rFont val="游ゴシック"/>
        <family val="3"/>
        <charset val="128"/>
        <scheme val="minor"/>
      </rPr>
      <t>⑤</t>
    </r>
    <phoneticPr fontId="1"/>
  </si>
  <si>
    <t>①2023/1
②2023/1</t>
    <phoneticPr fontId="1"/>
  </si>
  <si>
    <t>①ストローク50%にてダイヤフラム交換を実施した。また、メンテナンス手順を明確にした。
②漏れが確認された設備対処は、適正な保護具を着用し作業する事を周知した。</t>
    <rPh sb="17" eb="19">
      <t>コウカン</t>
    </rPh>
    <rPh sb="20" eb="22">
      <t>ジッシ</t>
    </rPh>
    <rPh sb="34" eb="36">
      <t>テジュン</t>
    </rPh>
    <rPh sb="37" eb="39">
      <t>メイカク</t>
    </rPh>
    <rPh sb="45" eb="46">
      <t>モ</t>
    </rPh>
    <rPh sb="48" eb="50">
      <t>カクニン</t>
    </rPh>
    <rPh sb="53" eb="57">
      <t>セツビタイショ</t>
    </rPh>
    <rPh sb="59" eb="61">
      <t>テキセイ</t>
    </rPh>
    <rPh sb="62" eb="65">
      <t>ホゴグ</t>
    </rPh>
    <rPh sb="66" eb="68">
      <t>チャクヨウ</t>
    </rPh>
    <rPh sb="69" eb="71">
      <t>サギョウ</t>
    </rPh>
    <rPh sb="73" eb="74">
      <t>コト</t>
    </rPh>
    <rPh sb="75" eb="77">
      <t>シュウチ</t>
    </rPh>
    <phoneticPr fontId="1"/>
  </si>
  <si>
    <r>
      <t>①ダイヤフラム交換時のストローク調整について、メンテナンス方法の手順に反映する。
組み立て時ストローク５０％でセット必要なところ、１０％（運転ストローク）で、セットしたため締結が甘く、反復運転によりゆるみが生じたと</t>
    </r>
    <r>
      <rPr>
        <sz val="11"/>
        <rFont val="游ゴシック"/>
        <family val="3"/>
        <charset val="128"/>
        <scheme val="minor"/>
      </rPr>
      <t>推察。</t>
    </r>
    <r>
      <rPr>
        <sz val="11"/>
        <color theme="1"/>
        <rFont val="游ゴシック"/>
        <family val="2"/>
        <charset val="128"/>
        <scheme val="minor"/>
      </rPr>
      <t xml:space="preserve">
②漏れが確認されている設備には、適正な保護具を着用し停止作業を行う事を周知する。</t>
    </r>
    <rPh sb="7" eb="10">
      <t>コウカンジ</t>
    </rPh>
    <rPh sb="16" eb="18">
      <t>チョウセイ</t>
    </rPh>
    <rPh sb="29" eb="31">
      <t>ホウホウ</t>
    </rPh>
    <rPh sb="32" eb="34">
      <t>テジュン</t>
    </rPh>
    <rPh sb="35" eb="37">
      <t>ハンエイ</t>
    </rPh>
    <rPh sb="41" eb="42">
      <t>ク</t>
    </rPh>
    <rPh sb="43" eb="44">
      <t>タ</t>
    </rPh>
    <rPh sb="45" eb="46">
      <t>ジ</t>
    </rPh>
    <rPh sb="58" eb="60">
      <t>ヒツヨウ</t>
    </rPh>
    <rPh sb="69" eb="71">
      <t>ウンテン</t>
    </rPh>
    <rPh sb="86" eb="88">
      <t>テイケツ</t>
    </rPh>
    <rPh sb="89" eb="90">
      <t>アマ</t>
    </rPh>
    <rPh sb="92" eb="94">
      <t>ハンプク</t>
    </rPh>
    <rPh sb="94" eb="96">
      <t>ウンテン</t>
    </rPh>
    <rPh sb="103" eb="104">
      <t>ショウ</t>
    </rPh>
    <rPh sb="107" eb="109">
      <t>スイサツ</t>
    </rPh>
    <rPh sb="112" eb="113">
      <t>モ</t>
    </rPh>
    <rPh sb="115" eb="117">
      <t>カクニン</t>
    </rPh>
    <rPh sb="122" eb="124">
      <t>セツビ</t>
    </rPh>
    <rPh sb="127" eb="129">
      <t>テキセイ</t>
    </rPh>
    <rPh sb="130" eb="133">
      <t>ホゴグ</t>
    </rPh>
    <rPh sb="134" eb="136">
      <t>チャクヨウ</t>
    </rPh>
    <rPh sb="137" eb="141">
      <t>テイシサギョウ</t>
    </rPh>
    <rPh sb="142" eb="143">
      <t>オコナ</t>
    </rPh>
    <rPh sb="144" eb="145">
      <t>コト</t>
    </rPh>
    <rPh sb="146" eb="148">
      <t>シュウチ</t>
    </rPh>
    <phoneticPr fontId="1"/>
  </si>
  <si>
    <t>①2023/1
②2023/1
③2023/1</t>
    <phoneticPr fontId="1"/>
  </si>
  <si>
    <t>3工場精製水ﾕｰｻﾞｰﾎﾟﾝﾌﾟ過電流にて送液不可</t>
    <phoneticPr fontId="1"/>
  </si>
  <si>
    <t>3工場の精製水バッチカウンター300L設定し
ポンプを起動したところ、過電流にて停止したと連絡があった。
職長立ち合いにて再度、バッチカウンター設定しポンプ起動にて確認→１・２秒でポンプ停止。
再度、数回繰り替えし運転したが、
５０L設定し送液（送液先は排水）している際に、バッチカウンターの盤をあけ、配線に触れると瞬間的にポンプ停止→再運転される現象があった。</t>
    <phoneticPr fontId="1"/>
  </si>
  <si>
    <t>・「導電率　異常」警報が3工場盤内で発報する仕様になっているが、異常が起きた際は同じ警報盤内にある「スクラバーPH低」のアラームが頻発して発報していた為、担当者は気づかず「スクラバーPH　低」のアラームと勘違いして警報を停止させたことが分かった。
 →今後はAB票にて重要度の高いアラームについては別の盤にてアラーム発報の表示を行う改善をしていく。(アラームの移設)</t>
    <phoneticPr fontId="1"/>
  </si>
  <si>
    <t>・久保田さんへ状況確認してもらい、懸念箇所の調査の実施。
 原因の推定箇所へ内容を記載(久保田さん)</t>
    <phoneticPr fontId="1"/>
  </si>
  <si>
    <t>新2工場４階、垂直搬送機鍵折れ</t>
    <phoneticPr fontId="1"/>
  </si>
  <si>
    <t>藤本</t>
    <rPh sb="0" eb="2">
      <t>フジモト</t>
    </rPh>
    <phoneticPr fontId="1"/>
  </si>
  <si>
    <t>DS化仕込み②のグルタミン酸のフレコン１袋目仕込み完了後、2袋目を搬入するため垂直搬送機を１階に降ろそうと扉を閉め、鍵を閉めた際に鍵が折れた。</t>
    <phoneticPr fontId="1"/>
  </si>
  <si>
    <t>１）金属疲労による老朽化　（鍵、本体）</t>
    <phoneticPr fontId="1"/>
  </si>
  <si>
    <t>老朽化</t>
    <phoneticPr fontId="1"/>
  </si>
  <si>
    <t>使用停止し、工事依頼にて予備品との交換実施。</t>
    <rPh sb="0" eb="2">
      <t>シヨウ</t>
    </rPh>
    <rPh sb="2" eb="4">
      <t>テイシ</t>
    </rPh>
    <rPh sb="6" eb="8">
      <t>コウジ</t>
    </rPh>
    <rPh sb="8" eb="10">
      <t>イライ</t>
    </rPh>
    <rPh sb="12" eb="15">
      <t>ヨビヒン</t>
    </rPh>
    <rPh sb="17" eb="19">
      <t>コウカン</t>
    </rPh>
    <rPh sb="19" eb="21">
      <t>ジッシ</t>
    </rPh>
    <phoneticPr fontId="1"/>
  </si>
  <si>
    <t>ATBC,MB</t>
    <phoneticPr fontId="1"/>
  </si>
  <si>
    <t>増３工場クーリングタワー(ZJ-12)・新増３工場クーリングタワー(ZJ-03)ファン停止</t>
    <phoneticPr fontId="1"/>
  </si>
  <si>
    <t>田口、一政</t>
    <rPh sb="0" eb="2">
      <t>タグチ</t>
    </rPh>
    <rPh sb="3" eb="5">
      <t>イチマサ</t>
    </rPh>
    <phoneticPr fontId="1"/>
  </si>
  <si>
    <t>増３工場クーリングタワー(ZJ-12)のファンが停止していると連絡があり、原因を調査すると、ファンのサーマルがトリップしている状態だった。
一度復旧させ運転したが約15分後に再度停止した。</t>
    <phoneticPr fontId="1"/>
  </si>
  <si>
    <t>取説によると外気温が低くなると空気密度が大きくなり送風機電動機の電流値が増加するとの記載あり。水分の凍結による重量変化やアンバランスが負荷増になったと推測。（1/25追記）</t>
    <phoneticPr fontId="1"/>
  </si>
  <si>
    <t>極寒</t>
    <rPh sb="0" eb="2">
      <t>ゴッカン</t>
    </rPh>
    <phoneticPr fontId="1"/>
  </si>
  <si>
    <t>(1)停止を指示(職長→OP)
(2)再稼働時に運転状態の確認（アンペア、異音）
(3)再度ZJ-12ファン停止　水温確認（異常処置）東課長に連絡
(4)工事依頼書作成（原因を調査し、今後の対応を決定する。）</t>
    <phoneticPr fontId="1"/>
  </si>
  <si>
    <t>H-3　バグフィルター目詰まり</t>
    <phoneticPr fontId="1"/>
  </si>
  <si>
    <t>浅井研</t>
    <rPh sb="0" eb="2">
      <t>アサイ</t>
    </rPh>
    <rPh sb="2" eb="3">
      <t>ケン</t>
    </rPh>
    <phoneticPr fontId="1"/>
  </si>
  <si>
    <t>工程中にバグフィルターのブロアーの音が変わった気がしたので、ブロアーの出力を確認した所、通常60%程度のところ、約75%に上昇していたので、バグフィルターが詰まっていると判断した。</t>
    <phoneticPr fontId="1"/>
  </si>
  <si>
    <t>フィルター目つまり
定期的な交換ができていない</t>
    <rPh sb="5" eb="6">
      <t>メ</t>
    </rPh>
    <rPh sb="10" eb="12">
      <t>テイキ</t>
    </rPh>
    <phoneticPr fontId="1"/>
  </si>
  <si>
    <t>定期的な交換ができていない</t>
    <rPh sb="0" eb="3">
      <t>テイキテキ</t>
    </rPh>
    <rPh sb="4" eb="6">
      <t>コウカン</t>
    </rPh>
    <phoneticPr fontId="1"/>
  </si>
  <si>
    <t xml:space="preserve">１月２５日（水）前夜勤にて連絡があったので、バグフィルター交換の非定常作業作成及びバグフィルターの骨組みが交換時数か所外れている事を予想して、工事依頼も合わせて作成する様に依頼した。
</t>
    <phoneticPr fontId="1"/>
  </si>
  <si>
    <t>TP-112ポンプ故障</t>
    <phoneticPr fontId="1"/>
  </si>
  <si>
    <t>単蒸留完了後、TT-19に移送し排水を行おうとしたがポンプ（TP-112）が動かなかった。
※排水がなかったので1日ほどポンプを停止していた。）</t>
    <phoneticPr fontId="1"/>
  </si>
  <si>
    <t>2023/2/7メンテナンス結果
・ケーシング部に結晶確認。</t>
    <phoneticPr fontId="1"/>
  </si>
  <si>
    <t>ポンプ停止時の洗浄不十分</t>
    <rPh sb="3" eb="5">
      <t>テイシ</t>
    </rPh>
    <rPh sb="5" eb="6">
      <t>ジ</t>
    </rPh>
    <rPh sb="7" eb="9">
      <t>センジョウ</t>
    </rPh>
    <rPh sb="9" eb="12">
      <t>フジュウブン</t>
    </rPh>
    <phoneticPr fontId="1"/>
  </si>
  <si>
    <t>１)現場調査：※現場タッチパネルアラーム確認。ポンプのサクション、デリベリ側の詰まりが無いか確認の為水押しを行ったがTT-19の液面計が上昇したので配管内に詰まりが無い事確認した。
２)連絡：職長に連絡、状況を説明した。（15：41）
３)工程担当者に工事依頼作成　</t>
    <phoneticPr fontId="1"/>
  </si>
  <si>
    <t>ZK-11 集合ラインよりリーク</t>
    <phoneticPr fontId="1"/>
  </si>
  <si>
    <t>原料仕込み後のリークテストにて漏れ箇所が見つかった</t>
    <rPh sb="0" eb="2">
      <t>ゲンリョウ</t>
    </rPh>
    <rPh sb="2" eb="4">
      <t>シコ</t>
    </rPh>
    <rPh sb="5" eb="6">
      <t>ゴ</t>
    </rPh>
    <rPh sb="15" eb="16">
      <t>モ</t>
    </rPh>
    <rPh sb="17" eb="19">
      <t>カショ</t>
    </rPh>
    <rPh sb="20" eb="21">
      <t>ミ</t>
    </rPh>
    <phoneticPr fontId="1"/>
  </si>
  <si>
    <t>ガスケット不良</t>
    <rPh sb="5" eb="7">
      <t>フリョウ</t>
    </rPh>
    <phoneticPr fontId="1"/>
  </si>
  <si>
    <t>ガスケット更新，翌日にホットボルティング実施</t>
    <rPh sb="5" eb="7">
      <t>コウシン</t>
    </rPh>
    <rPh sb="8" eb="10">
      <t>ヨクジツ</t>
    </rPh>
    <rPh sb="20" eb="22">
      <t>ジッシ</t>
    </rPh>
    <phoneticPr fontId="1"/>
  </si>
  <si>
    <t>H-3製品抜出　ﾊﾞﾀ弁作動不良</t>
    <phoneticPr fontId="1"/>
  </si>
  <si>
    <t>坂元</t>
    <rPh sb="0" eb="2">
      <t>サカモト</t>
    </rPh>
    <phoneticPr fontId="1"/>
  </si>
  <si>
    <t>製品抜出時に抜出バタ弁が開かず製品が落ちてこなかった</t>
    <rPh sb="2" eb="4">
      <t>ヌキダシ</t>
    </rPh>
    <rPh sb="4" eb="5">
      <t>トキ</t>
    </rPh>
    <rPh sb="6" eb="8">
      <t>ヌキダシ</t>
    </rPh>
    <rPh sb="10" eb="11">
      <t>ベン</t>
    </rPh>
    <rPh sb="12" eb="13">
      <t>ヒラ</t>
    </rPh>
    <rPh sb="15" eb="17">
      <t>セイヒン</t>
    </rPh>
    <rPh sb="18" eb="19">
      <t>オ</t>
    </rPh>
    <phoneticPr fontId="1"/>
  </si>
  <si>
    <t>・エア漏れ（電磁弁，シリンダー）
・バタ弁軸の傾き</t>
    <rPh sb="3" eb="4">
      <t>モ</t>
    </rPh>
    <rPh sb="6" eb="9">
      <t>デンジベン</t>
    </rPh>
    <rPh sb="20" eb="21">
      <t>ベン</t>
    </rPh>
    <rPh sb="21" eb="22">
      <t>ジク</t>
    </rPh>
    <rPh sb="23" eb="24">
      <t>カタム</t>
    </rPh>
    <phoneticPr fontId="1"/>
  </si>
  <si>
    <t>長期未点検部分</t>
    <rPh sb="0" eb="2">
      <t>チョウキ</t>
    </rPh>
    <rPh sb="2" eb="5">
      <t>ミテンケン</t>
    </rPh>
    <rPh sb="5" eb="7">
      <t>ブブン</t>
    </rPh>
    <phoneticPr fontId="1"/>
  </si>
  <si>
    <t>FM4401</t>
    <phoneticPr fontId="1"/>
  </si>
  <si>
    <t>FM-4401　GC分析値（β/γ比）OOS</t>
    <phoneticPr fontId="1"/>
  </si>
  <si>
    <t>柳田(大)</t>
    <phoneticPr fontId="1"/>
  </si>
  <si>
    <t>製品分析の項目、GC分析のβ/γ比の項目で、規格値0.144以下に対して、0.145との結果となりOOSとなった。</t>
    <phoneticPr fontId="1"/>
  </si>
  <si>
    <t>本留工程確認基準0.140以下があり、この基準を守れていなかった。製品分析値が正の値ではあるが、工程分析の値も加味する必要がある。ただし、本留で満たせなかった時の処理方法がないため、初留の基準を見直す必要がある。（現状、初留も0.140以下となっているが、この基準を満たしても、本留でβ/γ比は上昇するため、基準の意味をなしていない）</t>
    <phoneticPr fontId="1"/>
  </si>
  <si>
    <t>基準を理解していない</t>
    <rPh sb="0" eb="2">
      <t>キジュン</t>
    </rPh>
    <rPh sb="3" eb="5">
      <t>リカイ</t>
    </rPh>
    <phoneticPr fontId="1"/>
  </si>
  <si>
    <t>新増3ｽｸﾗﾊﾞｰ中和用硫酸ﾎﾟﾝﾌﾟ（TP-109）より濃硫酸滲み漏れ</t>
    <phoneticPr fontId="1"/>
  </si>
  <si>
    <t>河野（剛）</t>
    <phoneticPr fontId="1"/>
  </si>
  <si>
    <t>　現場巡視中に、TP-109下防液堤内に液垂れが見られた。Ｐｈ試験紙で確認し、強酸だった為濃硫酸だと判断した。2係職長・MB工程担当者に連絡し、工程状況確認後TP-109停止指示した。その後、工事依頼の提出及び液抜き非定常作業計画の準備をお願いした。</t>
    <phoneticPr fontId="1"/>
  </si>
  <si>
    <t>・TP-109ﾎﾟﾝﾌﾟケーシング吐出側ライン接続部のパッキン不良による漏れと思われる。</t>
    <phoneticPr fontId="1"/>
  </si>
  <si>
    <t>・職長連絡後にTP-109停止，工程調整。
・ポンプ取外し非定常実施。液垂れ箇所は水洗浄し回収，処理実施。
・工事依頼起票（ポンプ点検）
・点検，取り付け後に工程再開。</t>
    <rPh sb="1" eb="3">
      <t>ショクチョウ</t>
    </rPh>
    <rPh sb="3" eb="6">
      <t>レンラクゴ</t>
    </rPh>
    <rPh sb="13" eb="15">
      <t>テイシ</t>
    </rPh>
    <rPh sb="16" eb="20">
      <t>コウテイチョウセイ</t>
    </rPh>
    <rPh sb="26" eb="28">
      <t>トリハズ</t>
    </rPh>
    <rPh sb="29" eb="32">
      <t>ヒテイジョウ</t>
    </rPh>
    <rPh sb="32" eb="34">
      <t>ジッシ</t>
    </rPh>
    <rPh sb="35" eb="36">
      <t>エキ</t>
    </rPh>
    <rPh sb="36" eb="37">
      <t>タ</t>
    </rPh>
    <rPh sb="38" eb="40">
      <t>カショ</t>
    </rPh>
    <rPh sb="41" eb="44">
      <t>ミズセンジョウ</t>
    </rPh>
    <rPh sb="45" eb="47">
      <t>カイシュウ</t>
    </rPh>
    <rPh sb="48" eb="50">
      <t>ショリ</t>
    </rPh>
    <rPh sb="50" eb="52">
      <t>ジッシ</t>
    </rPh>
    <rPh sb="55" eb="59">
      <t>コウジイライ</t>
    </rPh>
    <rPh sb="59" eb="61">
      <t>キヒョウ</t>
    </rPh>
    <rPh sb="65" eb="67">
      <t>テンケン</t>
    </rPh>
    <rPh sb="70" eb="72">
      <t>テンケン</t>
    </rPh>
    <rPh sb="73" eb="74">
      <t>ト</t>
    </rPh>
    <rPh sb="75" eb="76">
      <t>ツ</t>
    </rPh>
    <rPh sb="77" eb="78">
      <t>ゴ</t>
    </rPh>
    <rPh sb="79" eb="81">
      <t>コウテイ</t>
    </rPh>
    <rPh sb="81" eb="83">
      <t>サイカイ</t>
    </rPh>
    <phoneticPr fontId="1"/>
  </si>
  <si>
    <t>No４冷凍機　低圧圧力低下による停止</t>
    <phoneticPr fontId="1"/>
  </si>
  <si>
    <t>黒木</t>
    <phoneticPr fontId="1"/>
  </si>
  <si>
    <t>2023.2.28　18：23
4工場　No4冷凍機 低圧圧力低下により異常停止
19：00再起動⇒　起動後直ぐに停止
その後再度起動実施したが、同様に停止
※2/28　13：50に日常点検実施しているが、特に異常無し
【再発】
2023.3.1  3:30</t>
    <phoneticPr fontId="1"/>
  </si>
  <si>
    <t>低圧圧力低下現象による原因（メーカー資料）
サーモオフ又は停止命令が入力される前に、低圧圧力が低下
１）冷媒不足（冷媒漏れ検知にて確認漏れなし）
２）負荷容量と冷凍能力のアンマッチ（不明）
３）ブライン流量不足
　⇒流量計はないが圧力は通常圧。
　　ストレーナーのつまり確認は未実施
４）ブライン冷却器の汚れ（不明）
５）膨張弁のつまり、作動不良（不明）
６）吸入圧力センサー不良（不明）
※不明箇所は、設備技術部の見解を待つ</t>
    <phoneticPr fontId="1"/>
  </si>
  <si>
    <t>・工程調整後，No.3冷凍機からのバックアップ準備。
・点検依頼のAB票起票
・企業（3/1），メーカー（3/2）でも原因特定できなかった</t>
    <rPh sb="1" eb="5">
      <t>コウテイチョウセイ</t>
    </rPh>
    <rPh sb="5" eb="6">
      <t>ゴ</t>
    </rPh>
    <rPh sb="11" eb="14">
      <t>レイトウキ</t>
    </rPh>
    <rPh sb="23" eb="25">
      <t>ジュンビ</t>
    </rPh>
    <rPh sb="28" eb="30">
      <t>テンケン</t>
    </rPh>
    <rPh sb="30" eb="32">
      <t>イライ</t>
    </rPh>
    <rPh sb="35" eb="36">
      <t>ヒョウ</t>
    </rPh>
    <rPh sb="36" eb="38">
      <t>キヒョウ</t>
    </rPh>
    <rPh sb="40" eb="42">
      <t>キギョウ</t>
    </rPh>
    <rPh sb="59" eb="61">
      <t>ゲンイン</t>
    </rPh>
    <rPh sb="61" eb="63">
      <t>トクテイ</t>
    </rPh>
    <phoneticPr fontId="1"/>
  </si>
  <si>
    <t>(AS水層流量計不良）.xlsx</t>
  </si>
  <si>
    <t>ACDS-L（A30126）の水洗①分離にて水層の量が少なかった。水層②（前バッチ回収分，タンクから移送）仕込みの流量カウントが過剰になっており，水層②仕込み量が少なくなっていた（タンク全量仕込むが残っていた）。</t>
    <rPh sb="15" eb="17">
      <t>スイセン</t>
    </rPh>
    <rPh sb="18" eb="20">
      <t>ブンリ</t>
    </rPh>
    <rPh sb="22" eb="24">
      <t>スイソウ</t>
    </rPh>
    <rPh sb="25" eb="26">
      <t>リョウ</t>
    </rPh>
    <rPh sb="27" eb="28">
      <t>スク</t>
    </rPh>
    <rPh sb="33" eb="35">
      <t>スイソウ</t>
    </rPh>
    <rPh sb="37" eb="38">
      <t>ゼン</t>
    </rPh>
    <rPh sb="41" eb="43">
      <t>カイシュウ</t>
    </rPh>
    <rPh sb="43" eb="44">
      <t>ブン</t>
    </rPh>
    <rPh sb="50" eb="52">
      <t>イソウ</t>
    </rPh>
    <rPh sb="53" eb="55">
      <t>シコ</t>
    </rPh>
    <rPh sb="57" eb="59">
      <t>リュウリョウ</t>
    </rPh>
    <rPh sb="64" eb="66">
      <t>カジョウ</t>
    </rPh>
    <rPh sb="73" eb="75">
      <t>スイソウ</t>
    </rPh>
    <rPh sb="76" eb="78">
      <t>シコ</t>
    </rPh>
    <rPh sb="79" eb="80">
      <t>リョウ</t>
    </rPh>
    <rPh sb="81" eb="82">
      <t>スク</t>
    </rPh>
    <rPh sb="93" eb="95">
      <t>ゼンリョウ</t>
    </rPh>
    <rPh sb="95" eb="97">
      <t>シコ</t>
    </rPh>
    <rPh sb="99" eb="100">
      <t>ノコ</t>
    </rPh>
    <phoneticPr fontId="1"/>
  </si>
  <si>
    <t>流量カウントの不一致</t>
    <rPh sb="0" eb="2">
      <t>リュウリョウ</t>
    </rPh>
    <rPh sb="7" eb="10">
      <t>フイッチ</t>
    </rPh>
    <phoneticPr fontId="1"/>
  </si>
  <si>
    <t>・ラボにて次工程の水洗②を想定した先行実験実施し分離が確認できた為工程を進めた。
・水洗②分離は職長立ち合いとした。
・タンク液面計量（LIT-04D）と流量計カウント量（FIT-105）に差異があることをが確認できた。
・流量計の点検依頼と点検に伴う生産調整。
・当該ロット（A30126）と前バッチ（A30125：水層②のバッチ）の識別</t>
    <rPh sb="5" eb="8">
      <t>ジコウテイ</t>
    </rPh>
    <rPh sb="9" eb="11">
      <t>スイセン</t>
    </rPh>
    <rPh sb="13" eb="15">
      <t>ソウテイ</t>
    </rPh>
    <rPh sb="17" eb="21">
      <t>センコウジッケン</t>
    </rPh>
    <rPh sb="21" eb="23">
      <t>ジッシ</t>
    </rPh>
    <rPh sb="24" eb="26">
      <t>ブンリ</t>
    </rPh>
    <rPh sb="27" eb="29">
      <t>カクニン</t>
    </rPh>
    <rPh sb="32" eb="33">
      <t>タメ</t>
    </rPh>
    <rPh sb="33" eb="35">
      <t>コウテイ</t>
    </rPh>
    <rPh sb="36" eb="37">
      <t>スス</t>
    </rPh>
    <rPh sb="42" eb="44">
      <t>スイセン</t>
    </rPh>
    <rPh sb="45" eb="47">
      <t>ブンリ</t>
    </rPh>
    <rPh sb="48" eb="50">
      <t>ショクチョウ</t>
    </rPh>
    <rPh sb="50" eb="51">
      <t>タ</t>
    </rPh>
    <rPh sb="52" eb="53">
      <t>ア</t>
    </rPh>
    <rPh sb="63" eb="66">
      <t>エキメンケイ</t>
    </rPh>
    <rPh sb="66" eb="67">
      <t>リョウ</t>
    </rPh>
    <rPh sb="77" eb="79">
      <t>リュウリョウ</t>
    </rPh>
    <rPh sb="79" eb="80">
      <t>ケイ</t>
    </rPh>
    <rPh sb="84" eb="85">
      <t>リョウ</t>
    </rPh>
    <rPh sb="95" eb="97">
      <t>サイ</t>
    </rPh>
    <rPh sb="104" eb="106">
      <t>カクニン</t>
    </rPh>
    <rPh sb="112" eb="115">
      <t>リュウリョウケイ</t>
    </rPh>
    <rPh sb="116" eb="118">
      <t>テンケン</t>
    </rPh>
    <rPh sb="118" eb="120">
      <t>イライ</t>
    </rPh>
    <rPh sb="133" eb="135">
      <t>トウガイ</t>
    </rPh>
    <rPh sb="147" eb="148">
      <t>ゼン</t>
    </rPh>
    <rPh sb="159" eb="161">
      <t>スイソウ</t>
    </rPh>
    <rPh sb="168" eb="170">
      <t>シキベツ</t>
    </rPh>
    <phoneticPr fontId="1"/>
  </si>
  <si>
    <t>AS製品フィルター濾過不良</t>
  </si>
  <si>
    <t>ACDS-L（A30124）で濃度調整前の循環，撹拌実施のためライン通液を行ったがフィルター側の圧力が通常より低く，徐々に低下した。</t>
    <rPh sb="15" eb="19">
      <t>ノウドチョウセイ</t>
    </rPh>
    <rPh sb="19" eb="20">
      <t>マエ</t>
    </rPh>
    <rPh sb="21" eb="23">
      <t>ジュンカン</t>
    </rPh>
    <rPh sb="24" eb="26">
      <t>カクハン</t>
    </rPh>
    <rPh sb="26" eb="28">
      <t>ジッシ</t>
    </rPh>
    <rPh sb="34" eb="36">
      <t>ツウエキ</t>
    </rPh>
    <rPh sb="37" eb="38">
      <t>オコナ</t>
    </rPh>
    <rPh sb="46" eb="47">
      <t>ガワ</t>
    </rPh>
    <rPh sb="48" eb="50">
      <t>アツリョク</t>
    </rPh>
    <rPh sb="51" eb="53">
      <t>ツウジョウ</t>
    </rPh>
    <rPh sb="55" eb="56">
      <t>ヒク</t>
    </rPh>
    <rPh sb="58" eb="60">
      <t>ジョジョ</t>
    </rPh>
    <rPh sb="61" eb="63">
      <t>テイカ</t>
    </rPh>
    <phoneticPr fontId="1"/>
  </si>
  <si>
    <t>工程トレンド上，以下の2σ外れがあった
・塩化時24%NaOH仕込み量が少ない（pHは管理幅内）
・留去終点のpHが低い
・留去後pH調整時の24%NaOH使用量が多い
明確な原因は不明。
水洗浄を実施したが洗浄水中に固形物は確認できなかった。</t>
    <rPh sb="0" eb="2">
      <t>コウテイ</t>
    </rPh>
    <rPh sb="6" eb="7">
      <t>ジョウ</t>
    </rPh>
    <rPh sb="8" eb="10">
      <t>イカ</t>
    </rPh>
    <rPh sb="13" eb="14">
      <t>ハズ</t>
    </rPh>
    <rPh sb="21" eb="22">
      <t>エン</t>
    </rPh>
    <rPh sb="22" eb="23">
      <t>カ</t>
    </rPh>
    <rPh sb="23" eb="24">
      <t>ジ</t>
    </rPh>
    <rPh sb="31" eb="33">
      <t>シコ</t>
    </rPh>
    <rPh sb="34" eb="35">
      <t>リョウ</t>
    </rPh>
    <rPh sb="36" eb="37">
      <t>スク</t>
    </rPh>
    <rPh sb="43" eb="46">
      <t>カンリハバ</t>
    </rPh>
    <rPh sb="46" eb="47">
      <t>ナイ</t>
    </rPh>
    <rPh sb="50" eb="52">
      <t>リュウキョ</t>
    </rPh>
    <rPh sb="52" eb="54">
      <t>シュウテン</t>
    </rPh>
    <rPh sb="58" eb="59">
      <t>ヒク</t>
    </rPh>
    <rPh sb="62" eb="65">
      <t>リュウキョゴ</t>
    </rPh>
    <rPh sb="67" eb="69">
      <t>チョウセイ</t>
    </rPh>
    <rPh sb="69" eb="70">
      <t>ジ</t>
    </rPh>
    <rPh sb="78" eb="81">
      <t>シヨウリョウ</t>
    </rPh>
    <rPh sb="82" eb="83">
      <t>オオ</t>
    </rPh>
    <rPh sb="85" eb="87">
      <t>メイカク</t>
    </rPh>
    <rPh sb="88" eb="90">
      <t>ゲンイン</t>
    </rPh>
    <rPh sb="91" eb="93">
      <t>フメイ</t>
    </rPh>
    <rPh sb="95" eb="96">
      <t>ミズ</t>
    </rPh>
    <rPh sb="96" eb="98">
      <t>センジョウ</t>
    </rPh>
    <rPh sb="99" eb="101">
      <t>ジッシ</t>
    </rPh>
    <rPh sb="104" eb="107">
      <t>センジョウスイ</t>
    </rPh>
    <rPh sb="107" eb="108">
      <t>チュウ</t>
    </rPh>
    <phoneticPr fontId="1"/>
  </si>
  <si>
    <t>・ライン内液を槽内（MK-291）へ戻し，フィルター交換実施</t>
    <rPh sb="4" eb="5">
      <t>ナイ</t>
    </rPh>
    <rPh sb="5" eb="6">
      <t>エキ</t>
    </rPh>
    <rPh sb="7" eb="9">
      <t>ソウナイ</t>
    </rPh>
    <rPh sb="18" eb="19">
      <t>モド</t>
    </rPh>
    <rPh sb="26" eb="28">
      <t>コウカン</t>
    </rPh>
    <rPh sb="28" eb="30">
      <t>ジッシ</t>
    </rPh>
    <phoneticPr fontId="1"/>
  </si>
  <si>
    <t>Fエバ濃縮完了ｐH3σ外れ</t>
  </si>
  <si>
    <t>※上記の工程調査
ACDS-L（A30124）の塩化工程で24%NaOH使用量が少なかった。pHは管理幅内（測定値6.08/管理幅6.0～6.6）であった。
⇒Fエバ完了後のpHが5.97で参考値（6.4～6.6）を下回った
⇒最終pH調整にて24%NaOH使用量が多くなった</t>
    <rPh sb="1" eb="3">
      <t>ジョウキ</t>
    </rPh>
    <rPh sb="4" eb="6">
      <t>コウテイ</t>
    </rPh>
    <rPh sb="6" eb="8">
      <t>チョウサ</t>
    </rPh>
    <rPh sb="24" eb="26">
      <t>エンカ</t>
    </rPh>
    <rPh sb="26" eb="28">
      <t>コウテイ</t>
    </rPh>
    <rPh sb="36" eb="39">
      <t>シヨウリョウ</t>
    </rPh>
    <rPh sb="40" eb="41">
      <t>スク</t>
    </rPh>
    <rPh sb="49" eb="53">
      <t>カンリハバナイ</t>
    </rPh>
    <rPh sb="54" eb="57">
      <t>ソクテイチ</t>
    </rPh>
    <rPh sb="62" eb="65">
      <t>カンリハバ</t>
    </rPh>
    <rPh sb="83" eb="86">
      <t>カンリョウゴ</t>
    </rPh>
    <rPh sb="95" eb="98">
      <t>サンコウチ</t>
    </rPh>
    <rPh sb="108" eb="110">
      <t>シタマワ</t>
    </rPh>
    <rPh sb="114" eb="116">
      <t>サイシュウ</t>
    </rPh>
    <rPh sb="118" eb="120">
      <t>チョウセイ</t>
    </rPh>
    <rPh sb="129" eb="132">
      <t>シヨウリョウ</t>
    </rPh>
    <rPh sb="133" eb="134">
      <t>オオ</t>
    </rPh>
    <phoneticPr fontId="1"/>
  </si>
  <si>
    <t>不明</t>
    <rPh sb="0" eb="2">
      <t>フメイ</t>
    </rPh>
    <phoneticPr fontId="1"/>
  </si>
  <si>
    <t>・現場使用の卓上pH計校正。
・pH計の差異確認</t>
    <rPh sb="1" eb="3">
      <t>ゲンバ</t>
    </rPh>
    <rPh sb="3" eb="5">
      <t>シヨウ</t>
    </rPh>
    <rPh sb="6" eb="8">
      <t>タクジョウ</t>
    </rPh>
    <rPh sb="10" eb="11">
      <t>ケイ</t>
    </rPh>
    <rPh sb="11" eb="13">
      <t>コウセイ</t>
    </rPh>
    <rPh sb="18" eb="19">
      <t>ケイ</t>
    </rPh>
    <rPh sb="20" eb="22">
      <t>サイ</t>
    </rPh>
    <rPh sb="22" eb="24">
      <t>カクニン</t>
    </rPh>
    <phoneticPr fontId="1"/>
  </si>
  <si>
    <t>ATBC　エステル化過剰仕込み</t>
  </si>
  <si>
    <t>児山</t>
    <rPh sb="0" eb="2">
      <t>コヤマ</t>
    </rPh>
    <phoneticPr fontId="1"/>
  </si>
  <si>
    <t>・申し送りにて回収トルエン①の（BuOH）分析値が前バッチと差があるが，その分析値でBuOH②仕込量を算出し仕込み終わった。
・エステル化でのトルエン仕込み量が+96kg（管理幅外れ），BuOH仕込み量が+17kg（管理幅内）となった。</t>
    <rPh sb="68" eb="69">
      <t>カ</t>
    </rPh>
    <rPh sb="75" eb="77">
      <t>シコ</t>
    </rPh>
    <rPh sb="78" eb="79">
      <t>リョウ</t>
    </rPh>
    <rPh sb="86" eb="89">
      <t>カンリハバ</t>
    </rPh>
    <rPh sb="89" eb="90">
      <t>ハズ</t>
    </rPh>
    <rPh sb="97" eb="99">
      <t>シコ</t>
    </rPh>
    <rPh sb="100" eb="101">
      <t>リョウ</t>
    </rPh>
    <rPh sb="108" eb="111">
      <t>カンリハバ</t>
    </rPh>
    <rPh sb="111" eb="112">
      <t>ナイ</t>
    </rPh>
    <phoneticPr fontId="1"/>
  </si>
  <si>
    <t>・分析値が前バッチと差があるのは分かっていたが確認せずに進めた。
・分析ファイルの設定がサンプルのバイアルを対象として設定されていなかった為，標品の分析値をサンプルの分析値と判断した。</t>
    <rPh sb="1" eb="4">
      <t>ブンセキチ</t>
    </rPh>
    <rPh sb="5" eb="6">
      <t>ゼン</t>
    </rPh>
    <rPh sb="10" eb="11">
      <t>サ</t>
    </rPh>
    <rPh sb="16" eb="17">
      <t>ワ</t>
    </rPh>
    <rPh sb="23" eb="25">
      <t>カクニン</t>
    </rPh>
    <rPh sb="28" eb="29">
      <t>スス</t>
    </rPh>
    <rPh sb="34" eb="36">
      <t>ブンセキ</t>
    </rPh>
    <rPh sb="41" eb="43">
      <t>セッテイ</t>
    </rPh>
    <rPh sb="54" eb="56">
      <t>タイショウ</t>
    </rPh>
    <rPh sb="59" eb="61">
      <t>セッテイ</t>
    </rPh>
    <rPh sb="69" eb="70">
      <t>タメ</t>
    </rPh>
    <rPh sb="71" eb="73">
      <t>ヒョウヒン</t>
    </rPh>
    <rPh sb="74" eb="77">
      <t>ブンセキチ</t>
    </rPh>
    <rPh sb="83" eb="86">
      <t>ブンセキチ</t>
    </rPh>
    <rPh sb="87" eb="89">
      <t>ハンダン</t>
    </rPh>
    <phoneticPr fontId="1"/>
  </si>
  <si>
    <t>分析ファイル確認不足</t>
    <rPh sb="0" eb="2">
      <t>ブンセキ</t>
    </rPh>
    <rPh sb="6" eb="8">
      <t>カクニン</t>
    </rPh>
    <rPh sb="8" eb="10">
      <t>フソク</t>
    </rPh>
    <phoneticPr fontId="1"/>
  </si>
  <si>
    <t>・トルエン②分析時にトルエン①が分析されない設定になっていることに気づき職長へ連絡。</t>
    <rPh sb="6" eb="9">
      <t>ブンセキジ</t>
    </rPh>
    <rPh sb="16" eb="18">
      <t>ブンセキ</t>
    </rPh>
    <rPh sb="22" eb="24">
      <t>セッテイ</t>
    </rPh>
    <rPh sb="33" eb="34">
      <t>キ</t>
    </rPh>
    <rPh sb="36" eb="38">
      <t>ショクチョウ</t>
    </rPh>
    <rPh sb="39" eb="41">
      <t>レンラク</t>
    </rPh>
    <phoneticPr fontId="1"/>
  </si>
  <si>
    <t>SK-18 Ｍ３Ｕ洗浄②静置時間超過</t>
  </si>
  <si>
    <t>柳田(行）</t>
    <rPh sb="3" eb="4">
      <t>イ</t>
    </rPh>
    <phoneticPr fontId="1"/>
  </si>
  <si>
    <t>・R284-1M3U洗浄②での分離に時間がかかり静置時間が過去実績より長くなった。
・精製水仕込みで過剰に精製水を仕込んだ</t>
    <rPh sb="10" eb="12">
      <t>センジョウ</t>
    </rPh>
    <rPh sb="15" eb="17">
      <t>ブンリ</t>
    </rPh>
    <rPh sb="18" eb="20">
      <t>ジカン</t>
    </rPh>
    <rPh sb="24" eb="28">
      <t>セイチジカン</t>
    </rPh>
    <rPh sb="29" eb="31">
      <t>カコ</t>
    </rPh>
    <rPh sb="31" eb="33">
      <t>ジッセキ</t>
    </rPh>
    <rPh sb="35" eb="36">
      <t>ナガ</t>
    </rPh>
    <rPh sb="43" eb="46">
      <t>セイセイスイ</t>
    </rPh>
    <rPh sb="46" eb="48">
      <t>シコ</t>
    </rPh>
    <rPh sb="50" eb="52">
      <t>カジョウ</t>
    </rPh>
    <rPh sb="53" eb="56">
      <t>セイセイスイ</t>
    </rPh>
    <rPh sb="57" eb="59">
      <t>シコ</t>
    </rPh>
    <phoneticPr fontId="1"/>
  </si>
  <si>
    <t>・精製水滴下タンク（ST-119）からSK-18（R284-1）への精製水仕込み中にST-119へSK-19用の精製水の採水開始を行った為SK-18へ過剰の精製水が仕込まれた。
・PV値リセットしていたためST-119への採水が可能な状態であった。</t>
    <rPh sb="1" eb="4">
      <t>セイセイスイ</t>
    </rPh>
    <rPh sb="4" eb="6">
      <t>テキカ</t>
    </rPh>
    <rPh sb="34" eb="37">
      <t>セイセイスイ</t>
    </rPh>
    <rPh sb="37" eb="39">
      <t>シコ</t>
    </rPh>
    <rPh sb="40" eb="41">
      <t>チュウ</t>
    </rPh>
    <rPh sb="54" eb="55">
      <t>ヨウ</t>
    </rPh>
    <rPh sb="56" eb="59">
      <t>セイセイスイ</t>
    </rPh>
    <rPh sb="60" eb="62">
      <t>サイスイ</t>
    </rPh>
    <rPh sb="62" eb="64">
      <t>カイシ</t>
    </rPh>
    <rPh sb="65" eb="66">
      <t>オコナ</t>
    </rPh>
    <rPh sb="68" eb="69">
      <t>タメ</t>
    </rPh>
    <rPh sb="75" eb="77">
      <t>カジョウ</t>
    </rPh>
    <rPh sb="78" eb="81">
      <t>セイセイスイ</t>
    </rPh>
    <rPh sb="82" eb="84">
      <t>シコ</t>
    </rPh>
    <rPh sb="92" eb="93">
      <t>チ</t>
    </rPh>
    <rPh sb="111" eb="113">
      <t>サイスイ</t>
    </rPh>
    <rPh sb="114" eb="116">
      <t>カノウ</t>
    </rPh>
    <rPh sb="117" eb="119">
      <t>ジョウタイ</t>
    </rPh>
    <phoneticPr fontId="1"/>
  </si>
  <si>
    <t>・PV値が0（リセットした為）であったため，ST-119への採水はされていないと判断したが分離しないことで調査開始。
・M3U洗浄時間合計max.528hに収まるよう，208hで洗浄②の分離し洗浄③へ移った。
●洗浄③は通常通り分離が行え，規格への影響はなかった（3/13）。</t>
    <rPh sb="3" eb="4">
      <t>チ</t>
    </rPh>
    <rPh sb="13" eb="14">
      <t>タメ</t>
    </rPh>
    <rPh sb="30" eb="32">
      <t>サイスイ</t>
    </rPh>
    <rPh sb="40" eb="42">
      <t>ハンダン</t>
    </rPh>
    <rPh sb="45" eb="47">
      <t>ブンリ</t>
    </rPh>
    <rPh sb="53" eb="55">
      <t>チョウサ</t>
    </rPh>
    <rPh sb="55" eb="57">
      <t>カイシ</t>
    </rPh>
    <rPh sb="63" eb="65">
      <t>センジョウ</t>
    </rPh>
    <rPh sb="65" eb="67">
      <t>ジカン</t>
    </rPh>
    <rPh sb="67" eb="69">
      <t>ゴウケイ</t>
    </rPh>
    <rPh sb="78" eb="79">
      <t>オサ</t>
    </rPh>
    <rPh sb="89" eb="91">
      <t>センジョウ</t>
    </rPh>
    <rPh sb="93" eb="95">
      <t>ブンリ</t>
    </rPh>
    <rPh sb="96" eb="98">
      <t>センジョウ</t>
    </rPh>
    <rPh sb="100" eb="101">
      <t>ウツ</t>
    </rPh>
    <rPh sb="106" eb="108">
      <t>センジョウ</t>
    </rPh>
    <rPh sb="110" eb="113">
      <t>ツウジョウトオ</t>
    </rPh>
    <rPh sb="114" eb="116">
      <t>ブンリ</t>
    </rPh>
    <rPh sb="117" eb="118">
      <t>オコナ</t>
    </rPh>
    <rPh sb="120" eb="122">
      <t>キカク</t>
    </rPh>
    <rPh sb="124" eb="126">
      <t>エイキョウ</t>
    </rPh>
    <phoneticPr fontId="1"/>
  </si>
  <si>
    <t>MB 安水ライン背圧弁漏れ</t>
  </si>
  <si>
    <t>・安水ライン背圧弁下部より漏れがあるとの連絡を受けた。</t>
    <rPh sb="1" eb="3">
      <t>アンスイ</t>
    </rPh>
    <rPh sb="6" eb="9">
      <t>ハイアツベン</t>
    </rPh>
    <rPh sb="9" eb="11">
      <t>カブ</t>
    </rPh>
    <rPh sb="13" eb="14">
      <t>モ</t>
    </rPh>
    <rPh sb="20" eb="22">
      <t>レンラク</t>
    </rPh>
    <rPh sb="23" eb="24">
      <t>ウ</t>
    </rPh>
    <phoneticPr fontId="1"/>
  </si>
  <si>
    <t>・背圧弁の内部リーク（老朽化？）</t>
    <rPh sb="1" eb="4">
      <t>ハイアツベン</t>
    </rPh>
    <rPh sb="5" eb="7">
      <t>ナイブ</t>
    </rPh>
    <rPh sb="11" eb="14">
      <t>ロウキュウカ</t>
    </rPh>
    <phoneticPr fontId="1"/>
  </si>
  <si>
    <t>・カバーにて飛散防止処置
・工事依頼起票，背圧弁取外し非定常作成
・背圧弁点検完了後，取り付け，漏れなし確認</t>
    <rPh sb="6" eb="8">
      <t>ヒサン</t>
    </rPh>
    <rPh sb="8" eb="10">
      <t>ボウシ</t>
    </rPh>
    <rPh sb="10" eb="12">
      <t>ショチ</t>
    </rPh>
    <rPh sb="14" eb="18">
      <t>コウジイライ</t>
    </rPh>
    <rPh sb="18" eb="20">
      <t>キヒョウ</t>
    </rPh>
    <rPh sb="21" eb="24">
      <t>ハイアツベン</t>
    </rPh>
    <rPh sb="24" eb="26">
      <t>トリハズ</t>
    </rPh>
    <rPh sb="27" eb="30">
      <t>ヒテイジョウ</t>
    </rPh>
    <rPh sb="30" eb="32">
      <t>サクセイ</t>
    </rPh>
    <rPh sb="34" eb="37">
      <t>ハイアツベン</t>
    </rPh>
    <rPh sb="37" eb="39">
      <t>テンケン</t>
    </rPh>
    <rPh sb="39" eb="41">
      <t>カンリョウ</t>
    </rPh>
    <rPh sb="41" eb="42">
      <t>ゴ</t>
    </rPh>
    <rPh sb="43" eb="44">
      <t>ト</t>
    </rPh>
    <rPh sb="45" eb="46">
      <t>ツ</t>
    </rPh>
    <rPh sb="48" eb="49">
      <t>モ</t>
    </rPh>
    <rPh sb="52" eb="54">
      <t>カクニン</t>
    </rPh>
    <phoneticPr fontId="1"/>
  </si>
  <si>
    <t>UL 精製セントルよりULスラリー液O／F</t>
  </si>
  <si>
    <t>中尾</t>
    <rPh sb="0" eb="2">
      <t>ナカオ</t>
    </rPh>
    <phoneticPr fontId="1"/>
  </si>
  <si>
    <t>精製セントル瀘布取り付け時の瀘布漏れ確認中にセントルよりスラリー液がオーバーフローした（約400L）。
・ZP-11自動運転（ZT-58のL/Hで停止/起動）であるが作動していなかった。
・セントル満杯計が作動していなかった。</t>
    <rPh sb="0" eb="2">
      <t>セイセイ</t>
    </rPh>
    <rPh sb="6" eb="8">
      <t>ロフ</t>
    </rPh>
    <rPh sb="8" eb="9">
      <t>ト</t>
    </rPh>
    <rPh sb="10" eb="11">
      <t>ツ</t>
    </rPh>
    <rPh sb="12" eb="13">
      <t>ジ</t>
    </rPh>
    <rPh sb="14" eb="16">
      <t>ロフ</t>
    </rPh>
    <rPh sb="16" eb="17">
      <t>モ</t>
    </rPh>
    <rPh sb="18" eb="20">
      <t>カクニン</t>
    </rPh>
    <rPh sb="20" eb="21">
      <t>チュウ</t>
    </rPh>
    <rPh sb="32" eb="33">
      <t>エキ</t>
    </rPh>
    <rPh sb="44" eb="45">
      <t>ヤク</t>
    </rPh>
    <phoneticPr fontId="1"/>
  </si>
  <si>
    <t>セントル満杯計の設置（角度）不良</t>
    <rPh sb="4" eb="7">
      <t>マンパイケイ</t>
    </rPh>
    <rPh sb="8" eb="10">
      <t>セッチ</t>
    </rPh>
    <rPh sb="11" eb="13">
      <t>カクド</t>
    </rPh>
    <rPh sb="14" eb="16">
      <t>フリョウ</t>
    </rPh>
    <phoneticPr fontId="1"/>
  </si>
  <si>
    <t>・ZP-11は手動にてSW入れると起動した。ZP-11とZT-58液面計のシーケンス確認⇒問題無し⇒ZP-11が運転していなかったのはL検知で停止していた可能性あり。
・セントル満杯計の角度調整実施後セントル再スタートで異常無し</t>
    <rPh sb="7" eb="9">
      <t>シュドウ</t>
    </rPh>
    <rPh sb="13" eb="14">
      <t>イ</t>
    </rPh>
    <rPh sb="17" eb="19">
      <t>キドウ</t>
    </rPh>
    <rPh sb="33" eb="36">
      <t>エキメンケイ</t>
    </rPh>
    <rPh sb="42" eb="44">
      <t>カクニン</t>
    </rPh>
    <rPh sb="45" eb="48">
      <t>モンダイナ</t>
    </rPh>
    <rPh sb="89" eb="92">
      <t>マンパイケイ</t>
    </rPh>
    <rPh sb="93" eb="97">
      <t>カクドチョウセイ</t>
    </rPh>
    <rPh sb="97" eb="99">
      <t>ジッシ</t>
    </rPh>
    <rPh sb="99" eb="100">
      <t>ゴ</t>
    </rPh>
    <rPh sb="104" eb="105">
      <t>サイ</t>
    </rPh>
    <rPh sb="110" eb="113">
      <t>イジョウナシ</t>
    </rPh>
    <phoneticPr fontId="1"/>
  </si>
  <si>
    <t>UL 発煙硫酸受け入れライン閉塞</t>
  </si>
  <si>
    <t>柳田（大）</t>
    <rPh sb="0" eb="2">
      <t>ヤナギタ</t>
    </rPh>
    <rPh sb="3" eb="4">
      <t>ダイ</t>
    </rPh>
    <phoneticPr fontId="1"/>
  </si>
  <si>
    <t>発煙硫酸を受け入れようとしたが受け入れが出来なかった。
・自動弁の開閉ができなかった⇒開閉操作を繰り返すと動くようになった。
・自動弁開状態でも受け入れができなかった。⇒受け入れラインの閉塞</t>
    <rPh sb="0" eb="4">
      <t>ハツエンリュウサン</t>
    </rPh>
    <rPh sb="5" eb="6">
      <t>ウ</t>
    </rPh>
    <rPh sb="7" eb="8">
      <t>イ</t>
    </rPh>
    <rPh sb="15" eb="16">
      <t>ウ</t>
    </rPh>
    <rPh sb="17" eb="18">
      <t>イ</t>
    </rPh>
    <rPh sb="20" eb="22">
      <t>デキ</t>
    </rPh>
    <rPh sb="29" eb="32">
      <t>ジドウベン</t>
    </rPh>
    <rPh sb="33" eb="35">
      <t>カイヘイ</t>
    </rPh>
    <rPh sb="43" eb="47">
      <t>カイヘイソウサ</t>
    </rPh>
    <rPh sb="48" eb="49">
      <t>ク</t>
    </rPh>
    <rPh sb="50" eb="51">
      <t>カエ</t>
    </rPh>
    <rPh sb="53" eb="54">
      <t>ウゴ</t>
    </rPh>
    <rPh sb="64" eb="67">
      <t>ジドウベン</t>
    </rPh>
    <rPh sb="67" eb="68">
      <t>カイ</t>
    </rPh>
    <rPh sb="68" eb="70">
      <t>ジョウタイ</t>
    </rPh>
    <rPh sb="72" eb="73">
      <t>ウ</t>
    </rPh>
    <rPh sb="74" eb="75">
      <t>イ</t>
    </rPh>
    <rPh sb="85" eb="86">
      <t>ウ</t>
    </rPh>
    <rPh sb="87" eb="88">
      <t>イ</t>
    </rPh>
    <rPh sb="93" eb="95">
      <t>ヘイソク</t>
    </rPh>
    <phoneticPr fontId="1"/>
  </si>
  <si>
    <t>受け入れラインの閉塞。保温不足。</t>
    <rPh sb="0" eb="1">
      <t>ウ</t>
    </rPh>
    <rPh sb="2" eb="3">
      <t>イ</t>
    </rPh>
    <rPh sb="8" eb="10">
      <t>ヘイソク</t>
    </rPh>
    <rPh sb="11" eb="13">
      <t>ホオン</t>
    </rPh>
    <rPh sb="13" eb="15">
      <t>フソク</t>
    </rPh>
    <phoneticPr fontId="1"/>
  </si>
  <si>
    <t>・蒸気加熱により融解させようとしたがライン貫通できなかった。
・空きノズルにローリーフレキを接続し別ラインにて受け入れを行った
・受け入れラインの蒸気加熱継続</t>
    <rPh sb="1" eb="3">
      <t>ジョウキ</t>
    </rPh>
    <rPh sb="3" eb="5">
      <t>カネツ</t>
    </rPh>
    <rPh sb="8" eb="10">
      <t>ユウカイ</t>
    </rPh>
    <rPh sb="21" eb="23">
      <t>カンツウ</t>
    </rPh>
    <rPh sb="32" eb="33">
      <t>ア</t>
    </rPh>
    <rPh sb="46" eb="48">
      <t>セツゾク</t>
    </rPh>
    <rPh sb="49" eb="50">
      <t>ベツ</t>
    </rPh>
    <rPh sb="55" eb="56">
      <t>ウ</t>
    </rPh>
    <rPh sb="57" eb="58">
      <t>イ</t>
    </rPh>
    <rPh sb="60" eb="61">
      <t>オコナ</t>
    </rPh>
    <rPh sb="65" eb="66">
      <t>ウ</t>
    </rPh>
    <rPh sb="67" eb="68">
      <t>イ</t>
    </rPh>
    <rPh sb="73" eb="77">
      <t>ジョウキカネツ</t>
    </rPh>
    <rPh sb="77" eb="79">
      <t>ケイゾク</t>
    </rPh>
    <phoneticPr fontId="1"/>
  </si>
  <si>
    <t>MB　新増3スクラバー中和用硫酸ポンプ(TP-109)・排水中和用硫酸ポンプ(TP-110)より濃硫酸滲み漏れ).xlsx</t>
  </si>
  <si>
    <t>一政（豊）</t>
    <rPh sb="0" eb="2">
      <t>イチマサ</t>
    </rPh>
    <rPh sb="3" eb="4">
      <t>ユタカ</t>
    </rPh>
    <phoneticPr fontId="1"/>
  </si>
  <si>
    <t>保温材に結晶の付着が見られ，pH試験紙にて酸性を確認したので濃硫酸の漏れと判断した。</t>
    <rPh sb="0" eb="3">
      <t>ホオンザイ</t>
    </rPh>
    <rPh sb="4" eb="6">
      <t>ケッショウ</t>
    </rPh>
    <rPh sb="7" eb="9">
      <t>フチャク</t>
    </rPh>
    <rPh sb="10" eb="11">
      <t>ミ</t>
    </rPh>
    <rPh sb="16" eb="19">
      <t>シケンシ</t>
    </rPh>
    <rPh sb="21" eb="23">
      <t>サンセイ</t>
    </rPh>
    <rPh sb="24" eb="26">
      <t>カクニン</t>
    </rPh>
    <rPh sb="30" eb="33">
      <t>ノウリュウサン</t>
    </rPh>
    <rPh sb="34" eb="35">
      <t>モ</t>
    </rPh>
    <rPh sb="37" eb="39">
      <t>ハンダン</t>
    </rPh>
    <phoneticPr fontId="1"/>
  </si>
  <si>
    <t>ポンプケーシングよりの漏れ（パッキン不良）</t>
    <rPh sb="11" eb="12">
      <t>モ</t>
    </rPh>
    <rPh sb="18" eb="20">
      <t>フリョウ</t>
    </rPh>
    <phoneticPr fontId="1"/>
  </si>
  <si>
    <t>・TP-109，TP-110の使用停止。停止に伴い中和が出来なくなるため工程調整実施。
・非定常にてポンプ洗浄と防液堤内の漏洩，洗浄水の回収・処理を実施。
・ポンプ復旧後漏れなしを確認した。</t>
    <rPh sb="15" eb="19">
      <t>シヨウテイシ</t>
    </rPh>
    <rPh sb="20" eb="22">
      <t>テイシ</t>
    </rPh>
    <rPh sb="23" eb="24">
      <t>トモナ</t>
    </rPh>
    <rPh sb="25" eb="27">
      <t>チュウワ</t>
    </rPh>
    <rPh sb="28" eb="30">
      <t>デキ</t>
    </rPh>
    <rPh sb="36" eb="38">
      <t>コウテイ</t>
    </rPh>
    <rPh sb="38" eb="40">
      <t>チョウセイ</t>
    </rPh>
    <rPh sb="40" eb="42">
      <t>ジッシ</t>
    </rPh>
    <rPh sb="45" eb="48">
      <t>ヒテイジョウ</t>
    </rPh>
    <rPh sb="53" eb="55">
      <t>センジョウ</t>
    </rPh>
    <rPh sb="56" eb="60">
      <t>ボウエキテイナイ</t>
    </rPh>
    <rPh sb="61" eb="63">
      <t>ロウエイ</t>
    </rPh>
    <rPh sb="64" eb="67">
      <t>センジョウスイ</t>
    </rPh>
    <rPh sb="68" eb="70">
      <t>カイシュウ</t>
    </rPh>
    <rPh sb="71" eb="73">
      <t>ショリ</t>
    </rPh>
    <rPh sb="74" eb="76">
      <t>ジッシ</t>
    </rPh>
    <rPh sb="82" eb="85">
      <t>フッキュウゴ</t>
    </rPh>
    <rPh sb="85" eb="86">
      <t>モ</t>
    </rPh>
    <rPh sb="90" eb="92">
      <t>カクニン</t>
    </rPh>
    <phoneticPr fontId="1"/>
  </si>
  <si>
    <t xml:space="preserve">AS　70％硫酸定量ポンプ安全弁の滲み </t>
  </si>
  <si>
    <t>高橋（良）</t>
    <rPh sb="0" eb="2">
      <t>タカハシ</t>
    </rPh>
    <rPh sb="3" eb="4">
      <t>リョウ</t>
    </rPh>
    <phoneticPr fontId="1"/>
  </si>
  <si>
    <t xml:space="preserve">pH調整で70%硫酸滴下完了後の液量確認で安全弁1次側のフランジ面と床面が濡れていたのを見つけ，職長へ連絡。
</t>
    <rPh sb="2" eb="4">
      <t>チョウセイ</t>
    </rPh>
    <rPh sb="8" eb="10">
      <t>リュウサン</t>
    </rPh>
    <rPh sb="10" eb="12">
      <t>テキカ</t>
    </rPh>
    <rPh sb="12" eb="15">
      <t>カンリョウゴ</t>
    </rPh>
    <rPh sb="16" eb="18">
      <t>エキリョウ</t>
    </rPh>
    <rPh sb="18" eb="20">
      <t>カクニン</t>
    </rPh>
    <rPh sb="21" eb="24">
      <t>アンゼンベン</t>
    </rPh>
    <rPh sb="25" eb="27">
      <t>ジガワ</t>
    </rPh>
    <rPh sb="32" eb="33">
      <t>メン</t>
    </rPh>
    <rPh sb="34" eb="36">
      <t>ユカメン</t>
    </rPh>
    <rPh sb="37" eb="38">
      <t>ヌ</t>
    </rPh>
    <rPh sb="44" eb="45">
      <t>ミ</t>
    </rPh>
    <rPh sb="48" eb="50">
      <t>ショクチョウ</t>
    </rPh>
    <rPh sb="51" eb="53">
      <t>レンラク</t>
    </rPh>
    <phoneticPr fontId="1"/>
  </si>
  <si>
    <t>・安全弁ボンネット（本体）からの漏れ</t>
    <rPh sb="1" eb="4">
      <t>アンゼンベン</t>
    </rPh>
    <rPh sb="10" eb="12">
      <t>ホンタイ</t>
    </rPh>
    <rPh sb="16" eb="17">
      <t>モ</t>
    </rPh>
    <phoneticPr fontId="1"/>
  </si>
  <si>
    <t>・液性の確認（⇒酸性）。漏れの拭き上げ，安全弁へのカバー設置。
・安全弁取外し，洗浄後に企業引き渡し。フランジ面，ガスケットの異常無し，0.25MPa x 15min.での気密で漏れなし確認後に復旧。※安全弁設定0.3MPa
⇒復旧後にも本体からの漏れが確認された。
・再度，取外し洗浄後に企業引き渡し。0.27MPa x 10min.の気密で本体からの漏れを確認し増し締め対応。0.3MPa x 10min.での漏れなしを確認して復旧。
⇒取り付け後問題無し</t>
    <rPh sb="1" eb="3">
      <t>エキセイ</t>
    </rPh>
    <rPh sb="4" eb="6">
      <t>カクニン</t>
    </rPh>
    <rPh sb="8" eb="10">
      <t>サンセイ</t>
    </rPh>
    <rPh sb="12" eb="13">
      <t>モ</t>
    </rPh>
    <rPh sb="15" eb="16">
      <t>フ</t>
    </rPh>
    <rPh sb="17" eb="18">
      <t>ア</t>
    </rPh>
    <rPh sb="20" eb="23">
      <t>アンゼンベン</t>
    </rPh>
    <rPh sb="28" eb="30">
      <t>セッチ</t>
    </rPh>
    <rPh sb="33" eb="36">
      <t>アンゼンベン</t>
    </rPh>
    <rPh sb="36" eb="38">
      <t>トリハズ</t>
    </rPh>
    <rPh sb="40" eb="42">
      <t>センジョウ</t>
    </rPh>
    <rPh sb="42" eb="43">
      <t>ゴ</t>
    </rPh>
    <rPh sb="44" eb="46">
      <t>キギョウ</t>
    </rPh>
    <rPh sb="46" eb="47">
      <t>ヒ</t>
    </rPh>
    <rPh sb="48" eb="49">
      <t>ワタ</t>
    </rPh>
    <rPh sb="55" eb="56">
      <t>メン</t>
    </rPh>
    <rPh sb="63" eb="66">
      <t>イジョウナシ</t>
    </rPh>
    <rPh sb="86" eb="88">
      <t>キミツ</t>
    </rPh>
    <rPh sb="89" eb="90">
      <t>モ</t>
    </rPh>
    <rPh sb="93" eb="95">
      <t>カクニン</t>
    </rPh>
    <rPh sb="95" eb="96">
      <t>ゴ</t>
    </rPh>
    <rPh sb="97" eb="99">
      <t>フッキュウ</t>
    </rPh>
    <rPh sb="101" eb="104">
      <t>アンゼンベン</t>
    </rPh>
    <rPh sb="104" eb="106">
      <t>セッテイ</t>
    </rPh>
    <rPh sb="114" eb="117">
      <t>フッキュウゴ</t>
    </rPh>
    <rPh sb="119" eb="121">
      <t>ホンタイ</t>
    </rPh>
    <rPh sb="124" eb="125">
      <t>モ</t>
    </rPh>
    <rPh sb="127" eb="129">
      <t>カクニン</t>
    </rPh>
    <rPh sb="135" eb="137">
      <t>サイド</t>
    </rPh>
    <rPh sb="138" eb="140">
      <t>トリハズ</t>
    </rPh>
    <rPh sb="141" eb="143">
      <t>センジョウ</t>
    </rPh>
    <rPh sb="143" eb="144">
      <t>ゴ</t>
    </rPh>
    <rPh sb="145" eb="147">
      <t>キギョウ</t>
    </rPh>
    <rPh sb="147" eb="148">
      <t>ヒ</t>
    </rPh>
    <rPh sb="149" eb="150">
      <t>ワタ</t>
    </rPh>
    <rPh sb="169" eb="171">
      <t>キミツ</t>
    </rPh>
    <rPh sb="172" eb="174">
      <t>ホンタイ</t>
    </rPh>
    <rPh sb="177" eb="178">
      <t>モ</t>
    </rPh>
    <rPh sb="180" eb="182">
      <t>カクニン</t>
    </rPh>
    <rPh sb="183" eb="184">
      <t>マ</t>
    </rPh>
    <rPh sb="185" eb="186">
      <t>ジ</t>
    </rPh>
    <rPh sb="187" eb="189">
      <t>タイオウ</t>
    </rPh>
    <rPh sb="207" eb="208">
      <t>モ</t>
    </rPh>
    <rPh sb="212" eb="214">
      <t>カクニン</t>
    </rPh>
    <rPh sb="216" eb="218">
      <t>フッキュウ</t>
    </rPh>
    <rPh sb="221" eb="222">
      <t>ト</t>
    </rPh>
    <rPh sb="223" eb="224">
      <t>ツ</t>
    </rPh>
    <rPh sb="225" eb="226">
      <t>ゴ</t>
    </rPh>
    <rPh sb="226" eb="229">
      <t>モンダイナ</t>
    </rPh>
    <phoneticPr fontId="1"/>
  </si>
  <si>
    <t>H-3　200ｍｍ窒素ポットからの吹き出し量の異常</t>
  </si>
  <si>
    <t>高橋（伸）</t>
    <rPh sb="0" eb="2">
      <t>タカハシ</t>
    </rPh>
    <rPh sb="3" eb="4">
      <t>ノブ</t>
    </rPh>
    <phoneticPr fontId="1"/>
  </si>
  <si>
    <t>・窒素の使用量にバラツキがあることに気付いた。通常41～43m3/hであるが41～66m3/hと多くなっている事があることに気付いた。
・200mmシールポットから窒素が吹き出している事を確認した。</t>
    <rPh sb="1" eb="3">
      <t>チッソ</t>
    </rPh>
    <rPh sb="4" eb="7">
      <t>シヨウリョウ</t>
    </rPh>
    <rPh sb="18" eb="20">
      <t>キヅ</t>
    </rPh>
    <rPh sb="23" eb="25">
      <t>ツウジョウ</t>
    </rPh>
    <rPh sb="48" eb="49">
      <t>オオ</t>
    </rPh>
    <rPh sb="55" eb="56">
      <t>コト</t>
    </rPh>
    <rPh sb="62" eb="64">
      <t>キヅ</t>
    </rPh>
    <rPh sb="82" eb="84">
      <t>チッソ</t>
    </rPh>
    <rPh sb="85" eb="86">
      <t>フ</t>
    </rPh>
    <rPh sb="87" eb="88">
      <t>ダ</t>
    </rPh>
    <rPh sb="92" eb="93">
      <t>コト</t>
    </rPh>
    <rPh sb="94" eb="96">
      <t>カクニン</t>
    </rPh>
    <phoneticPr fontId="1"/>
  </si>
  <si>
    <t>200mm窒素シールポットの異常が疑われる。</t>
    <rPh sb="5" eb="7">
      <t>チッソ</t>
    </rPh>
    <rPh sb="14" eb="16">
      <t>イジョウ</t>
    </rPh>
    <rPh sb="17" eb="18">
      <t>ウタガ</t>
    </rPh>
    <phoneticPr fontId="1"/>
  </si>
  <si>
    <t>・漏れ箇所がないかの確認⇒
・200mmシールポットPICの確認⇒作動は問題無し⇒開度調整問題あり，導通管へオイル？混入あり
・200mmシールポット内のノズル破損を想定し点検依頼。⇒問題無し</t>
    <rPh sb="1" eb="2">
      <t>モ</t>
    </rPh>
    <rPh sb="3" eb="5">
      <t>カショ</t>
    </rPh>
    <rPh sb="10" eb="12">
      <t>カクニン</t>
    </rPh>
    <rPh sb="30" eb="32">
      <t>カクニン</t>
    </rPh>
    <rPh sb="33" eb="35">
      <t>サドウ</t>
    </rPh>
    <rPh sb="36" eb="39">
      <t>モンダイナ</t>
    </rPh>
    <rPh sb="41" eb="45">
      <t>カイドチョウセイ</t>
    </rPh>
    <rPh sb="45" eb="47">
      <t>モンダイ</t>
    </rPh>
    <rPh sb="50" eb="52">
      <t>ドウツウ</t>
    </rPh>
    <rPh sb="52" eb="53">
      <t>カン</t>
    </rPh>
    <rPh sb="58" eb="60">
      <t>コンニュウ</t>
    </rPh>
    <rPh sb="75" eb="76">
      <t>ナイ</t>
    </rPh>
    <rPh sb="80" eb="82">
      <t>ハソン</t>
    </rPh>
    <rPh sb="83" eb="85">
      <t>ソウテイ</t>
    </rPh>
    <rPh sb="86" eb="88">
      <t>テンケン</t>
    </rPh>
    <rPh sb="88" eb="90">
      <t>イライ</t>
    </rPh>
    <rPh sb="92" eb="95">
      <t>モンダイナ</t>
    </rPh>
    <phoneticPr fontId="1"/>
  </si>
  <si>
    <t>ZT-01精製水タンクボールタップ異常</t>
  </si>
  <si>
    <t>甲斐（保）</t>
    <rPh sb="0" eb="2">
      <t>カイ</t>
    </rPh>
    <rPh sb="3" eb="4">
      <t>ホ</t>
    </rPh>
    <phoneticPr fontId="1"/>
  </si>
  <si>
    <t>精製水タンク（ZT-01）のオーバーフローラインより精製水が出ていることを見つけた。
・ZT-01はボールタップで液面管理をして旭より精製水を受け入れている。
・ZT-01が満杯である事及び供給バルブを閉止するとオーバーフローが止まった。</t>
    <rPh sb="0" eb="3">
      <t>セイセイスイ</t>
    </rPh>
    <rPh sb="26" eb="29">
      <t>セイセイスイ</t>
    </rPh>
    <rPh sb="30" eb="31">
      <t>デ</t>
    </rPh>
    <rPh sb="37" eb="38">
      <t>ミ</t>
    </rPh>
    <rPh sb="57" eb="61">
      <t>エキメンカンリ</t>
    </rPh>
    <rPh sb="64" eb="65">
      <t>アサヒ</t>
    </rPh>
    <rPh sb="67" eb="70">
      <t>セイセイスイ</t>
    </rPh>
    <rPh sb="71" eb="72">
      <t>ウ</t>
    </rPh>
    <rPh sb="73" eb="74">
      <t>イ</t>
    </rPh>
    <rPh sb="87" eb="89">
      <t>マンパイ</t>
    </rPh>
    <rPh sb="92" eb="93">
      <t>コト</t>
    </rPh>
    <rPh sb="93" eb="94">
      <t>オヨ</t>
    </rPh>
    <rPh sb="95" eb="97">
      <t>キョウキュウ</t>
    </rPh>
    <rPh sb="101" eb="102">
      <t>ヘイ</t>
    </rPh>
    <rPh sb="102" eb="103">
      <t>ト</t>
    </rPh>
    <rPh sb="114" eb="115">
      <t>ト</t>
    </rPh>
    <phoneticPr fontId="1"/>
  </si>
  <si>
    <t>ボールタップの故障</t>
    <rPh sb="7" eb="9">
      <t>コショウ</t>
    </rPh>
    <phoneticPr fontId="1"/>
  </si>
  <si>
    <t>ボールタップ老朽化</t>
    <rPh sb="6" eb="9">
      <t>ロウキュウカ</t>
    </rPh>
    <phoneticPr fontId="1"/>
  </si>
  <si>
    <t>・精製水の供給を供給バルブにて行う事とし，ZT-01経由で精製水を使用する工程（UL，MB，ATBC）へ連絡。
・ボールタップ点検修理の工事依頼を行うが，タンク開放が必要でありGMP製品へ関わることから養生方法，工事内容，洗浄確認をQAと実施し工事方法を検討する。</t>
    <rPh sb="1" eb="4">
      <t>セイセイスイ</t>
    </rPh>
    <rPh sb="5" eb="7">
      <t>キョウキュウ</t>
    </rPh>
    <rPh sb="8" eb="10">
      <t>キョウキュウ</t>
    </rPh>
    <rPh sb="15" eb="16">
      <t>オコナ</t>
    </rPh>
    <rPh sb="17" eb="18">
      <t>コト</t>
    </rPh>
    <rPh sb="26" eb="28">
      <t>ケイユ</t>
    </rPh>
    <rPh sb="29" eb="32">
      <t>セイセイスイ</t>
    </rPh>
    <rPh sb="33" eb="35">
      <t>シヨウ</t>
    </rPh>
    <rPh sb="37" eb="39">
      <t>コウテイ</t>
    </rPh>
    <rPh sb="52" eb="54">
      <t>レンラク</t>
    </rPh>
    <rPh sb="63" eb="65">
      <t>テンケン</t>
    </rPh>
    <rPh sb="65" eb="67">
      <t>シュウリ</t>
    </rPh>
    <rPh sb="68" eb="70">
      <t>コウジ</t>
    </rPh>
    <rPh sb="70" eb="72">
      <t>イライ</t>
    </rPh>
    <rPh sb="73" eb="74">
      <t>オコナ</t>
    </rPh>
    <rPh sb="80" eb="82">
      <t>カイホウ</t>
    </rPh>
    <rPh sb="83" eb="85">
      <t>ヒツヨウ</t>
    </rPh>
    <rPh sb="91" eb="93">
      <t>セイヒン</t>
    </rPh>
    <rPh sb="94" eb="95">
      <t>カカ</t>
    </rPh>
    <rPh sb="101" eb="103">
      <t>ヨウジョウ</t>
    </rPh>
    <rPh sb="103" eb="105">
      <t>ホウホウ</t>
    </rPh>
    <rPh sb="106" eb="108">
      <t>コウジ</t>
    </rPh>
    <rPh sb="108" eb="110">
      <t>ナイヨウ</t>
    </rPh>
    <rPh sb="111" eb="115">
      <t>センジョウカクニン</t>
    </rPh>
    <rPh sb="119" eb="121">
      <t>ジッシ</t>
    </rPh>
    <rPh sb="122" eb="126">
      <t>コウジホウホウ</t>
    </rPh>
    <rPh sb="127" eb="129">
      <t>ケントウ</t>
    </rPh>
    <phoneticPr fontId="1"/>
  </si>
  <si>
    <t>3工場ボイラー失火</t>
    <rPh sb="7" eb="9">
      <t>シッカ</t>
    </rPh>
    <phoneticPr fontId="1"/>
  </si>
  <si>
    <t>河野（利）</t>
    <rPh sb="0" eb="2">
      <t>カワノ</t>
    </rPh>
    <rPh sb="3" eb="4">
      <t>トシ</t>
    </rPh>
    <phoneticPr fontId="1"/>
  </si>
  <si>
    <t>3工場工程管理室内にてボイラー異常のアラーム発報し，ボイラー室内の操作盤で失火が点灯している事を確認した（インジケータはダンパー弁閉）。
⇒職長が失火リセット後ボイラー運転を開始。
再びボイラー異常が発報（インジケータはダンパー弁閉）。
⇒失火リセット後ボイラー運転を開始
3度ボイラー異常が発報（インジケータは起動）。
⇒ボイラー停止，工程（HMAのDN化）停止。</t>
    <rPh sb="1" eb="5">
      <t>コウジョウコウテイ</t>
    </rPh>
    <rPh sb="5" eb="8">
      <t>カンリシツ</t>
    </rPh>
    <rPh sb="8" eb="9">
      <t>ナイ</t>
    </rPh>
    <rPh sb="15" eb="17">
      <t>イジョウ</t>
    </rPh>
    <rPh sb="22" eb="24">
      <t>ハッポウ</t>
    </rPh>
    <rPh sb="30" eb="32">
      <t>シツナイ</t>
    </rPh>
    <rPh sb="33" eb="36">
      <t>ソウサバン</t>
    </rPh>
    <rPh sb="37" eb="39">
      <t>シッカ</t>
    </rPh>
    <rPh sb="40" eb="42">
      <t>テントウ</t>
    </rPh>
    <rPh sb="46" eb="47">
      <t>コト</t>
    </rPh>
    <rPh sb="48" eb="50">
      <t>カクニン</t>
    </rPh>
    <rPh sb="64" eb="65">
      <t>ベン</t>
    </rPh>
    <rPh sb="65" eb="66">
      <t>ヘイ</t>
    </rPh>
    <rPh sb="70" eb="72">
      <t>ショクチョウ</t>
    </rPh>
    <rPh sb="73" eb="75">
      <t>シッカ</t>
    </rPh>
    <rPh sb="79" eb="80">
      <t>ゴ</t>
    </rPh>
    <rPh sb="84" eb="86">
      <t>ウンテン</t>
    </rPh>
    <rPh sb="87" eb="89">
      <t>カイシ</t>
    </rPh>
    <rPh sb="91" eb="92">
      <t>フタタ</t>
    </rPh>
    <rPh sb="97" eb="99">
      <t>イジョウ</t>
    </rPh>
    <rPh sb="100" eb="102">
      <t>ハッポウ</t>
    </rPh>
    <rPh sb="138" eb="139">
      <t>タビ</t>
    </rPh>
    <rPh sb="156" eb="158">
      <t>キドウ</t>
    </rPh>
    <rPh sb="166" eb="168">
      <t>テイシ</t>
    </rPh>
    <rPh sb="169" eb="171">
      <t>コウテイ</t>
    </rPh>
    <rPh sb="178" eb="179">
      <t>カ</t>
    </rPh>
    <rPh sb="180" eb="182">
      <t>テイシ</t>
    </rPh>
    <phoneticPr fontId="1"/>
  </si>
  <si>
    <t>フレームアイの故障</t>
    <rPh sb="7" eb="9">
      <t>コショウ</t>
    </rPh>
    <phoneticPr fontId="1"/>
  </si>
  <si>
    <t>・1回目：職長判断でボイラー運転
・2回目：設技担当へ相談，上司相談
・3回目：ボイラーと工程停止（3/21）
・3/22フレームアイ在庫品と交換実施し再稼働
・ボイラー異常発報（インジケーターは起動）⇒職長対応にてボイラー運転再開。
・ボイラー室内で失火点灯（インジケーターは起動）。フレームアイ電流値にフレあり。上司相談し再発した場合は工程停止する事としボイラー運転再開。
・ボイラー異常発報，失火点灯（インジケーターは起動）。停止にもかかわらずフレームアイ電流値がフレていた。
・3/23フレームアイ新品（3/22使用したので新規発注品）と交換し，フレームアイ電流値が安定していることを確認し，ボイラーが問題なく運転できている。</t>
    <rPh sb="2" eb="4">
      <t>カイメ</t>
    </rPh>
    <rPh sb="5" eb="7">
      <t>ショクチョウ</t>
    </rPh>
    <rPh sb="7" eb="9">
      <t>ハンダン</t>
    </rPh>
    <rPh sb="14" eb="16">
      <t>ウンテン</t>
    </rPh>
    <rPh sb="19" eb="21">
      <t>カイメ</t>
    </rPh>
    <rPh sb="22" eb="24">
      <t>セツギ</t>
    </rPh>
    <rPh sb="24" eb="26">
      <t>タントウ</t>
    </rPh>
    <rPh sb="27" eb="29">
      <t>ソウダン</t>
    </rPh>
    <rPh sb="30" eb="32">
      <t>ジョウシ</t>
    </rPh>
    <rPh sb="32" eb="34">
      <t>ソウダン</t>
    </rPh>
    <rPh sb="37" eb="39">
      <t>カイメ</t>
    </rPh>
    <rPh sb="67" eb="69">
      <t>ザイコ</t>
    </rPh>
    <rPh sb="69" eb="70">
      <t>ヒン</t>
    </rPh>
    <rPh sb="71" eb="73">
      <t>コウカン</t>
    </rPh>
    <rPh sb="73" eb="75">
      <t>ジッシ</t>
    </rPh>
    <rPh sb="76" eb="79">
      <t>サイカドウ</t>
    </rPh>
    <rPh sb="85" eb="87">
      <t>イジョウ</t>
    </rPh>
    <rPh sb="87" eb="89">
      <t>ハッポウ</t>
    </rPh>
    <rPh sb="98" eb="100">
      <t>キドウ</t>
    </rPh>
    <rPh sb="102" eb="104">
      <t>ショクチョウ</t>
    </rPh>
    <rPh sb="104" eb="106">
      <t>タイオウ</t>
    </rPh>
    <rPh sb="112" eb="116">
      <t>ウンテンサイカイ</t>
    </rPh>
    <rPh sb="123" eb="125">
      <t>シツナイ</t>
    </rPh>
    <rPh sb="126" eb="128">
      <t>シッカ</t>
    </rPh>
    <rPh sb="128" eb="130">
      <t>テントウ</t>
    </rPh>
    <rPh sb="149" eb="152">
      <t>デンリュウチ</t>
    </rPh>
    <rPh sb="158" eb="160">
      <t>ジョウシ</t>
    </rPh>
    <rPh sb="160" eb="162">
      <t>ソウダン</t>
    </rPh>
    <rPh sb="163" eb="165">
      <t>サイハツ</t>
    </rPh>
    <rPh sb="167" eb="169">
      <t>バアイ</t>
    </rPh>
    <rPh sb="170" eb="172">
      <t>コウテイ</t>
    </rPh>
    <rPh sb="172" eb="174">
      <t>テイシ</t>
    </rPh>
    <rPh sb="176" eb="177">
      <t>コト</t>
    </rPh>
    <rPh sb="183" eb="187">
      <t>ウンテンサイカイ</t>
    </rPh>
    <rPh sb="216" eb="218">
      <t>テイシ</t>
    </rPh>
    <rPh sb="231" eb="234">
      <t>デンリュウチ</t>
    </rPh>
    <rPh sb="253" eb="255">
      <t>シンピン</t>
    </rPh>
    <rPh sb="260" eb="262">
      <t>シヨウ</t>
    </rPh>
    <rPh sb="266" eb="268">
      <t>シンキ</t>
    </rPh>
    <rPh sb="268" eb="270">
      <t>ハッチュウ</t>
    </rPh>
    <rPh sb="270" eb="271">
      <t>ヒン</t>
    </rPh>
    <rPh sb="273" eb="275">
      <t>コウカン</t>
    </rPh>
    <rPh sb="283" eb="286">
      <t>デンリュウチ</t>
    </rPh>
    <rPh sb="287" eb="289">
      <t>アンテイ</t>
    </rPh>
    <rPh sb="296" eb="298">
      <t>カクニン</t>
    </rPh>
    <rPh sb="305" eb="307">
      <t>モンダイ</t>
    </rPh>
    <rPh sb="309" eb="311">
      <t>ウンテン</t>
    </rPh>
    <phoneticPr fontId="1"/>
  </si>
  <si>
    <t>MT-01インラインpH計の計空チューブ継手破損</t>
    <rPh sb="12" eb="13">
      <t>ケイ</t>
    </rPh>
    <rPh sb="14" eb="16">
      <t>ケイクウ</t>
    </rPh>
    <rPh sb="20" eb="22">
      <t>ツギテ</t>
    </rPh>
    <rPh sb="22" eb="24">
      <t>ハソン</t>
    </rPh>
    <phoneticPr fontId="1"/>
  </si>
  <si>
    <t>池下</t>
    <rPh sb="0" eb="2">
      <t>イケシタ</t>
    </rPh>
    <phoneticPr fontId="1"/>
  </si>
  <si>
    <t>・塩化前の準備でインラインpH計をMT-01の配管にセットして計空バルブを開放した時に計空が漏れる音が聞こえた。
・計空チューブとインラインpH計を繋ぐ樹脂製継手から漏れていた（取り外すと折れていた）。</t>
    <rPh sb="1" eb="3">
      <t>エンカ</t>
    </rPh>
    <rPh sb="3" eb="4">
      <t>マエ</t>
    </rPh>
    <rPh sb="5" eb="7">
      <t>ジュンビ</t>
    </rPh>
    <rPh sb="15" eb="16">
      <t>ケイ</t>
    </rPh>
    <rPh sb="23" eb="25">
      <t>ハイカン</t>
    </rPh>
    <rPh sb="31" eb="33">
      <t>ケイクウ</t>
    </rPh>
    <rPh sb="37" eb="39">
      <t>カイホウ</t>
    </rPh>
    <rPh sb="41" eb="42">
      <t>トキ</t>
    </rPh>
    <rPh sb="43" eb="45">
      <t>ケイクウ</t>
    </rPh>
    <rPh sb="46" eb="47">
      <t>モ</t>
    </rPh>
    <rPh sb="49" eb="50">
      <t>オト</t>
    </rPh>
    <rPh sb="51" eb="52">
      <t>キ</t>
    </rPh>
    <rPh sb="58" eb="60">
      <t>ケイクウ</t>
    </rPh>
    <rPh sb="72" eb="73">
      <t>ケイ</t>
    </rPh>
    <rPh sb="74" eb="75">
      <t>ツナ</t>
    </rPh>
    <rPh sb="76" eb="79">
      <t>ジュシセイ</t>
    </rPh>
    <rPh sb="79" eb="81">
      <t>ツギテ</t>
    </rPh>
    <rPh sb="83" eb="84">
      <t>モ</t>
    </rPh>
    <rPh sb="89" eb="90">
      <t>ト</t>
    </rPh>
    <rPh sb="91" eb="92">
      <t>ハズ</t>
    </rPh>
    <rPh sb="94" eb="95">
      <t>オ</t>
    </rPh>
    <phoneticPr fontId="1"/>
  </si>
  <si>
    <t>継手の破損</t>
    <rPh sb="0" eb="2">
      <t>ツギテ</t>
    </rPh>
    <rPh sb="3" eb="5">
      <t>ハソン</t>
    </rPh>
    <phoneticPr fontId="1"/>
  </si>
  <si>
    <t>樹脂の老朽化</t>
    <rPh sb="0" eb="2">
      <t>ジュシ</t>
    </rPh>
    <phoneticPr fontId="1"/>
  </si>
  <si>
    <t>・インラインpH計が使用できなくなったことを職長へ連絡。
・設技より金属製の継手で復旧。
・破損前と同様の樹脂製継手は購入依頼。</t>
    <rPh sb="8" eb="9">
      <t>ケイ</t>
    </rPh>
    <rPh sb="10" eb="12">
      <t>シヨウ</t>
    </rPh>
    <rPh sb="22" eb="24">
      <t>ショクチョウ</t>
    </rPh>
    <rPh sb="25" eb="27">
      <t>レンラク</t>
    </rPh>
    <rPh sb="30" eb="32">
      <t>セツギ</t>
    </rPh>
    <rPh sb="34" eb="37">
      <t>キンゾクセイ</t>
    </rPh>
    <rPh sb="38" eb="40">
      <t>ツギテ</t>
    </rPh>
    <rPh sb="41" eb="43">
      <t>フッキュウ</t>
    </rPh>
    <rPh sb="46" eb="49">
      <t>ハソンマエ</t>
    </rPh>
    <rPh sb="50" eb="52">
      <t>ドウヨウ</t>
    </rPh>
    <rPh sb="53" eb="56">
      <t>ジュシセイ</t>
    </rPh>
    <rPh sb="56" eb="58">
      <t>ツギテ</t>
    </rPh>
    <rPh sb="59" eb="63">
      <t>コウニュウイライ</t>
    </rPh>
    <phoneticPr fontId="1"/>
  </si>
  <si>
    <t>H-3工程分級機（HH-01）異常停止</t>
    <rPh sb="3" eb="5">
      <t>コウテイ</t>
    </rPh>
    <rPh sb="5" eb="8">
      <t>ブンキュウキ</t>
    </rPh>
    <rPh sb="15" eb="17">
      <t>イジョウ</t>
    </rPh>
    <rPh sb="17" eb="19">
      <t>テイシ</t>
    </rPh>
    <phoneticPr fontId="1"/>
  </si>
  <si>
    <t>・Ⅳタイプ製造の為，微粉砕を立ち上げた際に分級機のアンペアが高い状態を推移していた（15～20A/22Aで停止）。
⇒分級機が停止（4500rpmでも22Aを超えていた）
※休転後Ⅳタイプ製造は初めてだった。</t>
    <rPh sb="5" eb="7">
      <t>セイゾウ</t>
    </rPh>
    <rPh sb="8" eb="9">
      <t>タメ</t>
    </rPh>
    <rPh sb="10" eb="13">
      <t>ビフンサイ</t>
    </rPh>
    <rPh sb="14" eb="15">
      <t>タ</t>
    </rPh>
    <rPh sb="16" eb="17">
      <t>ア</t>
    </rPh>
    <rPh sb="19" eb="20">
      <t>サイ</t>
    </rPh>
    <rPh sb="21" eb="24">
      <t>ブンキュウキ</t>
    </rPh>
    <rPh sb="30" eb="31">
      <t>タカ</t>
    </rPh>
    <rPh sb="32" eb="34">
      <t>ジョウタイ</t>
    </rPh>
    <rPh sb="35" eb="37">
      <t>スイイ</t>
    </rPh>
    <rPh sb="53" eb="55">
      <t>テイシ</t>
    </rPh>
    <rPh sb="59" eb="62">
      <t>ブンキュウキ</t>
    </rPh>
    <rPh sb="63" eb="65">
      <t>テイシ</t>
    </rPh>
    <rPh sb="79" eb="80">
      <t>コ</t>
    </rPh>
    <rPh sb="87" eb="90">
      <t>キュウテンゴ</t>
    </rPh>
    <rPh sb="94" eb="96">
      <t>セイゾウ</t>
    </rPh>
    <rPh sb="97" eb="98">
      <t>ハジ</t>
    </rPh>
    <phoneticPr fontId="1"/>
  </si>
  <si>
    <t>・キュア品の供給し過ぎで分級機内の粉面が高くなり分級機に負荷がかかった。
・アンペアを順次上げていった（なぜ？）</t>
    <rPh sb="4" eb="5">
      <t>ヒン</t>
    </rPh>
    <rPh sb="6" eb="8">
      <t>キョウキュウ</t>
    </rPh>
    <rPh sb="9" eb="10">
      <t>ス</t>
    </rPh>
    <rPh sb="12" eb="15">
      <t>ブンキュウキ</t>
    </rPh>
    <rPh sb="15" eb="16">
      <t>ナイ</t>
    </rPh>
    <rPh sb="17" eb="19">
      <t>フンメン</t>
    </rPh>
    <rPh sb="20" eb="21">
      <t>タカ</t>
    </rPh>
    <rPh sb="24" eb="27">
      <t>ブンキュウキ</t>
    </rPh>
    <rPh sb="28" eb="30">
      <t>フカ</t>
    </rPh>
    <rPh sb="43" eb="45">
      <t>ジュンジ</t>
    </rPh>
    <rPh sb="45" eb="46">
      <t>ア</t>
    </rPh>
    <phoneticPr fontId="1"/>
  </si>
  <si>
    <t>分面高（管理しずらい）</t>
    <rPh sb="0" eb="2">
      <t>フンメン</t>
    </rPh>
    <rPh sb="2" eb="3">
      <t>タカ</t>
    </rPh>
    <rPh sb="4" eb="6">
      <t>カンリ</t>
    </rPh>
    <phoneticPr fontId="1"/>
  </si>
  <si>
    <t>・Ⅲタイプ製造へ切り替え粉体面を下げた後，Ⅳタイプ製造したところ問題なく運転できている。</t>
    <rPh sb="5" eb="7">
      <t>セイゾウ</t>
    </rPh>
    <rPh sb="8" eb="9">
      <t>キ</t>
    </rPh>
    <rPh sb="10" eb="11">
      <t>カ</t>
    </rPh>
    <rPh sb="12" eb="14">
      <t>フンタイ</t>
    </rPh>
    <rPh sb="14" eb="15">
      <t>メン</t>
    </rPh>
    <rPh sb="16" eb="17">
      <t>サ</t>
    </rPh>
    <rPh sb="19" eb="20">
      <t>アト</t>
    </rPh>
    <rPh sb="25" eb="27">
      <t>セイゾウ</t>
    </rPh>
    <rPh sb="32" eb="34">
      <t>モンダイ</t>
    </rPh>
    <rPh sb="36" eb="38">
      <t>ウンテン</t>
    </rPh>
    <phoneticPr fontId="1"/>
  </si>
  <si>
    <t xml:space="preserve"> ①今後はAB票にて重要度の高いアラームについては別の盤にてアラーム発報の表示を行う改善をしていく。(アラームの移設)</t>
    <phoneticPr fontId="1"/>
  </si>
  <si>
    <t>①</t>
    <phoneticPr fontId="1"/>
  </si>
  <si>
    <r>
      <t xml:space="preserve">①1階から4階までの鍵もスペアーキーと交換
その際に鍵穴にＣＲＣをスプレーし潤滑を行う。
※動きが悪い場合は、スプレーする様に依頼済み
</t>
    </r>
    <r>
      <rPr>
        <sz val="11"/>
        <color rgb="FFFF0000"/>
        <rFont val="游ゴシック"/>
        <family val="3"/>
        <charset val="128"/>
        <scheme val="minor"/>
      </rPr>
      <t>②鍵に関しては、定期交換を行う。・・・購入に関して久保田さんに確認中　1/23　交換頻度の決定
鍵見積もり金額：460￥</t>
    </r>
    <rPh sb="108" eb="112">
      <t>コウカンヒンド</t>
    </rPh>
    <rPh sb="113" eb="115">
      <t>ケッテイ</t>
    </rPh>
    <phoneticPr fontId="1"/>
  </si>
  <si>
    <r>
      <t xml:space="preserve">①2023/1
</t>
    </r>
    <r>
      <rPr>
        <sz val="11"/>
        <color rgb="FFFF0000"/>
        <rFont val="游ゴシック"/>
        <family val="3"/>
        <charset val="128"/>
        <scheme val="minor"/>
      </rPr>
      <t>②2023/1</t>
    </r>
    <phoneticPr fontId="1"/>
  </si>
  <si>
    <t>①2023/9</t>
    <phoneticPr fontId="1"/>
  </si>
  <si>
    <t>①再度、過負荷にて停止するようでしたら、日中気温が上がるまで運転をしないようにする事を手順化する。「外気温が低くなると、空気密度が大きくなり、送風機電動機の電流値が増加します。」</t>
    <rPh sb="41" eb="42">
      <t>コト</t>
    </rPh>
    <rPh sb="43" eb="46">
      <t>テジュンカ</t>
    </rPh>
    <phoneticPr fontId="1"/>
  </si>
  <si>
    <t>①１回／年の頻度でバグフィルターは更新していますので、休転期間前に養生作業と併せて交換を行い、設備不良が確認された場合は、休転期間中に対応してもらうよう予防保全に移行</t>
    <phoneticPr fontId="1"/>
  </si>
  <si>
    <t>①2023/2</t>
    <phoneticPr fontId="1"/>
  </si>
  <si>
    <t>①2023年度休転前にバグフィルター更新を計画する。</t>
    <rPh sb="5" eb="7">
      <t>ネンド</t>
    </rPh>
    <rPh sb="7" eb="10">
      <t>キュウテンマエ</t>
    </rPh>
    <rPh sb="18" eb="20">
      <t>コウシン</t>
    </rPh>
    <rPh sb="21" eb="23">
      <t>ケイカク</t>
    </rPh>
    <phoneticPr fontId="1"/>
  </si>
  <si>
    <r>
      <t xml:space="preserve">(設備部確認)
移送圧のがフランジ耐圧の1.0MPaであることから、圧力を低下させる方法を検討依頼。
</t>
    </r>
    <r>
      <rPr>
        <sz val="11"/>
        <color rgb="FFFF0000"/>
        <rFont val="游ゴシック"/>
        <family val="3"/>
        <charset val="128"/>
        <scheme val="minor"/>
      </rPr>
      <t>①リリーフ弁の圧力を下げる(0.9MPa)。
②サクションバルブを絞る。</t>
    </r>
    <r>
      <rPr>
        <sz val="11"/>
        <color theme="1"/>
        <rFont val="游ゴシック"/>
        <family val="2"/>
        <charset val="128"/>
        <scheme val="minor"/>
      </rPr>
      <t xml:space="preserve">
</t>
    </r>
    <r>
      <rPr>
        <b/>
        <sz val="11"/>
        <color rgb="FFFF0000"/>
        <rFont val="游ゴシック"/>
        <family val="3"/>
        <charset val="128"/>
        <scheme val="minor"/>
      </rPr>
      <t>⇒いずれも、発熱、キャビによりポンプ破損につながるので不可
対策案①移送温度のを高い温度で移送（条件内）
対策案②インバーター制御</t>
    </r>
    <rPh sb="94" eb="96">
      <t>ハツネツ</t>
    </rPh>
    <rPh sb="106" eb="108">
      <t>ハソン</t>
    </rPh>
    <rPh sb="115" eb="117">
      <t>フカ</t>
    </rPh>
    <rPh sb="118" eb="121">
      <t>タイサクアン</t>
    </rPh>
    <rPh sb="122" eb="126">
      <t>イソウオンド</t>
    </rPh>
    <rPh sb="128" eb="129">
      <t>タカ</t>
    </rPh>
    <rPh sb="130" eb="132">
      <t>オンド</t>
    </rPh>
    <rPh sb="133" eb="135">
      <t>イソウ</t>
    </rPh>
    <rPh sb="136" eb="138">
      <t>ジョウケン</t>
    </rPh>
    <rPh sb="138" eb="139">
      <t>ナイ</t>
    </rPh>
    <rPh sb="141" eb="144">
      <t>タイサクアン</t>
    </rPh>
    <rPh sb="151" eb="153">
      <t>セイギョ</t>
    </rPh>
    <phoneticPr fontId="1"/>
  </si>
  <si>
    <t>①ポンプケーシング部に結晶が析出していた場合、ケーシング部にSTMトレース、保温を設置の検討(ポンプ耐熱注意仕様要確認)。
②ポンプ停止時の操作(洗浄)手順を明確にし共有する。</t>
    <rPh sb="76" eb="78">
      <t>テジュン</t>
    </rPh>
    <rPh sb="79" eb="81">
      <t>メイカク</t>
    </rPh>
    <rPh sb="83" eb="85">
      <t>キョウユウ</t>
    </rPh>
    <phoneticPr fontId="1"/>
  </si>
  <si>
    <t>①2023/2
②2023/3</t>
    <phoneticPr fontId="1"/>
  </si>
  <si>
    <t>①
②</t>
    <phoneticPr fontId="1"/>
  </si>
  <si>
    <t>①ガスケット交換後、ホットボルティング迄実施する。</t>
    <rPh sb="6" eb="9">
      <t>コウカンゴ</t>
    </rPh>
    <rPh sb="19" eb="20">
      <t>マデ</t>
    </rPh>
    <rPh sb="20" eb="22">
      <t>ジッシ</t>
    </rPh>
    <phoneticPr fontId="1"/>
  </si>
  <si>
    <t>①2023/2</t>
    <phoneticPr fontId="1"/>
  </si>
  <si>
    <t>①ガスケット交換後、ホットボルティング実施済み</t>
    <rPh sb="6" eb="9">
      <t>コウカンゴ</t>
    </rPh>
    <rPh sb="19" eb="21">
      <t>ジッシ</t>
    </rPh>
    <rPh sb="21" eb="22">
      <t>ズ</t>
    </rPh>
    <phoneticPr fontId="1"/>
  </si>
  <si>
    <r>
      <rPr>
        <sz val="11"/>
        <color rgb="FFFF0000"/>
        <rFont val="游ゴシック"/>
        <family val="3"/>
        <charset val="128"/>
        <scheme val="minor"/>
      </rPr>
      <t>①分析値の取り扱いについて決める（今回であれば工程分析アウト，製品分析用で測定時に規格内と規格外れの値がでたが平均が規格内に収まるため合格と誤判断した）。
②工程管理基準値の見直し。</t>
    </r>
    <r>
      <rPr>
        <sz val="11"/>
        <rFont val="游ゴシック"/>
        <family val="2"/>
        <charset val="128"/>
        <scheme val="minor"/>
      </rPr>
      <t xml:space="preserve">
</t>
    </r>
    <r>
      <rPr>
        <sz val="11"/>
        <rFont val="游ゴシック"/>
        <family val="3"/>
        <charset val="128"/>
        <scheme val="minor"/>
      </rPr>
      <t>③JNC品との混合使用を検討する。CV相談中。</t>
    </r>
    <r>
      <rPr>
        <sz val="11"/>
        <rFont val="游ゴシック"/>
        <family val="2"/>
        <charset val="128"/>
        <scheme val="minor"/>
      </rPr>
      <t xml:space="preserve">
④</t>
    </r>
    <r>
      <rPr>
        <sz val="11"/>
        <rFont val="Symbol"/>
        <family val="1"/>
        <charset val="2"/>
      </rPr>
      <t>b</t>
    </r>
    <r>
      <rPr>
        <sz val="11"/>
        <rFont val="游ゴシック"/>
        <family val="2"/>
        <charset val="128"/>
        <scheme val="minor"/>
      </rPr>
      <t>/</t>
    </r>
    <r>
      <rPr>
        <sz val="11"/>
        <rFont val="Symbol"/>
        <family val="1"/>
        <charset val="2"/>
      </rPr>
      <t>g</t>
    </r>
    <r>
      <rPr>
        <sz val="11"/>
        <rFont val="游ゴシック"/>
        <family val="2"/>
        <charset val="128"/>
        <scheme val="minor"/>
      </rPr>
      <t>比を下げる検討を行う（3/24検討会実施）</t>
    </r>
    <rPh sb="1" eb="4">
      <t>ブンセキチ</t>
    </rPh>
    <rPh sb="5" eb="6">
      <t>ト</t>
    </rPh>
    <rPh sb="7" eb="8">
      <t>アツカ</t>
    </rPh>
    <rPh sb="13" eb="14">
      <t>キ</t>
    </rPh>
    <rPh sb="17" eb="19">
      <t>コンカイ</t>
    </rPh>
    <rPh sb="23" eb="27">
      <t>コウテイブンセキ</t>
    </rPh>
    <rPh sb="31" eb="36">
      <t>セイヒンブンセキヨウ</t>
    </rPh>
    <rPh sb="37" eb="39">
      <t>ソクテイ</t>
    </rPh>
    <rPh sb="39" eb="40">
      <t>ジ</t>
    </rPh>
    <rPh sb="41" eb="43">
      <t>キカク</t>
    </rPh>
    <rPh sb="43" eb="44">
      <t>ナイ</t>
    </rPh>
    <rPh sb="45" eb="48">
      <t>キカクハズ</t>
    </rPh>
    <rPh sb="50" eb="51">
      <t>アタイ</t>
    </rPh>
    <rPh sb="55" eb="57">
      <t>ヘイキン</t>
    </rPh>
    <rPh sb="58" eb="61">
      <t>キカクナイ</t>
    </rPh>
    <rPh sb="62" eb="63">
      <t>オサ</t>
    </rPh>
    <rPh sb="67" eb="69">
      <t>ゴウカク</t>
    </rPh>
    <rPh sb="70" eb="73">
      <t>ゴハンダン</t>
    </rPh>
    <rPh sb="79" eb="83">
      <t>コウテイカンリ</t>
    </rPh>
    <rPh sb="83" eb="86">
      <t>キジュンチ</t>
    </rPh>
    <rPh sb="87" eb="89">
      <t>ミナオ</t>
    </rPh>
    <rPh sb="96" eb="97">
      <t>ヒン</t>
    </rPh>
    <rPh sb="99" eb="101">
      <t>コンゴウ</t>
    </rPh>
    <rPh sb="101" eb="103">
      <t>シヨウ</t>
    </rPh>
    <rPh sb="104" eb="106">
      <t>ケントウ</t>
    </rPh>
    <rPh sb="111" eb="114">
      <t>ソウダンチュウ</t>
    </rPh>
    <rPh sb="120" eb="121">
      <t>ヒ</t>
    </rPh>
    <rPh sb="122" eb="123">
      <t>サ</t>
    </rPh>
    <rPh sb="125" eb="127">
      <t>ケントウ</t>
    </rPh>
    <rPh sb="128" eb="129">
      <t>オコナ</t>
    </rPh>
    <rPh sb="135" eb="138">
      <t>ケントウカイ</t>
    </rPh>
    <rPh sb="138" eb="140">
      <t>ジッシ</t>
    </rPh>
    <phoneticPr fontId="1"/>
  </si>
  <si>
    <r>
      <rPr>
        <sz val="11"/>
        <color rgb="FFFF0000"/>
        <rFont val="游ゴシック"/>
        <family val="3"/>
        <charset val="128"/>
        <scheme val="minor"/>
      </rPr>
      <t>①2023/2
②</t>
    </r>
    <r>
      <rPr>
        <sz val="11"/>
        <color theme="1"/>
        <rFont val="游ゴシック"/>
        <family val="2"/>
        <charset val="128"/>
        <scheme val="minor"/>
      </rPr>
      <t xml:space="preserve">
③2023/3
④2024/3</t>
    </r>
    <phoneticPr fontId="1"/>
  </si>
  <si>
    <r>
      <rPr>
        <sz val="11"/>
        <color rgb="FFFF0000"/>
        <rFont val="游ゴシック"/>
        <family val="3"/>
        <charset val="128"/>
        <scheme val="minor"/>
      </rPr>
      <t>①
②</t>
    </r>
    <r>
      <rPr>
        <sz val="11"/>
        <color theme="1"/>
        <rFont val="游ゴシック"/>
        <family val="2"/>
        <charset val="128"/>
        <scheme val="minor"/>
      </rPr>
      <t xml:space="preserve">
③JNC品と子雲合使用する事をCVに了解を頂いた。
④β/γ比を下げる為、反応系の見直しを技開部に依頼した。</t>
    </r>
    <rPh sb="8" eb="9">
      <t>ヒン</t>
    </rPh>
    <rPh sb="10" eb="15">
      <t>コウンゴウシヨウ</t>
    </rPh>
    <rPh sb="17" eb="18">
      <t>コト</t>
    </rPh>
    <rPh sb="22" eb="24">
      <t>リョウカイ</t>
    </rPh>
    <rPh sb="25" eb="26">
      <t>イタダ</t>
    </rPh>
    <rPh sb="34" eb="35">
      <t>ヒ</t>
    </rPh>
    <rPh sb="36" eb="37">
      <t>サ</t>
    </rPh>
    <rPh sb="39" eb="40">
      <t>タメ</t>
    </rPh>
    <rPh sb="41" eb="44">
      <t>ハンノウケイ</t>
    </rPh>
    <rPh sb="45" eb="47">
      <t>ミナオ</t>
    </rPh>
    <rPh sb="49" eb="52">
      <t>ギカイブ</t>
    </rPh>
    <rPh sb="53" eb="55">
      <t>イライ</t>
    </rPh>
    <phoneticPr fontId="1"/>
  </si>
  <si>
    <r>
      <rPr>
        <sz val="11"/>
        <color rgb="FFFF0000"/>
        <rFont val="游ゴシック"/>
        <family val="3"/>
        <charset val="128"/>
        <scheme val="minor"/>
      </rPr>
      <t>①
②</t>
    </r>
    <r>
      <rPr>
        <sz val="11"/>
        <color theme="1"/>
        <rFont val="游ゴシック"/>
        <family val="2"/>
        <charset val="128"/>
        <scheme val="minor"/>
      </rPr>
      <t xml:space="preserve">
③2023/3
④2023/3</t>
    </r>
    <phoneticPr fontId="1"/>
  </si>
  <si>
    <t>①</t>
    <phoneticPr fontId="1"/>
  </si>
  <si>
    <r>
      <t xml:space="preserve">①非定常作業にて、ポンプ養生実施。
②液垂れ箇所の水洗浄及び回収処理実施。
③ポンプ点検・復旧。
</t>
    </r>
    <r>
      <rPr>
        <sz val="11"/>
        <color rgb="FFFF0000"/>
        <rFont val="游ゴシック"/>
        <family val="3"/>
        <charset val="128"/>
        <scheme val="minor"/>
      </rPr>
      <t>④原因解析と対策確認。</t>
    </r>
    <rPh sb="1" eb="6">
      <t>ヒテイジョウサギョウ</t>
    </rPh>
    <rPh sb="12" eb="14">
      <t>ヨウジョウ</t>
    </rPh>
    <rPh sb="14" eb="16">
      <t>ジッシ</t>
    </rPh>
    <rPh sb="19" eb="20">
      <t>エキ</t>
    </rPh>
    <rPh sb="20" eb="21">
      <t>タ</t>
    </rPh>
    <rPh sb="22" eb="24">
      <t>カショ</t>
    </rPh>
    <rPh sb="25" eb="28">
      <t>ミズセンジョウ</t>
    </rPh>
    <rPh sb="28" eb="29">
      <t>オヨ</t>
    </rPh>
    <rPh sb="30" eb="34">
      <t>カイシュウショリ</t>
    </rPh>
    <rPh sb="34" eb="36">
      <t>ジッシ</t>
    </rPh>
    <rPh sb="42" eb="44">
      <t>テンケン</t>
    </rPh>
    <rPh sb="45" eb="47">
      <t>フッキュウ</t>
    </rPh>
    <rPh sb="50" eb="54">
      <t>ゲンインカイセキ</t>
    </rPh>
    <rPh sb="55" eb="57">
      <t>タイサク</t>
    </rPh>
    <rPh sb="57" eb="59">
      <t>カクニン</t>
    </rPh>
    <phoneticPr fontId="1"/>
  </si>
  <si>
    <r>
      <t xml:space="preserve">①2023/2
②2023/2
③2023/2
</t>
    </r>
    <r>
      <rPr>
        <sz val="11"/>
        <color rgb="FFFF0000"/>
        <rFont val="游ゴシック"/>
        <family val="3"/>
        <charset val="128"/>
        <scheme val="minor"/>
      </rPr>
      <t>④2023/2</t>
    </r>
    <phoneticPr fontId="1"/>
  </si>
  <si>
    <r>
      <t xml:space="preserve">①非定常作業を提出しポンプ養生作業を実施した。
②適正な保護具着用にて水洗浄及び回収処理を実施した。
③ポンプ点検復旧後、漏れがない事を確認した。
</t>
    </r>
    <r>
      <rPr>
        <sz val="11"/>
        <color rgb="FFFF0000"/>
        <rFont val="游ゴシック"/>
        <family val="3"/>
        <charset val="128"/>
        <scheme val="minor"/>
      </rPr>
      <t>④</t>
    </r>
    <rPh sb="1" eb="6">
      <t>ヒテイジョウサギョウ</t>
    </rPh>
    <rPh sb="7" eb="9">
      <t>テイシュツ</t>
    </rPh>
    <rPh sb="13" eb="17">
      <t>ヨウジョウサギョウ</t>
    </rPh>
    <rPh sb="18" eb="20">
      <t>ジッシ</t>
    </rPh>
    <rPh sb="25" eb="27">
      <t>テキセイ</t>
    </rPh>
    <rPh sb="28" eb="31">
      <t>ホゴグ</t>
    </rPh>
    <rPh sb="31" eb="33">
      <t>チャクヨウ</t>
    </rPh>
    <rPh sb="35" eb="38">
      <t>ミズセンジョウ</t>
    </rPh>
    <rPh sb="38" eb="39">
      <t>オヨ</t>
    </rPh>
    <rPh sb="40" eb="44">
      <t>カイシュウショリ</t>
    </rPh>
    <rPh sb="45" eb="47">
      <t>ジッシ</t>
    </rPh>
    <rPh sb="55" eb="57">
      <t>テンケン</t>
    </rPh>
    <rPh sb="57" eb="59">
      <t>フッキュウ</t>
    </rPh>
    <rPh sb="59" eb="60">
      <t>ゴ</t>
    </rPh>
    <rPh sb="61" eb="62">
      <t>モ</t>
    </rPh>
    <rPh sb="66" eb="67">
      <t>コト</t>
    </rPh>
    <rPh sb="68" eb="70">
      <t>カクニン</t>
    </rPh>
    <phoneticPr fontId="1"/>
  </si>
  <si>
    <r>
      <t xml:space="preserve">①2023/2
②2023/2
③2023/2
</t>
    </r>
    <r>
      <rPr>
        <sz val="11"/>
        <color rgb="FFFF0000"/>
        <rFont val="游ゴシック"/>
        <family val="3"/>
        <charset val="128"/>
        <scheme val="minor"/>
      </rPr>
      <t>④</t>
    </r>
    <phoneticPr fontId="1"/>
  </si>
  <si>
    <t>①メーカーの見解を下に対応を進める。
②メーカーから低圧圧力異常にて停止した場合は時間を置く，低圧圧力確認してから再起動して対応するようアドバイスを貰ったので周知する。</t>
    <rPh sb="6" eb="8">
      <t>ケンカイ</t>
    </rPh>
    <rPh sb="9" eb="10">
      <t>モト</t>
    </rPh>
    <rPh sb="11" eb="13">
      <t>タイオウ</t>
    </rPh>
    <rPh sb="14" eb="15">
      <t>スス</t>
    </rPh>
    <rPh sb="26" eb="28">
      <t>テイアツ</t>
    </rPh>
    <rPh sb="28" eb="30">
      <t>アツリョク</t>
    </rPh>
    <rPh sb="30" eb="32">
      <t>イジョウ</t>
    </rPh>
    <rPh sb="34" eb="36">
      <t>テイシ</t>
    </rPh>
    <rPh sb="38" eb="40">
      <t>バアイ</t>
    </rPh>
    <rPh sb="41" eb="43">
      <t>ジカン</t>
    </rPh>
    <rPh sb="44" eb="45">
      <t>オ</t>
    </rPh>
    <rPh sb="47" eb="51">
      <t>テイアツアツリョク</t>
    </rPh>
    <rPh sb="51" eb="53">
      <t>カクニン</t>
    </rPh>
    <rPh sb="57" eb="60">
      <t>サイキドウ</t>
    </rPh>
    <rPh sb="62" eb="64">
      <t>タイオウ</t>
    </rPh>
    <rPh sb="74" eb="75">
      <t>モラ</t>
    </rPh>
    <rPh sb="79" eb="81">
      <t>シュウチ</t>
    </rPh>
    <phoneticPr fontId="1"/>
  </si>
  <si>
    <t>①2023/2
②2023/2</t>
    <phoneticPr fontId="1"/>
  </si>
  <si>
    <t>①メーカーの件としては、今回の低圧圧力低下による停止は、冷媒の漏洩による圧力低下ではなく、膨張弁の作動不良による圧縮機吸込み側の低圧低下異常であるため、事故には該当しないとの事。
②再起動に際しての周知を工程担当者に実施した。</t>
    <rPh sb="6" eb="7">
      <t>ケン</t>
    </rPh>
    <rPh sb="91" eb="94">
      <t>サイキドウ</t>
    </rPh>
    <rPh sb="95" eb="96">
      <t>サイ</t>
    </rPh>
    <rPh sb="99" eb="101">
      <t>シュウチ</t>
    </rPh>
    <rPh sb="102" eb="107">
      <t>コウテイタントウシャ</t>
    </rPh>
    <rPh sb="108" eb="110">
      <t>ジッシ</t>
    </rPh>
    <phoneticPr fontId="1"/>
  </si>
  <si>
    <t>①2023/3</t>
    <phoneticPr fontId="1"/>
  </si>
  <si>
    <t>①流量計点検結果、問題ない事を確認した。原因は不明。</t>
    <rPh sb="1" eb="8">
      <t>リュウリョウケイテンケンケッカ</t>
    </rPh>
    <rPh sb="9" eb="11">
      <t>モンダイ</t>
    </rPh>
    <rPh sb="13" eb="14">
      <t>コト</t>
    </rPh>
    <rPh sb="15" eb="17">
      <t>カクニン</t>
    </rPh>
    <rPh sb="20" eb="22">
      <t>ゲンイン</t>
    </rPh>
    <rPh sb="23" eb="25">
      <t>フメイ</t>
    </rPh>
    <phoneticPr fontId="1"/>
  </si>
  <si>
    <t>①流量計点検。以下のポイントを管理
流量計本体にエラー表示がないか，流量調節弁の弁開度，適正流量（7.5～150L/min）での使用となっているか
流量計電極に付着物があれば誤差の原因となる。</t>
    <rPh sb="1" eb="4">
      <t>リュウリョウケイ</t>
    </rPh>
    <rPh sb="4" eb="6">
      <t>テンケン</t>
    </rPh>
    <rPh sb="7" eb="9">
      <t>イカ</t>
    </rPh>
    <rPh sb="15" eb="17">
      <t>カンリ</t>
    </rPh>
    <rPh sb="18" eb="21">
      <t>リュウリョウケイ</t>
    </rPh>
    <rPh sb="21" eb="23">
      <t>ホンタイ</t>
    </rPh>
    <rPh sb="27" eb="29">
      <t>ヒョウジ</t>
    </rPh>
    <rPh sb="34" eb="36">
      <t>リュウリョウ</t>
    </rPh>
    <rPh sb="36" eb="39">
      <t>チョウセツベン</t>
    </rPh>
    <rPh sb="40" eb="43">
      <t>ベンカイド</t>
    </rPh>
    <rPh sb="44" eb="46">
      <t>テキセイ</t>
    </rPh>
    <rPh sb="46" eb="48">
      <t>リュウリョウ</t>
    </rPh>
    <rPh sb="64" eb="66">
      <t>シヨウ</t>
    </rPh>
    <rPh sb="74" eb="77">
      <t>リュウリョウケイ</t>
    </rPh>
    <rPh sb="77" eb="79">
      <t>デンキョク</t>
    </rPh>
    <rPh sb="80" eb="83">
      <t>フチャクブツ</t>
    </rPh>
    <rPh sb="87" eb="89">
      <t>ゴサ</t>
    </rPh>
    <rPh sb="90" eb="92">
      <t>ゲンイン</t>
    </rPh>
    <phoneticPr fontId="1"/>
  </si>
  <si>
    <t>①NaOH量が少ない状態で濃縮工程が行われている事になるため，遊離脂肪酸が増える懸念がある。
②品質委員会でACDS-Lが原料ロットの差でつまりが出た事があるとのアドバイスを得たため確認する。</t>
    <rPh sb="5" eb="6">
      <t>リョウ</t>
    </rPh>
    <rPh sb="7" eb="8">
      <t>スク</t>
    </rPh>
    <rPh sb="10" eb="12">
      <t>ジョウタイ</t>
    </rPh>
    <rPh sb="13" eb="15">
      <t>ノウシュク</t>
    </rPh>
    <rPh sb="15" eb="17">
      <t>コウテイ</t>
    </rPh>
    <rPh sb="18" eb="19">
      <t>オコナ</t>
    </rPh>
    <rPh sb="24" eb="25">
      <t>コト</t>
    </rPh>
    <rPh sb="31" eb="36">
      <t>ユウリシボウサン</t>
    </rPh>
    <rPh sb="37" eb="38">
      <t>フ</t>
    </rPh>
    <rPh sb="40" eb="42">
      <t>ケネン</t>
    </rPh>
    <rPh sb="48" eb="53">
      <t>ヒンシツイインカイ</t>
    </rPh>
    <rPh sb="61" eb="63">
      <t>ゲンリョウ</t>
    </rPh>
    <rPh sb="67" eb="68">
      <t>サ</t>
    </rPh>
    <rPh sb="73" eb="74">
      <t>デ</t>
    </rPh>
    <rPh sb="75" eb="76">
      <t>コト</t>
    </rPh>
    <rPh sb="87" eb="88">
      <t>エ</t>
    </rPh>
    <rPh sb="91" eb="93">
      <t>カクニン</t>
    </rPh>
    <phoneticPr fontId="1"/>
  </si>
  <si>
    <t>①2023/3
②2023/3</t>
    <phoneticPr fontId="1"/>
  </si>
  <si>
    <t>①Fエバ停止判断，再立ち上げ方法の手順化（現在は非定常作業の継続件名として実施）。</t>
    <rPh sb="4" eb="6">
      <t>テイシ</t>
    </rPh>
    <rPh sb="6" eb="8">
      <t>ハンダン</t>
    </rPh>
    <rPh sb="9" eb="11">
      <t>サイタ</t>
    </rPh>
    <rPh sb="12" eb="13">
      <t>ア</t>
    </rPh>
    <rPh sb="14" eb="16">
      <t>ホウホウ</t>
    </rPh>
    <rPh sb="17" eb="20">
      <t>テジュンカ</t>
    </rPh>
    <rPh sb="21" eb="23">
      <t>ゲンザイ</t>
    </rPh>
    <rPh sb="24" eb="27">
      <t>ヒテイジョウ</t>
    </rPh>
    <rPh sb="27" eb="29">
      <t>サギョウ</t>
    </rPh>
    <rPh sb="30" eb="34">
      <t>ケイゾクケンメイ</t>
    </rPh>
    <rPh sb="37" eb="39">
      <t>ジッシ</t>
    </rPh>
    <phoneticPr fontId="1"/>
  </si>
  <si>
    <t>①2023/6</t>
    <phoneticPr fontId="1"/>
  </si>
  <si>
    <t>①通常と異なる状況が発生したら異常であると認識し作業を止めて職長に連絡する事を周知する。
②分析手順の見直し（確認事項の周知）。</t>
    <rPh sb="1" eb="3">
      <t>ツウジョウ</t>
    </rPh>
    <rPh sb="4" eb="5">
      <t>コト</t>
    </rPh>
    <rPh sb="7" eb="9">
      <t>ジョウキョウ</t>
    </rPh>
    <rPh sb="10" eb="12">
      <t>ハッセイ</t>
    </rPh>
    <rPh sb="15" eb="17">
      <t>イジョウ</t>
    </rPh>
    <rPh sb="21" eb="23">
      <t>ニンシキ</t>
    </rPh>
    <rPh sb="24" eb="26">
      <t>サギョウ</t>
    </rPh>
    <rPh sb="27" eb="28">
      <t>ト</t>
    </rPh>
    <rPh sb="30" eb="32">
      <t>ショクチョウ</t>
    </rPh>
    <rPh sb="33" eb="35">
      <t>レンラク</t>
    </rPh>
    <rPh sb="37" eb="38">
      <t>コト</t>
    </rPh>
    <rPh sb="39" eb="41">
      <t>シュウチ</t>
    </rPh>
    <rPh sb="46" eb="48">
      <t>ブンセキ</t>
    </rPh>
    <rPh sb="48" eb="50">
      <t>テジュン</t>
    </rPh>
    <rPh sb="51" eb="53">
      <t>ミナオ</t>
    </rPh>
    <rPh sb="55" eb="57">
      <t>カクニン</t>
    </rPh>
    <rPh sb="57" eb="59">
      <t>ジコウ</t>
    </rPh>
    <rPh sb="60" eb="62">
      <t>シュウチ</t>
    </rPh>
    <phoneticPr fontId="1"/>
  </si>
  <si>
    <t>①作業タイミングの見直し（SK-18とSK-19での静置時間を揃える為，仕込みを30分ほどずらして行っているがズレても問題無し）。
②制御上で仕込み中の採水ができなくなるようにする。</t>
    <rPh sb="1" eb="3">
      <t>サギョウ</t>
    </rPh>
    <rPh sb="9" eb="11">
      <t>ミナオ</t>
    </rPh>
    <rPh sb="26" eb="30">
      <t>セイチジカン</t>
    </rPh>
    <rPh sb="31" eb="32">
      <t>ソロ</t>
    </rPh>
    <rPh sb="34" eb="35">
      <t>タメ</t>
    </rPh>
    <rPh sb="36" eb="38">
      <t>シコ</t>
    </rPh>
    <rPh sb="42" eb="43">
      <t>フン</t>
    </rPh>
    <rPh sb="49" eb="50">
      <t>オコナ</t>
    </rPh>
    <rPh sb="59" eb="62">
      <t>モンダイナ</t>
    </rPh>
    <rPh sb="67" eb="69">
      <t>セイギョ</t>
    </rPh>
    <rPh sb="69" eb="70">
      <t>ジョウ</t>
    </rPh>
    <rPh sb="71" eb="73">
      <t>シコ</t>
    </rPh>
    <rPh sb="74" eb="75">
      <t>チュウ</t>
    </rPh>
    <rPh sb="76" eb="78">
      <t>サイスイ</t>
    </rPh>
    <phoneticPr fontId="1"/>
  </si>
  <si>
    <t>①カバーにて飛散防止処置
②工事依頼起票，背圧弁取外し非定常作成
③背圧弁点検完了後，取り付け，漏れなし確認する</t>
    <rPh sb="6" eb="8">
      <t>ヒサン</t>
    </rPh>
    <rPh sb="8" eb="10">
      <t>ボウシ</t>
    </rPh>
    <rPh sb="10" eb="12">
      <t>ショチ</t>
    </rPh>
    <rPh sb="14" eb="18">
      <t>コウジイライ</t>
    </rPh>
    <rPh sb="18" eb="20">
      <t>キヒョウ</t>
    </rPh>
    <rPh sb="21" eb="24">
      <t>ハイアツベン</t>
    </rPh>
    <rPh sb="24" eb="26">
      <t>トリハズ</t>
    </rPh>
    <rPh sb="27" eb="30">
      <t>ヒテイジョウ</t>
    </rPh>
    <rPh sb="30" eb="32">
      <t>サクセイ</t>
    </rPh>
    <rPh sb="34" eb="37">
      <t>ハイアツベン</t>
    </rPh>
    <rPh sb="37" eb="39">
      <t>テンケン</t>
    </rPh>
    <rPh sb="39" eb="41">
      <t>カンリョウ</t>
    </rPh>
    <rPh sb="41" eb="42">
      <t>ゴ</t>
    </rPh>
    <rPh sb="43" eb="44">
      <t>ト</t>
    </rPh>
    <rPh sb="45" eb="46">
      <t>ツ</t>
    </rPh>
    <rPh sb="48" eb="49">
      <t>モ</t>
    </rPh>
    <rPh sb="52" eb="54">
      <t>カクニン</t>
    </rPh>
    <phoneticPr fontId="1"/>
  </si>
  <si>
    <t>①2023/3
②2023/3
③2023/3</t>
  </si>
  <si>
    <t>①2023/3
②2023/3
③2023/3</t>
    <phoneticPr fontId="1"/>
  </si>
  <si>
    <t>①飛散防止としてカバーを設置した。
②工事養生のため、非定常作業を提出した。
③背圧弁点検完了後復旧、漏れなしを確認した。</t>
    <rPh sb="1" eb="5">
      <t>ヒサンボウシ</t>
    </rPh>
    <rPh sb="12" eb="14">
      <t>セッチ</t>
    </rPh>
    <rPh sb="19" eb="23">
      <t>コウジヨウジョウ</t>
    </rPh>
    <rPh sb="27" eb="32">
      <t>ヒテイジョウサギョウ</t>
    </rPh>
    <rPh sb="33" eb="35">
      <t>テイシュツ</t>
    </rPh>
    <rPh sb="40" eb="43">
      <t>ハイアツベン</t>
    </rPh>
    <rPh sb="43" eb="48">
      <t>テンケンカンリョウゴ</t>
    </rPh>
    <rPh sb="48" eb="50">
      <t>フッキュウ</t>
    </rPh>
    <rPh sb="51" eb="52">
      <t>モ</t>
    </rPh>
    <rPh sb="56" eb="58">
      <t>カクニン</t>
    </rPh>
    <phoneticPr fontId="1"/>
  </si>
  <si>
    <r>
      <t xml:space="preserve">①セントル満杯計の角度調整実施。
</t>
    </r>
    <r>
      <rPr>
        <sz val="11"/>
        <color rgb="FFFF0000"/>
        <rFont val="游ゴシック"/>
        <family val="3"/>
        <charset val="128"/>
        <scheme val="minor"/>
      </rPr>
      <t>②スラリーO/F時の異常対応手順を作成する。</t>
    </r>
    <rPh sb="5" eb="7">
      <t>マンパイ</t>
    </rPh>
    <rPh sb="7" eb="8">
      <t>ケイ</t>
    </rPh>
    <rPh sb="9" eb="11">
      <t>カクド</t>
    </rPh>
    <rPh sb="11" eb="13">
      <t>チョウセイ</t>
    </rPh>
    <rPh sb="13" eb="15">
      <t>ジッシ</t>
    </rPh>
    <rPh sb="25" eb="26">
      <t>ジ</t>
    </rPh>
    <rPh sb="27" eb="33">
      <t>イジョウタイオウテジュン</t>
    </rPh>
    <rPh sb="34" eb="36">
      <t>サクセイ</t>
    </rPh>
    <phoneticPr fontId="1"/>
  </si>
  <si>
    <r>
      <t xml:space="preserve">①2023/3
</t>
    </r>
    <r>
      <rPr>
        <sz val="11"/>
        <color rgb="FFFF0000"/>
        <rFont val="游ゴシック"/>
        <family val="3"/>
        <charset val="128"/>
        <scheme val="minor"/>
      </rPr>
      <t>②2023/9</t>
    </r>
    <phoneticPr fontId="1"/>
  </si>
  <si>
    <r>
      <t xml:space="preserve">①満杯計の角度を調整し運転開始。異常な意思を確認した。
</t>
    </r>
    <r>
      <rPr>
        <sz val="11"/>
        <color rgb="FFFF0000"/>
        <rFont val="游ゴシック"/>
        <family val="3"/>
        <charset val="128"/>
        <scheme val="minor"/>
      </rPr>
      <t>②</t>
    </r>
    <rPh sb="1" eb="4">
      <t>マンパイケイ</t>
    </rPh>
    <rPh sb="5" eb="7">
      <t>カクド</t>
    </rPh>
    <rPh sb="8" eb="10">
      <t>チョウセイ</t>
    </rPh>
    <rPh sb="11" eb="13">
      <t>ウンテン</t>
    </rPh>
    <rPh sb="13" eb="15">
      <t>カイシ</t>
    </rPh>
    <rPh sb="16" eb="18">
      <t>イジョウ</t>
    </rPh>
    <rPh sb="19" eb="21">
      <t>イシ</t>
    </rPh>
    <rPh sb="22" eb="24">
      <t>カクニン</t>
    </rPh>
    <phoneticPr fontId="1"/>
  </si>
  <si>
    <r>
      <t xml:space="preserve">①2023/3
</t>
    </r>
    <r>
      <rPr>
        <sz val="11"/>
        <color rgb="FFFF0000"/>
        <rFont val="游ゴシック"/>
        <family val="3"/>
        <charset val="128"/>
        <scheme val="minor"/>
      </rPr>
      <t>②</t>
    </r>
    <phoneticPr fontId="1"/>
  </si>
  <si>
    <r>
      <t xml:space="preserve">①受け入れライン加温継続。窒素にて貫通確認。
②3/31に発硫受け入れがあるが，今回同様の仮設ラインにて受け入れ。
③3/31以降詰まり継続している場合は配管を外して内部確認。
</t>
    </r>
    <r>
      <rPr>
        <sz val="11"/>
        <color rgb="FFFF0000"/>
        <rFont val="游ゴシック"/>
        <family val="3"/>
        <charset val="128"/>
        <scheme val="minor"/>
      </rPr>
      <t>④詰まり物質の解析と詰まり原因を調査し対応する。</t>
    </r>
    <rPh sb="1" eb="2">
      <t>ウ</t>
    </rPh>
    <rPh sb="3" eb="4">
      <t>イ</t>
    </rPh>
    <rPh sb="8" eb="10">
      <t>カオン</t>
    </rPh>
    <rPh sb="10" eb="12">
      <t>ケイゾク</t>
    </rPh>
    <rPh sb="13" eb="15">
      <t>チッソ</t>
    </rPh>
    <rPh sb="17" eb="19">
      <t>カンツウ</t>
    </rPh>
    <rPh sb="19" eb="21">
      <t>カクニン</t>
    </rPh>
    <rPh sb="29" eb="31">
      <t>ハツリュウ</t>
    </rPh>
    <rPh sb="31" eb="32">
      <t>ウ</t>
    </rPh>
    <rPh sb="33" eb="34">
      <t>イ</t>
    </rPh>
    <rPh sb="40" eb="44">
      <t>コンカイドウヨウ</t>
    </rPh>
    <rPh sb="45" eb="47">
      <t>カセツ</t>
    </rPh>
    <rPh sb="52" eb="53">
      <t>ウ</t>
    </rPh>
    <rPh sb="54" eb="55">
      <t>イ</t>
    </rPh>
    <rPh sb="63" eb="65">
      <t>イコウ</t>
    </rPh>
    <rPh sb="65" eb="66">
      <t>ツ</t>
    </rPh>
    <rPh sb="68" eb="70">
      <t>ケイゾク</t>
    </rPh>
    <rPh sb="74" eb="76">
      <t>バアイ</t>
    </rPh>
    <rPh sb="77" eb="79">
      <t>ハイカン</t>
    </rPh>
    <rPh sb="80" eb="81">
      <t>ハズ</t>
    </rPh>
    <rPh sb="83" eb="87">
      <t>ナイブカクニン</t>
    </rPh>
    <rPh sb="90" eb="91">
      <t>ツ</t>
    </rPh>
    <rPh sb="93" eb="95">
      <t>ブッシツ</t>
    </rPh>
    <rPh sb="96" eb="98">
      <t>カイセキ</t>
    </rPh>
    <rPh sb="99" eb="100">
      <t>ツ</t>
    </rPh>
    <rPh sb="102" eb="104">
      <t>ゲンイン</t>
    </rPh>
    <rPh sb="105" eb="107">
      <t>チョウサ</t>
    </rPh>
    <rPh sb="108" eb="110">
      <t>タイオウ</t>
    </rPh>
    <phoneticPr fontId="1"/>
  </si>
  <si>
    <r>
      <t xml:space="preserve">①2023/3
②2023/3
③2023/3
</t>
    </r>
    <r>
      <rPr>
        <sz val="11"/>
        <color rgb="FFFF0000"/>
        <rFont val="游ゴシック"/>
        <family val="3"/>
        <charset val="128"/>
        <scheme val="minor"/>
      </rPr>
      <t>④2023/4</t>
    </r>
    <phoneticPr fontId="1"/>
  </si>
  <si>
    <r>
      <t xml:space="preserve">①2023/3
②2023/3
③2023/4
</t>
    </r>
    <r>
      <rPr>
        <sz val="11"/>
        <color rgb="FFFF0000"/>
        <rFont val="游ゴシック"/>
        <family val="3"/>
        <charset val="128"/>
        <scheme val="minor"/>
      </rPr>
      <t>④</t>
    </r>
    <phoneticPr fontId="1"/>
  </si>
  <si>
    <t>①TP-109，TP-110の使用停止。停止に伴い中和が出来なくなるため工程調整実施。
②非定常にてポンプ洗浄と防液堤内の漏洩，洗浄水の回収・処理を実施。
③ポンプ復旧後漏れなしを確認。</t>
    <rPh sb="15" eb="19">
      <t>シヨウテイシ</t>
    </rPh>
    <rPh sb="20" eb="22">
      <t>テイシ</t>
    </rPh>
    <rPh sb="23" eb="24">
      <t>トモナ</t>
    </rPh>
    <rPh sb="25" eb="27">
      <t>チュウワ</t>
    </rPh>
    <rPh sb="28" eb="30">
      <t>デキ</t>
    </rPh>
    <rPh sb="36" eb="38">
      <t>コウテイ</t>
    </rPh>
    <rPh sb="38" eb="40">
      <t>チョウセイ</t>
    </rPh>
    <rPh sb="40" eb="42">
      <t>ジッシ</t>
    </rPh>
    <rPh sb="45" eb="48">
      <t>ヒテイジョウ</t>
    </rPh>
    <rPh sb="53" eb="55">
      <t>センジョウ</t>
    </rPh>
    <rPh sb="56" eb="60">
      <t>ボウエキテイナイ</t>
    </rPh>
    <rPh sb="61" eb="63">
      <t>ロウエイ</t>
    </rPh>
    <rPh sb="64" eb="67">
      <t>センジョウスイ</t>
    </rPh>
    <rPh sb="68" eb="70">
      <t>カイシュウ</t>
    </rPh>
    <rPh sb="71" eb="73">
      <t>ショリ</t>
    </rPh>
    <rPh sb="74" eb="76">
      <t>ジッシ</t>
    </rPh>
    <rPh sb="82" eb="85">
      <t>フッキュウゴ</t>
    </rPh>
    <rPh sb="85" eb="86">
      <t>モ</t>
    </rPh>
    <rPh sb="90" eb="92">
      <t>カクニン</t>
    </rPh>
    <phoneticPr fontId="1"/>
  </si>
  <si>
    <t>①使用工程の調整を実施した。
②非定常にてポンプ洗浄と防液堤内の漏洩，洗浄水の回収・処理を実施した。
③ポンプ復旧後漏れなしを確認した。</t>
    <rPh sb="1" eb="3">
      <t>シヨウ</t>
    </rPh>
    <rPh sb="3" eb="5">
      <t>コウテイ</t>
    </rPh>
    <rPh sb="6" eb="8">
      <t>チョウセイ</t>
    </rPh>
    <rPh sb="9" eb="11">
      <t>ジッシ</t>
    </rPh>
    <rPh sb="16" eb="19">
      <t>ヒテイジョウ</t>
    </rPh>
    <rPh sb="24" eb="26">
      <t>センジョウ</t>
    </rPh>
    <rPh sb="27" eb="31">
      <t>ボウエキテイナイ</t>
    </rPh>
    <rPh sb="32" eb="34">
      <t>ロウエイ</t>
    </rPh>
    <rPh sb="35" eb="38">
      <t>センジョウスイ</t>
    </rPh>
    <rPh sb="39" eb="41">
      <t>カイシュウ</t>
    </rPh>
    <rPh sb="42" eb="44">
      <t>ショリ</t>
    </rPh>
    <rPh sb="45" eb="47">
      <t>ジッシ</t>
    </rPh>
    <rPh sb="55" eb="58">
      <t>フッキュウゴ</t>
    </rPh>
    <rPh sb="58" eb="59">
      <t>モ</t>
    </rPh>
    <rPh sb="63" eb="65">
      <t>カクニン</t>
    </rPh>
    <phoneticPr fontId="1"/>
  </si>
  <si>
    <t>①非定常作業にて工事養生を実施。
②設備点検による漏れ箇所の特定と対応。
③今後の点検整備の際の確認事項を明確にする。</t>
    <rPh sb="1" eb="6">
      <t>ヒテイジョウサギョウ</t>
    </rPh>
    <rPh sb="8" eb="12">
      <t>コウジヨウジョウ</t>
    </rPh>
    <rPh sb="13" eb="15">
      <t>ジッシ</t>
    </rPh>
    <rPh sb="18" eb="22">
      <t>セツビテンケン</t>
    </rPh>
    <rPh sb="25" eb="26">
      <t>モ</t>
    </rPh>
    <rPh sb="27" eb="29">
      <t>カショ</t>
    </rPh>
    <rPh sb="30" eb="32">
      <t>トクテイ</t>
    </rPh>
    <rPh sb="33" eb="35">
      <t>タイオウ</t>
    </rPh>
    <rPh sb="38" eb="40">
      <t>コンゴ</t>
    </rPh>
    <rPh sb="41" eb="43">
      <t>テンケン</t>
    </rPh>
    <rPh sb="43" eb="45">
      <t>セイビ</t>
    </rPh>
    <rPh sb="46" eb="47">
      <t>サイ</t>
    </rPh>
    <rPh sb="48" eb="52">
      <t>カクニンジコウ</t>
    </rPh>
    <rPh sb="53" eb="55">
      <t>メイカク</t>
    </rPh>
    <phoneticPr fontId="1"/>
  </si>
  <si>
    <t>①非定常作成の上、工事養生実施した。
②設備点検の結果、安全弁のボンネットからの漏れと確認した。増し締め実施後、漏れなしを確認した。
③点検整備後は、設備技術部より施工企業へボンネットの漏れを確認（１０分ホールド）を指示する事とした。</t>
    <rPh sb="1" eb="6">
      <t>ヒテイジョウサクセイ</t>
    </rPh>
    <rPh sb="7" eb="8">
      <t>ウエ</t>
    </rPh>
    <rPh sb="9" eb="15">
      <t>コウジヨウジョウジッシ</t>
    </rPh>
    <rPh sb="20" eb="24">
      <t>セツビテンケン</t>
    </rPh>
    <rPh sb="25" eb="27">
      <t>ケッカ</t>
    </rPh>
    <rPh sb="28" eb="31">
      <t>アンゼンベン</t>
    </rPh>
    <rPh sb="40" eb="41">
      <t>モ</t>
    </rPh>
    <rPh sb="43" eb="45">
      <t>カクニン</t>
    </rPh>
    <rPh sb="48" eb="49">
      <t>マ</t>
    </rPh>
    <rPh sb="50" eb="51">
      <t>ジ</t>
    </rPh>
    <rPh sb="52" eb="55">
      <t>ジッシゴ</t>
    </rPh>
    <rPh sb="56" eb="57">
      <t>モ</t>
    </rPh>
    <rPh sb="61" eb="63">
      <t>カクニン</t>
    </rPh>
    <rPh sb="68" eb="73">
      <t>テンケンセイビゴ</t>
    </rPh>
    <rPh sb="75" eb="80">
      <t>セツビギジュツブ</t>
    </rPh>
    <rPh sb="82" eb="86">
      <t>セコウキギョウ</t>
    </rPh>
    <rPh sb="93" eb="94">
      <t>モ</t>
    </rPh>
    <rPh sb="96" eb="98">
      <t>カクニン</t>
    </rPh>
    <rPh sb="101" eb="102">
      <t>フン</t>
    </rPh>
    <phoneticPr fontId="1"/>
  </si>
  <si>
    <t>①PICの点検</t>
    <rPh sb="5" eb="7">
      <t>テンケン</t>
    </rPh>
    <phoneticPr fontId="1"/>
  </si>
  <si>
    <t>①調節計の空気圧力に結晶が付着しベローズが動作せず圧力が正常に検出しない状態だった。結晶を取り除き洗浄整備した結果動作良好となった。</t>
    <rPh sb="1" eb="4">
      <t>チョウセツケイ</t>
    </rPh>
    <rPh sb="5" eb="7">
      <t>クウキ</t>
    </rPh>
    <rPh sb="7" eb="9">
      <t>アツリョク</t>
    </rPh>
    <rPh sb="10" eb="12">
      <t>ケッショウ</t>
    </rPh>
    <rPh sb="13" eb="15">
      <t>フチャク</t>
    </rPh>
    <rPh sb="21" eb="23">
      <t>ドウサ</t>
    </rPh>
    <rPh sb="25" eb="27">
      <t>アツリョク</t>
    </rPh>
    <rPh sb="28" eb="30">
      <t>セイジョウ</t>
    </rPh>
    <rPh sb="31" eb="33">
      <t>ケンシュツ</t>
    </rPh>
    <rPh sb="36" eb="38">
      <t>ジョウタイ</t>
    </rPh>
    <rPh sb="42" eb="44">
      <t>ケッショウ</t>
    </rPh>
    <rPh sb="45" eb="46">
      <t>ト</t>
    </rPh>
    <rPh sb="47" eb="48">
      <t>ノゾ</t>
    </rPh>
    <rPh sb="49" eb="53">
      <t>センジョウセイビ</t>
    </rPh>
    <rPh sb="55" eb="57">
      <t>ケッカ</t>
    </rPh>
    <rPh sb="57" eb="61">
      <t>ドウサリョウコウ</t>
    </rPh>
    <phoneticPr fontId="1"/>
  </si>
  <si>
    <t>①工事依頼にて確認対応する。</t>
    <rPh sb="1" eb="3">
      <t>コウジ</t>
    </rPh>
    <rPh sb="3" eb="5">
      <t>イライ</t>
    </rPh>
    <rPh sb="7" eb="9">
      <t>カクニン</t>
    </rPh>
    <rPh sb="9" eb="11">
      <t>タイオウ</t>
    </rPh>
    <phoneticPr fontId="1"/>
  </si>
  <si>
    <t>①ボールタップのウキが脱落していたのでセット後再使用開始した。タンク上部まで受け入れ後、オーバーフローラインより若干の漏れあり。</t>
    <rPh sb="11" eb="13">
      <t>ダツラク</t>
    </rPh>
    <rPh sb="22" eb="23">
      <t>ゴ</t>
    </rPh>
    <rPh sb="23" eb="28">
      <t>サイシヨウカイシ</t>
    </rPh>
    <rPh sb="34" eb="36">
      <t>ジョウブ</t>
    </rPh>
    <rPh sb="38" eb="39">
      <t>ウ</t>
    </rPh>
    <rPh sb="40" eb="41">
      <t>イ</t>
    </rPh>
    <rPh sb="42" eb="43">
      <t>ゴ</t>
    </rPh>
    <rPh sb="56" eb="58">
      <t>ジャッカン</t>
    </rPh>
    <rPh sb="59" eb="60">
      <t>モ</t>
    </rPh>
    <phoneticPr fontId="1"/>
  </si>
  <si>
    <t>①2023/4</t>
    <phoneticPr fontId="1"/>
  </si>
  <si>
    <r>
      <t xml:space="preserve">①HMAの当該ロットの識別（主留タンク止め，品質確認後ストックタンク移送）。
②生産計画への影響判断。
</t>
    </r>
    <r>
      <rPr>
        <sz val="11"/>
        <color rgb="FFFF0000"/>
        <rFont val="游ゴシック"/>
        <family val="3"/>
        <charset val="128"/>
        <scheme val="minor"/>
      </rPr>
      <t>③フレームアイの保管環境を検討する。</t>
    </r>
    <rPh sb="5" eb="7">
      <t>トウガイ</t>
    </rPh>
    <rPh sb="11" eb="13">
      <t>シキベツ</t>
    </rPh>
    <rPh sb="14" eb="16">
      <t>シュリュウ</t>
    </rPh>
    <rPh sb="19" eb="20">
      <t>ト</t>
    </rPh>
    <rPh sb="22" eb="26">
      <t>ヒンシツカクニン</t>
    </rPh>
    <rPh sb="26" eb="27">
      <t>ゴ</t>
    </rPh>
    <rPh sb="34" eb="36">
      <t>イソウ</t>
    </rPh>
    <rPh sb="40" eb="44">
      <t>セイサンケイカク</t>
    </rPh>
    <rPh sb="46" eb="48">
      <t>エイキョウ</t>
    </rPh>
    <rPh sb="48" eb="50">
      <t>ハンダン</t>
    </rPh>
    <rPh sb="60" eb="62">
      <t>ホカン</t>
    </rPh>
    <rPh sb="62" eb="64">
      <t>カンキョウ</t>
    </rPh>
    <rPh sb="65" eb="67">
      <t>ケントウ</t>
    </rPh>
    <phoneticPr fontId="1"/>
  </si>
  <si>
    <r>
      <t xml:space="preserve">①2023/3
②2023/3
</t>
    </r>
    <r>
      <rPr>
        <sz val="11"/>
        <color rgb="FFFF0000"/>
        <rFont val="游ゴシック"/>
        <family val="3"/>
        <charset val="128"/>
        <scheme val="minor"/>
      </rPr>
      <t>③2023/4</t>
    </r>
    <phoneticPr fontId="1"/>
  </si>
  <si>
    <r>
      <t xml:space="preserve">①主留タンクにストックし品質評価にて合格を確認し次工程に進めた。
②生産計画1B書とする事を医薬工場と事業部に連絡した。
</t>
    </r>
    <r>
      <rPr>
        <sz val="11"/>
        <color rgb="FFFF0000"/>
        <rFont val="游ゴシック"/>
        <family val="3"/>
        <charset val="128"/>
        <scheme val="minor"/>
      </rPr>
      <t>③フレームアイの保管環境について、設備技術部が検討中。</t>
    </r>
    <rPh sb="1" eb="2">
      <t>シュ</t>
    </rPh>
    <rPh sb="2" eb="3">
      <t>リュウ</t>
    </rPh>
    <rPh sb="12" eb="16">
      <t>ヒンシツヒョウカ</t>
    </rPh>
    <rPh sb="18" eb="20">
      <t>ゴウカク</t>
    </rPh>
    <rPh sb="21" eb="23">
      <t>カクニン</t>
    </rPh>
    <rPh sb="24" eb="27">
      <t>ジコウテイ</t>
    </rPh>
    <rPh sb="28" eb="29">
      <t>スス</t>
    </rPh>
    <rPh sb="34" eb="38">
      <t>セイサンケイカク</t>
    </rPh>
    <rPh sb="40" eb="41">
      <t>ショ</t>
    </rPh>
    <rPh sb="44" eb="45">
      <t>コト</t>
    </rPh>
    <rPh sb="46" eb="50">
      <t>イヤクコウジョウ</t>
    </rPh>
    <rPh sb="51" eb="54">
      <t>ジギョウブ</t>
    </rPh>
    <rPh sb="55" eb="57">
      <t>レンラク</t>
    </rPh>
    <rPh sb="69" eb="73">
      <t>ホカンカンキョウ</t>
    </rPh>
    <rPh sb="78" eb="83">
      <t>セツビギジュツブ</t>
    </rPh>
    <rPh sb="84" eb="87">
      <t>ケントウチュウ</t>
    </rPh>
    <phoneticPr fontId="1"/>
  </si>
  <si>
    <r>
      <t xml:space="preserve">①2023/3
②2023/3
</t>
    </r>
    <r>
      <rPr>
        <sz val="11"/>
        <color rgb="FFFF0000"/>
        <rFont val="游ゴシック"/>
        <family val="3"/>
        <charset val="128"/>
        <scheme val="minor"/>
      </rPr>
      <t>③</t>
    </r>
    <phoneticPr fontId="1"/>
  </si>
  <si>
    <t>グルタミン酸紙袋破損</t>
  </si>
  <si>
    <t>ATBC　ZP-237異常停止</t>
  </si>
  <si>
    <t>HM-04ナウター減速機オイル漏れ</t>
  </si>
  <si>
    <t>酸クロ仕込み量３σ外れ</t>
  </si>
  <si>
    <t>田中</t>
    <rPh sb="0" eb="2">
      <t>タナカ</t>
    </rPh>
    <phoneticPr fontId="1"/>
  </si>
  <si>
    <t>発生場所　　２号倉庫前
トラックから木パレットにのったグルタミン酸紙袋（40袋）をフォークリフトで降ろしていた際に、隣の木パレットの角に接触し少量グルタミン酸が少量こぼれた。　　</t>
    <phoneticPr fontId="1"/>
  </si>
  <si>
    <t>管理</t>
    <rPh sb="0" eb="2">
      <t>カンリ</t>
    </rPh>
    <phoneticPr fontId="1"/>
  </si>
  <si>
    <t>軽</t>
    <rPh sb="0" eb="1">
      <t>ケイ</t>
    </rPh>
    <phoneticPr fontId="1"/>
  </si>
  <si>
    <t>・破損後上司（黒田さん、見山さん）と関係部署（職長、AS工程、東課長）に連絡しこぼれたグルタミン酸を保護手袋着用して回収した。（約：1kg）
・破損した紙袋はビニールテープにて養生。1パレット40紙袋から、破損した1袋を取り除き破棄予定の為保管中。</t>
    <phoneticPr fontId="1"/>
  </si>
  <si>
    <t>・パレット同士が接触している状態でフォークリフトの爪を上げた為、荷が接触し破袋した。</t>
    <rPh sb="5" eb="7">
      <t>ドウシ</t>
    </rPh>
    <rPh sb="8" eb="10">
      <t>セッショク</t>
    </rPh>
    <rPh sb="14" eb="16">
      <t>ジョウタイ</t>
    </rPh>
    <rPh sb="25" eb="26">
      <t>ツメ</t>
    </rPh>
    <rPh sb="27" eb="28">
      <t>ア</t>
    </rPh>
    <rPh sb="30" eb="31">
      <t>タメ</t>
    </rPh>
    <rPh sb="32" eb="33">
      <t>ニ</t>
    </rPh>
    <rPh sb="34" eb="36">
      <t>セッショク</t>
    </rPh>
    <rPh sb="37" eb="39">
      <t>ハタイ</t>
    </rPh>
    <phoneticPr fontId="1"/>
  </si>
  <si>
    <t>・ZP-237の端子カバーを開けたところ端子箱内に雨水が浸入してきておりこれにより漏電遮断機が動作したと思われます。
　雨水の侵入経路については、端子箱より下のプラントチューブ、電線管内は乾いており、端子箱のカバーより雨水が浸入して来たものと思われます。</t>
    <phoneticPr fontId="1"/>
  </si>
  <si>
    <t>設備</t>
    <rPh sb="0" eb="2">
      <t>セツビ</t>
    </rPh>
    <phoneticPr fontId="1"/>
  </si>
  <si>
    <t>・端子箱内を清掃・乾燥させ、定量ポンプの絶縁抵抗測定を実施したところ、3.3MΩあり、定量ポンプの絶縁は悪くないため、端末処理・ビス交換・端子箱カバーのパッキン交換・耐圧パッキン交換後に試運転実施。電流値も定格内（1.8A）で問題ないため14時頃、製造課へ引き渡しました。</t>
    <phoneticPr fontId="1"/>
  </si>
  <si>
    <t>・HM-04ナウター乾燥機へアクリルアミド仕込み作業中、ナウターの天板にオイル漏れを発見した。確認すると、ナウター（自転）減速機（HL117A)よりオイル滲みがあった。</t>
    <phoneticPr fontId="1"/>
  </si>
  <si>
    <t>・職長へ連絡し、現在減速機停止中、OILｹﾞｰｼﾞﾚﾍﾞﾙに異常が無い事を報告し、工事依頼提出した。
・設備部に機器を見てもらい、漏れている状況から機器の運転は推奨されない為、乾燥工程を停止(重合、粉砕は稼働)。</t>
    <phoneticPr fontId="1"/>
  </si>
  <si>
    <t>中武</t>
    <rPh sb="0" eb="2">
      <t>ナカタケ</t>
    </rPh>
    <phoneticPr fontId="1"/>
  </si>
  <si>
    <t>高橋</t>
    <rPh sb="0" eb="2">
      <t>タカハシ</t>
    </rPh>
    <phoneticPr fontId="1"/>
  </si>
  <si>
    <t>2023.03.21にLotA30131の酸クロ仕込み7本を実施しているが、酸クロ仕込み量トータル量が1232.2㎏となっており通常よりも少ない仕込み量となっている。
製造の仕込み量計算シートにて条件逸脱していないので、そのまま工程進めていた。
'2023.03.22に日誌記録（データ）を確認した所、３σ外れと発覚した</t>
    <phoneticPr fontId="1"/>
  </si>
  <si>
    <t>・原因調査のため製造OPに確認を行なったところ、酸クロDM底部の白い沈降物量が多くなり、仕込量が減少していることが分かった。
また、沈降物発生の酸クロLot特定を行なったが、同じLotでも仕込量にばらつきがあることが分かった。
沈降物が発生しだしたと考えられる時期の酸クロの品質確認(試験成績書の内容確認)を行ったが、記載されている試験項目については異常はみられなかった。</t>
    <phoneticPr fontId="1"/>
  </si>
  <si>
    <t>・購買へ現状報告し原因調査依頼した。
・冷蔵庫保管条件に変更が無いか確認する。
・製品品質の確認。</t>
    <phoneticPr fontId="1"/>
  </si>
  <si>
    <t>ATBC</t>
    <phoneticPr fontId="1"/>
  </si>
  <si>
    <t>AS</t>
    <phoneticPr fontId="1"/>
  </si>
  <si>
    <t>重要度</t>
    <rPh sb="0" eb="3">
      <t>ジュウヨウド</t>
    </rPh>
    <phoneticPr fontId="1"/>
  </si>
  <si>
    <t>重：災害につながる</t>
    <phoneticPr fontId="1"/>
  </si>
  <si>
    <t>シェアポイントのアップデートポイント</t>
    <phoneticPr fontId="1"/>
  </si>
  <si>
    <t>中：品質不良につながる</t>
    <phoneticPr fontId="1"/>
  </si>
  <si>
    <t>軽：設備故障、その他軽微な異常</t>
    <rPh sb="13" eb="15">
      <t>イジョウ</t>
    </rPh>
    <phoneticPr fontId="1"/>
  </si>
  <si>
    <t>EBS</t>
    <phoneticPr fontId="1"/>
  </si>
  <si>
    <t>高橋伸幸</t>
    <phoneticPr fontId="1"/>
  </si>
  <si>
    <t>EBS濃縮留去液排出後に、１工場緊急ピットを確認するとTBAらしきものが浮いているのを職長が発見</t>
    <rPh sb="3" eb="5">
      <t>ノウシュク</t>
    </rPh>
    <rPh sb="5" eb="7">
      <t>リュウキョ</t>
    </rPh>
    <rPh sb="7" eb="8">
      <t>エキ</t>
    </rPh>
    <rPh sb="8" eb="10">
      <t>ハイシュツ</t>
    </rPh>
    <rPh sb="10" eb="11">
      <t>ゴ</t>
    </rPh>
    <rPh sb="43" eb="45">
      <t>ショクチョウ</t>
    </rPh>
    <rPh sb="46" eb="48">
      <t>ハッケン</t>
    </rPh>
    <phoneticPr fontId="1"/>
  </si>
  <si>
    <t>留去液排出時に分離ミスによりTBAが緊急ピットに排出れた可能性がある</t>
    <rPh sb="0" eb="2">
      <t>リュウキョ</t>
    </rPh>
    <rPh sb="2" eb="3">
      <t>エキ</t>
    </rPh>
    <rPh sb="3" eb="5">
      <t>ハイシュツ</t>
    </rPh>
    <rPh sb="5" eb="6">
      <t>ジ</t>
    </rPh>
    <phoneticPr fontId="1"/>
  </si>
  <si>
    <t>１工場緊急ピット排出停止　分離槽内のTBA浮遊確認し全量ドラムへ抜き出し（約300L）
緊急ピットにシートをかぶせる（アミン臭気対策）　　
均質ピットに浮いていたTBAは回収しOILマットにて除去済
緊急ピット内液をドラムに抜き出す非定常作業準備
原因究明と対策検討(濃縮～分離を中心に手順・条件の確認。)。対象ロットの品質確認。
分離槽の内部確認及びTBA回収。</t>
    <rPh sb="121" eb="123">
      <t>ジュンビ</t>
    </rPh>
    <phoneticPr fontId="1"/>
  </si>
  <si>
    <t xml:space="preserve">2023/4
</t>
    <phoneticPr fontId="1"/>
  </si>
  <si>
    <t xml:space="preserve">①②③2023/4
</t>
    <phoneticPr fontId="1"/>
  </si>
  <si>
    <t>ACMT-L　A30049　Fエバ最終ｐH調整　基準値はずれ</t>
    <phoneticPr fontId="1"/>
  </si>
  <si>
    <t>メーカーの管理</t>
    <rPh sb="5" eb="7">
      <t>カンリ</t>
    </rPh>
    <phoneticPr fontId="1"/>
  </si>
  <si>
    <t>確認不足</t>
    <rPh sb="0" eb="2">
      <t>カクニン</t>
    </rPh>
    <rPh sb="2" eb="4">
      <t>フソク</t>
    </rPh>
    <phoneticPr fontId="1"/>
  </si>
  <si>
    <t>3/17発生の「H-3  工程　　窒素使用量増加」にて200mmAqのコントロール不良が原因にて異常圧がかかったと考える。</t>
    <phoneticPr fontId="1"/>
  </si>
  <si>
    <t>AS　ACMT-L　Lot№A30140　水洗②有機層残留塩素基準外れ</t>
    <phoneticPr fontId="1"/>
  </si>
  <si>
    <t>グレード:ACMT-L
Lot.No:A30140
'2023.4/18　2：00頃　水洗②有機層塩素測定工程にて、通常残留塩素2～6ppmのところが、45433.7ppmの値が出た。再サンプリング後再測定したが、44988.0ppmであまり変化が無かった。
管理基準値：80ｐｐｍ以下の確認
工程の条件の逸脱無し</t>
    <phoneticPr fontId="1"/>
  </si>
  <si>
    <t>ファクター設定が1.0→16282に変更されていたことが原因で残留塩素値の数値が高くでたと思われる。</t>
    <phoneticPr fontId="1"/>
  </si>
  <si>
    <t>１，操作ミスなしを確認
２，そのほか条件逸脱がないことを確認
３，日誌への記載
４，水道水、純水、新2工場精製水の残留塩素の測定結果にて測定機器の異常を判断し工程停止。
５，生産計画、原料入荷計画の見直し
６，品管にて電極交換実施(内部液入れる箇所の割れ、内部の汚れ大)</t>
    <rPh sb="64" eb="66">
      <t>ケッカ</t>
    </rPh>
    <rPh sb="68" eb="72">
      <t>ソクテイキキ</t>
    </rPh>
    <rPh sb="73" eb="75">
      <t>イジョウ</t>
    </rPh>
    <rPh sb="76" eb="78">
      <t>ハンダン</t>
    </rPh>
    <rPh sb="79" eb="81">
      <t>コウテイ</t>
    </rPh>
    <rPh sb="81" eb="83">
      <t>テイシ</t>
    </rPh>
    <rPh sb="87" eb="89">
      <t>セイサン</t>
    </rPh>
    <rPh sb="89" eb="91">
      <t>ケイカク</t>
    </rPh>
    <rPh sb="105" eb="107">
      <t>ヒンカン</t>
    </rPh>
    <rPh sb="109" eb="111">
      <t>デンキョク</t>
    </rPh>
    <rPh sb="111" eb="113">
      <t>コウカン</t>
    </rPh>
    <rPh sb="113" eb="115">
      <t>ジッシ</t>
    </rPh>
    <rPh sb="116" eb="118">
      <t>ナイブ</t>
    </rPh>
    <rPh sb="118" eb="119">
      <t>エキ</t>
    </rPh>
    <rPh sb="119" eb="120">
      <t>イ</t>
    </rPh>
    <rPh sb="122" eb="124">
      <t>カショ</t>
    </rPh>
    <rPh sb="125" eb="126">
      <t>ワ</t>
    </rPh>
    <rPh sb="128" eb="130">
      <t>ナイブ</t>
    </rPh>
    <rPh sb="131" eb="132">
      <t>ヨゴ</t>
    </rPh>
    <rPh sb="133" eb="134">
      <t>ダイ</t>
    </rPh>
    <phoneticPr fontId="1"/>
  </si>
  <si>
    <t>①2023/5</t>
    <phoneticPr fontId="1"/>
  </si>
  <si>
    <t>①②2023/3</t>
    <phoneticPr fontId="1"/>
  </si>
  <si>
    <t>①異常処置にて周知
②</t>
    <rPh sb="1" eb="3">
      <t>イジョウ</t>
    </rPh>
    <rPh sb="3" eb="5">
      <t>ショチ</t>
    </rPh>
    <rPh sb="7" eb="9">
      <t>シュウチ</t>
    </rPh>
    <phoneticPr fontId="1"/>
  </si>
  <si>
    <t>①2023/3
②</t>
    <phoneticPr fontId="1"/>
  </si>
  <si>
    <t>①品質適合確認。
②グルタミン酸のロット変更ポイント確認。来月の生産時に影響確認する。</t>
    <rPh sb="1" eb="3">
      <t>ヒンシツ</t>
    </rPh>
    <rPh sb="3" eb="5">
      <t>テキゴウ</t>
    </rPh>
    <rPh sb="5" eb="7">
      <t>カクニン</t>
    </rPh>
    <rPh sb="15" eb="16">
      <t>サン</t>
    </rPh>
    <rPh sb="20" eb="22">
      <t>ヘンコウ</t>
    </rPh>
    <rPh sb="26" eb="28">
      <t>カクニン</t>
    </rPh>
    <rPh sb="29" eb="31">
      <t>ライゲツ</t>
    </rPh>
    <rPh sb="32" eb="35">
      <t>セイサンジ</t>
    </rPh>
    <rPh sb="36" eb="38">
      <t>エイキョウ</t>
    </rPh>
    <rPh sb="38" eb="40">
      <t>カクニン</t>
    </rPh>
    <phoneticPr fontId="1"/>
  </si>
  <si>
    <t>・電磁弁交換実施
・エア漏れ（作動する程度で継続しているため電磁弁～バタ弁間での漏れ）
・軸の傾き…メーカー回答で正常である事を確認</t>
    <rPh sb="1" eb="4">
      <t>デンジベン</t>
    </rPh>
    <rPh sb="4" eb="6">
      <t>コウカン</t>
    </rPh>
    <rPh sb="6" eb="8">
      <t>ジッシ</t>
    </rPh>
    <rPh sb="12" eb="13">
      <t>モ</t>
    </rPh>
    <rPh sb="15" eb="17">
      <t>サドウ</t>
    </rPh>
    <rPh sb="19" eb="21">
      <t>テイド</t>
    </rPh>
    <rPh sb="22" eb="24">
      <t>ケイゾク</t>
    </rPh>
    <rPh sb="30" eb="33">
      <t>デンジベン</t>
    </rPh>
    <rPh sb="36" eb="37">
      <t>ベン</t>
    </rPh>
    <rPh sb="37" eb="38">
      <t>カン</t>
    </rPh>
    <rPh sb="40" eb="41">
      <t>モ</t>
    </rPh>
    <rPh sb="45" eb="46">
      <t>ジク</t>
    </rPh>
    <rPh sb="47" eb="48">
      <t>カタム</t>
    </rPh>
    <rPh sb="54" eb="56">
      <t>カイトウ</t>
    </rPh>
    <rPh sb="57" eb="59">
      <t>セイジョウ</t>
    </rPh>
    <rPh sb="62" eb="63">
      <t>コト</t>
    </rPh>
    <rPh sb="64" eb="66">
      <t>カクニン</t>
    </rPh>
    <phoneticPr fontId="1"/>
  </si>
  <si>
    <t>①バタ弁点検修理</t>
    <rPh sb="3" eb="4">
      <t>ベン</t>
    </rPh>
    <rPh sb="4" eb="6">
      <t>テンケン</t>
    </rPh>
    <rPh sb="6" eb="8">
      <t>シュウリ</t>
    </rPh>
    <phoneticPr fontId="1"/>
  </si>
  <si>
    <t>①2023/11休転計画</t>
    <rPh sb="8" eb="10">
      <t>キュウテン</t>
    </rPh>
    <rPh sb="10" eb="12">
      <t>ケイカク</t>
    </rPh>
    <phoneticPr fontId="1"/>
  </si>
  <si>
    <r>
      <t xml:space="preserve">①スペアーキーと交換した。
</t>
    </r>
    <r>
      <rPr>
        <sz val="11"/>
        <color rgb="FFFF0000"/>
        <rFont val="游ゴシック"/>
        <family val="3"/>
        <charset val="128"/>
        <scheme val="minor"/>
      </rPr>
      <t>②年/1回交換実施</t>
    </r>
    <rPh sb="8" eb="10">
      <t>コウカン</t>
    </rPh>
    <rPh sb="15" eb="16">
      <t>ネン</t>
    </rPh>
    <rPh sb="18" eb="19">
      <t>カイ</t>
    </rPh>
    <rPh sb="19" eb="21">
      <t>コウカン</t>
    </rPh>
    <rPh sb="21" eb="23">
      <t>ジッシ</t>
    </rPh>
    <phoneticPr fontId="1"/>
  </si>
  <si>
    <t>①②2023/1</t>
    <phoneticPr fontId="1"/>
  </si>
  <si>
    <t>①②③④2023/1</t>
    <phoneticPr fontId="1"/>
  </si>
  <si>
    <t>①②④2023/1</t>
    <phoneticPr fontId="1"/>
  </si>
  <si>
    <t>①～⑤2022/10</t>
    <phoneticPr fontId="1"/>
  </si>
  <si>
    <t>①③
②区別実施確認
④適合確認
⑤不要</t>
    <rPh sb="4" eb="6">
      <t>クベツ</t>
    </rPh>
    <rPh sb="6" eb="8">
      <t>ジッシ</t>
    </rPh>
    <rPh sb="8" eb="10">
      <t>カクニン</t>
    </rPh>
    <rPh sb="12" eb="14">
      <t>テキゴウ</t>
    </rPh>
    <rPh sb="14" eb="16">
      <t>カクニン</t>
    </rPh>
    <rPh sb="18" eb="20">
      <t>フヨウ</t>
    </rPh>
    <phoneticPr fontId="1"/>
  </si>
  <si>
    <t>2022/10
①②</t>
    <phoneticPr fontId="1"/>
  </si>
  <si>
    <t>①②日誌変更済</t>
    <rPh sb="2" eb="4">
      <t>ニッシ</t>
    </rPh>
    <rPh sb="4" eb="6">
      <t>ヘンコウ</t>
    </rPh>
    <rPh sb="6" eb="7">
      <t>スミ</t>
    </rPh>
    <phoneticPr fontId="1"/>
  </si>
  <si>
    <t>①②2022/10</t>
    <phoneticPr fontId="1"/>
  </si>
  <si>
    <t>①②ともにメーカー確認にて不適切である事を確認。
移送温度がポイントとなるため、手順化する。</t>
    <rPh sb="9" eb="11">
      <t>カクニン</t>
    </rPh>
    <rPh sb="13" eb="16">
      <t>フテキセツ</t>
    </rPh>
    <rPh sb="19" eb="20">
      <t>コト</t>
    </rPh>
    <rPh sb="21" eb="23">
      <t>カクニン</t>
    </rPh>
    <rPh sb="25" eb="27">
      <t>イソウ</t>
    </rPh>
    <rPh sb="27" eb="29">
      <t>オンド</t>
    </rPh>
    <rPh sb="40" eb="43">
      <t>テジュンカ</t>
    </rPh>
    <phoneticPr fontId="1"/>
  </si>
  <si>
    <t>１工場緊急ピットTBA浮遊</t>
    <phoneticPr fontId="1"/>
  </si>
  <si>
    <r>
      <rPr>
        <sz val="11"/>
        <rFont val="游ゴシック"/>
        <family val="3"/>
        <charset val="128"/>
        <scheme val="minor"/>
      </rPr>
      <t>①確認すべきポイントが抜けていたので操作手順書に追記を指示</t>
    </r>
    <r>
      <rPr>
        <sz val="11"/>
        <color rgb="FFFF0000"/>
        <rFont val="游ゴシック"/>
        <family val="3"/>
        <charset val="128"/>
        <scheme val="minor"/>
      </rPr>
      <t xml:space="preserve">
②逆止弁設置の検討依頼</t>
    </r>
    <phoneticPr fontId="1"/>
  </si>
  <si>
    <r>
      <rPr>
        <sz val="11"/>
        <rFont val="游ゴシック"/>
        <family val="3"/>
        <charset val="128"/>
        <scheme val="minor"/>
      </rPr>
      <t>①2022/11</t>
    </r>
    <r>
      <rPr>
        <sz val="11"/>
        <color rgb="FFFF0000"/>
        <rFont val="游ゴシック"/>
        <family val="3"/>
        <charset val="128"/>
        <scheme val="minor"/>
      </rPr>
      <t xml:space="preserve">
②2022/10</t>
    </r>
    <phoneticPr fontId="1"/>
  </si>
  <si>
    <r>
      <rPr>
        <sz val="11"/>
        <rFont val="游ゴシック"/>
        <family val="3"/>
        <charset val="128"/>
        <scheme val="minor"/>
      </rPr>
      <t>①操作手順書の改訂した。</t>
    </r>
    <r>
      <rPr>
        <sz val="11"/>
        <color rgb="FFFF0000"/>
        <rFont val="游ゴシック"/>
        <family val="2"/>
        <charset val="128"/>
        <scheme val="minor"/>
      </rPr>
      <t xml:space="preserve">
②逆止弁の設置※工事待ち</t>
    </r>
    <rPh sb="1" eb="6">
      <t>ソウサテジュンショ</t>
    </rPh>
    <rPh sb="7" eb="9">
      <t>カイテイ</t>
    </rPh>
    <rPh sb="14" eb="17">
      <t>ギャクシベン</t>
    </rPh>
    <rPh sb="18" eb="20">
      <t>セッチ</t>
    </rPh>
    <rPh sb="21" eb="23">
      <t>コウジ</t>
    </rPh>
    <rPh sb="23" eb="24">
      <t>マ</t>
    </rPh>
    <phoneticPr fontId="1"/>
  </si>
  <si>
    <r>
      <rPr>
        <sz val="11"/>
        <rFont val="游ゴシック"/>
        <family val="3"/>
        <charset val="128"/>
        <scheme val="minor"/>
      </rPr>
      <t>①2022/11</t>
    </r>
    <r>
      <rPr>
        <sz val="11"/>
        <color rgb="FFFF0000"/>
        <rFont val="游ゴシック"/>
        <family val="2"/>
        <charset val="128"/>
        <scheme val="minor"/>
      </rPr>
      <t xml:space="preserve">
②</t>
    </r>
    <phoneticPr fontId="1"/>
  </si>
  <si>
    <t>①グランド増し締めの対応を職長と行う事を指示（指示書発行）
②真空ポンプ停止時に真空ライン閉止用の自動弁設置を検討。
③異常停止時の手順を作成する。</t>
    <rPh sb="5" eb="6">
      <t>マ</t>
    </rPh>
    <rPh sb="7" eb="8">
      <t>ジ</t>
    </rPh>
    <rPh sb="10" eb="12">
      <t>タイオウ</t>
    </rPh>
    <rPh sb="13" eb="15">
      <t>ショクチョウ</t>
    </rPh>
    <rPh sb="16" eb="17">
      <t>オコナ</t>
    </rPh>
    <rPh sb="18" eb="19">
      <t>コト</t>
    </rPh>
    <rPh sb="20" eb="22">
      <t>シジ</t>
    </rPh>
    <rPh sb="23" eb="26">
      <t>シジショ</t>
    </rPh>
    <rPh sb="26" eb="28">
      <t>ハッコウ</t>
    </rPh>
    <rPh sb="31" eb="33">
      <t>シンクウ</t>
    </rPh>
    <rPh sb="36" eb="38">
      <t>テイシ</t>
    </rPh>
    <rPh sb="38" eb="39">
      <t>ジ</t>
    </rPh>
    <rPh sb="40" eb="42">
      <t>シンクウ</t>
    </rPh>
    <rPh sb="45" eb="47">
      <t>ヘイシ</t>
    </rPh>
    <rPh sb="47" eb="48">
      <t>ヨウ</t>
    </rPh>
    <rPh sb="49" eb="52">
      <t>ジドウベン</t>
    </rPh>
    <rPh sb="52" eb="54">
      <t>セッチ</t>
    </rPh>
    <rPh sb="55" eb="57">
      <t>ケントウ</t>
    </rPh>
    <rPh sb="60" eb="65">
      <t>イジョウテイシジ</t>
    </rPh>
    <rPh sb="66" eb="68">
      <t>テジュン</t>
    </rPh>
    <rPh sb="69" eb="71">
      <t>サクセイ</t>
    </rPh>
    <phoneticPr fontId="1"/>
  </si>
  <si>
    <t>①2022/9
②2022/11
③2022/12</t>
    <phoneticPr fontId="1"/>
  </si>
  <si>
    <t>①グランド増し締め基準を明確にして周知した。
②シール水逆流防止設備改善した。
③手順書改訂済</t>
    <rPh sb="5" eb="6">
      <t>マ</t>
    </rPh>
    <rPh sb="7" eb="8">
      <t>ジ</t>
    </rPh>
    <rPh sb="9" eb="11">
      <t>キジュン</t>
    </rPh>
    <rPh sb="12" eb="14">
      <t>メイカク</t>
    </rPh>
    <rPh sb="17" eb="19">
      <t>シュウチ</t>
    </rPh>
    <rPh sb="27" eb="28">
      <t>スイ</t>
    </rPh>
    <rPh sb="28" eb="30">
      <t>ギャクリュウ</t>
    </rPh>
    <rPh sb="30" eb="32">
      <t>ボウシ</t>
    </rPh>
    <rPh sb="32" eb="36">
      <t>セツビカイゼン</t>
    </rPh>
    <rPh sb="41" eb="43">
      <t>テジュン</t>
    </rPh>
    <rPh sb="43" eb="44">
      <t>ショ</t>
    </rPh>
    <rPh sb="44" eb="46">
      <t>カイテイ</t>
    </rPh>
    <rPh sb="46" eb="47">
      <t>スミ</t>
    </rPh>
    <phoneticPr fontId="1"/>
  </si>
  <si>
    <t>①真空ポンプ整備
②ドレントラップ、配管分解整備
③製品は、識別して出荷判定し、対応を決めること。
④過去の製造記録まで遡って、製品品質への影響を評価する。
⑤逆流した水の品質について、製品への影響を評価すること。
⑥過去の製品へも、逆流水の影響があれば、顧客へ連絡すること。
⑦真空ポンプ逆流はトラブルフォローでフォロー、異常停止時の逆流防止（自動弁閉止）を設置する</t>
    <rPh sb="140" eb="142">
      <t>シンクウ</t>
    </rPh>
    <rPh sb="145" eb="147">
      <t>ギャクリュウ</t>
    </rPh>
    <rPh sb="162" eb="167">
      <t>イジョウテイシジ</t>
    </rPh>
    <rPh sb="168" eb="172">
      <t>ギャクリュウボウシ</t>
    </rPh>
    <rPh sb="173" eb="176">
      <t>ジドウベン</t>
    </rPh>
    <rPh sb="176" eb="178">
      <t>ヘイシ</t>
    </rPh>
    <rPh sb="180" eb="182">
      <t>セッチ</t>
    </rPh>
    <phoneticPr fontId="1"/>
  </si>
  <si>
    <t>①2022/8
②2022/8
③2022/8
④2022/9
⑤2022/9
⑥2022/9
⑦2022/11</t>
    <phoneticPr fontId="1"/>
  </si>
  <si>
    <t>①真空ポンプの整備を完了した。
②ドレントラップ・配管整備完了した。
③製品は廃棄予定として識別を実施保管。
④品質影響なし確認
⑤水分規格アウトの恐れあり
⑥なし
⑦シール水逆流防止設備改善した。</t>
    <rPh sb="1" eb="3">
      <t>シンクウ</t>
    </rPh>
    <rPh sb="7" eb="9">
      <t>セイビ</t>
    </rPh>
    <rPh sb="10" eb="12">
      <t>カンリョウ</t>
    </rPh>
    <rPh sb="25" eb="31">
      <t>ハイカンセイビカンリョウ</t>
    </rPh>
    <rPh sb="36" eb="38">
      <t>セイヒン</t>
    </rPh>
    <rPh sb="39" eb="43">
      <t>ハイキヨテイ</t>
    </rPh>
    <rPh sb="46" eb="48">
      <t>シキベツ</t>
    </rPh>
    <rPh sb="49" eb="51">
      <t>ジッシ</t>
    </rPh>
    <rPh sb="51" eb="53">
      <t>ホカン</t>
    </rPh>
    <rPh sb="56" eb="58">
      <t>ヒンシツ</t>
    </rPh>
    <rPh sb="58" eb="60">
      <t>エイキョウ</t>
    </rPh>
    <rPh sb="62" eb="64">
      <t>カクニン</t>
    </rPh>
    <rPh sb="66" eb="70">
      <t>スイブンキカク</t>
    </rPh>
    <rPh sb="74" eb="75">
      <t>オソ</t>
    </rPh>
    <rPh sb="87" eb="88">
      <t>スイ</t>
    </rPh>
    <rPh sb="88" eb="92">
      <t>ギャクリュウボウシ</t>
    </rPh>
    <rPh sb="92" eb="96">
      <t>セツビカイゼン</t>
    </rPh>
    <phoneticPr fontId="1"/>
  </si>
  <si>
    <t>①②2022/8
③2022/10廃棄
④2022/10
⑤2022/10
⑥2022/10
⑦2022/11</t>
    <rPh sb="17" eb="19">
      <t>ハイキ</t>
    </rPh>
    <phoneticPr fontId="1"/>
  </si>
  <si>
    <r>
      <t xml:space="preserve">①ZP-16工事養生非定常計画書提出
</t>
    </r>
    <r>
      <rPr>
        <sz val="11"/>
        <color rgb="FFFF0000"/>
        <rFont val="游ゴシック"/>
        <family val="3"/>
        <charset val="128"/>
        <scheme val="minor"/>
      </rPr>
      <t xml:space="preserve">②ZP-16及び周辺機器(逆止弁、安全弁)点検修理する。メカを更新する。⇒依頼書作成指示
③エステル化仕込み途中品の管理に関する変更管理計画書提出を指示する
</t>
    </r>
    <r>
      <rPr>
        <sz val="11"/>
        <rFont val="游ゴシック"/>
        <family val="3"/>
        <charset val="128"/>
        <scheme val="minor"/>
      </rPr>
      <t>④ZP-16揚液作業について、非定常計画書を作成して「無水酢酸用のウィルデンポンプを使用する揚液作業」を実施する。</t>
    </r>
    <r>
      <rPr>
        <sz val="11"/>
        <color theme="1"/>
        <rFont val="游ゴシック"/>
        <family val="2"/>
        <charset val="128"/>
        <scheme val="minor"/>
      </rPr>
      <t xml:space="preserve">
⑤無水酢酸移送ポンプの水平展開としてキャンドポンプに更新する(設備予算化)</t>
    </r>
    <phoneticPr fontId="1"/>
  </si>
  <si>
    <r>
      <t xml:space="preserve">①2022/8
</t>
    </r>
    <r>
      <rPr>
        <sz val="11"/>
        <color rgb="FFFF0000"/>
        <rFont val="游ゴシック"/>
        <family val="3"/>
        <charset val="128"/>
        <scheme val="minor"/>
      </rPr>
      <t xml:space="preserve">②2022/8
③2022/8
</t>
    </r>
    <r>
      <rPr>
        <sz val="11"/>
        <rFont val="游ゴシック"/>
        <family val="3"/>
        <charset val="128"/>
        <scheme val="minor"/>
      </rPr>
      <t>④2022/9</t>
    </r>
    <r>
      <rPr>
        <sz val="11"/>
        <color theme="1"/>
        <rFont val="游ゴシック"/>
        <family val="2"/>
        <charset val="128"/>
        <scheme val="minor"/>
      </rPr>
      <t xml:space="preserve">
⑤2023/11</t>
    </r>
    <phoneticPr fontId="1"/>
  </si>
  <si>
    <r>
      <rPr>
        <sz val="11"/>
        <rFont val="游ゴシック"/>
        <family val="3"/>
        <charset val="128"/>
        <scheme val="minor"/>
      </rPr>
      <t>①工事養生の為、非定常作業作成した。</t>
    </r>
    <r>
      <rPr>
        <sz val="11"/>
        <color rgb="FFFF0000"/>
        <rFont val="游ゴシック"/>
        <family val="2"/>
        <charset val="128"/>
        <scheme val="minor"/>
      </rPr>
      <t xml:space="preserve">
②
③
</t>
    </r>
    <r>
      <rPr>
        <sz val="11"/>
        <rFont val="游ゴシック"/>
        <family val="3"/>
        <charset val="128"/>
        <scheme val="minor"/>
      </rPr>
      <t>④ZP-16揚液作業について、非定常計画書を作成して「無水酢酸用のウィルデンポンプを使用する揚液作業」を実施した</t>
    </r>
    <r>
      <rPr>
        <sz val="11"/>
        <color rgb="FFFF0000"/>
        <rFont val="游ゴシック"/>
        <family val="2"/>
        <charset val="128"/>
        <scheme val="minor"/>
      </rPr>
      <t xml:space="preserve">
</t>
    </r>
    <r>
      <rPr>
        <sz val="11"/>
        <rFont val="游ゴシック"/>
        <family val="3"/>
        <charset val="128"/>
        <scheme val="minor"/>
      </rPr>
      <t>⑤無水酢酸移送ポンプの水平展開としてキャンドポンプに更新の設備予算化済み</t>
    </r>
    <rPh sb="1" eb="5">
      <t>コウジヨウジョウ</t>
    </rPh>
    <rPh sb="6" eb="7">
      <t>タメ</t>
    </rPh>
    <rPh sb="109" eb="115">
      <t>セツビヨサンカズ</t>
    </rPh>
    <phoneticPr fontId="1"/>
  </si>
  <si>
    <r>
      <rPr>
        <sz val="11"/>
        <rFont val="游ゴシック"/>
        <family val="3"/>
        <charset val="128"/>
        <scheme val="minor"/>
      </rPr>
      <t>(1/5指示事項)
①液面追従の手順をチームにて再確認してください。
②必要に応じ設備検討をお願いします。</t>
    </r>
    <r>
      <rPr>
        <sz val="11"/>
        <color rgb="FFFF0000"/>
        <rFont val="游ゴシック"/>
        <family val="2"/>
        <charset val="128"/>
        <scheme val="minor"/>
      </rPr>
      <t xml:space="preserve">
③Fエバ再立ち上げの手順化の推進。
</t>
    </r>
    <r>
      <rPr>
        <sz val="11"/>
        <rFont val="游ゴシック"/>
        <family val="3"/>
        <charset val="128"/>
        <scheme val="minor"/>
      </rPr>
      <t xml:space="preserve">④日誌、分析依頼表に本件内容を記載。 </t>
    </r>
    <phoneticPr fontId="1"/>
  </si>
  <si>
    <r>
      <rPr>
        <sz val="11"/>
        <rFont val="游ゴシック"/>
        <family val="3"/>
        <charset val="128"/>
        <scheme val="minor"/>
      </rPr>
      <t>①確認済
②なし</t>
    </r>
    <r>
      <rPr>
        <sz val="11"/>
        <color rgb="FFFF0000"/>
        <rFont val="游ゴシック"/>
        <family val="3"/>
        <charset val="128"/>
        <scheme val="minor"/>
      </rPr>
      <t xml:space="preserve">
③※作成中
</t>
    </r>
    <r>
      <rPr>
        <sz val="11"/>
        <rFont val="游ゴシック"/>
        <family val="3"/>
        <charset val="128"/>
        <scheme val="minor"/>
      </rPr>
      <t>④記載済</t>
    </r>
    <rPh sb="1" eb="3">
      <t>カクニン</t>
    </rPh>
    <rPh sb="3" eb="4">
      <t>スミ</t>
    </rPh>
    <rPh sb="11" eb="13">
      <t>サクセイ</t>
    </rPh>
    <rPh sb="13" eb="14">
      <t>チュウ</t>
    </rPh>
    <rPh sb="16" eb="18">
      <t>キサイ</t>
    </rPh>
    <rPh sb="18" eb="19">
      <t>スミ</t>
    </rPh>
    <phoneticPr fontId="1"/>
  </si>
  <si>
    <t>①②休転前停止時の残り品が固まったと推測。
停止時の状態をルール化？
③１B運転条件、手順の逸脱が無いか確認。</t>
    <rPh sb="2" eb="4">
      <t>キュウテン</t>
    </rPh>
    <rPh sb="4" eb="5">
      <t>マエ</t>
    </rPh>
    <rPh sb="5" eb="7">
      <t>テイシ</t>
    </rPh>
    <rPh sb="7" eb="8">
      <t>ジ</t>
    </rPh>
    <rPh sb="9" eb="10">
      <t>ノコ</t>
    </rPh>
    <rPh sb="11" eb="12">
      <t>ヒン</t>
    </rPh>
    <rPh sb="13" eb="14">
      <t>カタ</t>
    </rPh>
    <rPh sb="18" eb="20">
      <t>スイソク</t>
    </rPh>
    <rPh sb="22" eb="24">
      <t>テイシ</t>
    </rPh>
    <rPh sb="24" eb="25">
      <t>ジ</t>
    </rPh>
    <rPh sb="26" eb="28">
      <t>ジョウタイ</t>
    </rPh>
    <rPh sb="32" eb="33">
      <t>カ</t>
    </rPh>
    <phoneticPr fontId="1"/>
  </si>
  <si>
    <t>①金属製の継ぎ手で応急対応する
②樹脂製の継ぎ手を購入し更新する</t>
    <rPh sb="1" eb="4">
      <t>キンゾクセイ</t>
    </rPh>
    <rPh sb="5" eb="6">
      <t>ツ</t>
    </rPh>
    <rPh sb="7" eb="8">
      <t>テ</t>
    </rPh>
    <rPh sb="9" eb="13">
      <t>オウキュウタイオウ</t>
    </rPh>
    <rPh sb="17" eb="20">
      <t>ジュシセイ</t>
    </rPh>
    <rPh sb="21" eb="22">
      <t>ツ</t>
    </rPh>
    <rPh sb="23" eb="24">
      <t>テ</t>
    </rPh>
    <rPh sb="25" eb="27">
      <t>コウニュウ</t>
    </rPh>
    <rPh sb="28" eb="30">
      <t>コウシン</t>
    </rPh>
    <phoneticPr fontId="1"/>
  </si>
  <si>
    <t>①金属製の継ぎ手を設置した。
②交換済。</t>
    <rPh sb="1" eb="4">
      <t>キンゾクセイ</t>
    </rPh>
    <rPh sb="5" eb="6">
      <t>ツ</t>
    </rPh>
    <rPh sb="7" eb="8">
      <t>テ</t>
    </rPh>
    <rPh sb="9" eb="11">
      <t>セッチ</t>
    </rPh>
    <rPh sb="16" eb="18">
      <t>コウカン</t>
    </rPh>
    <rPh sb="18" eb="19">
      <t>スミ</t>
    </rPh>
    <phoneticPr fontId="1"/>
  </si>
  <si>
    <r>
      <rPr>
        <sz val="11"/>
        <rFont val="游ゴシック"/>
        <family val="3"/>
        <charset val="128"/>
        <scheme val="minor"/>
      </rPr>
      <t>①アンペアの管理運用について再度周知する。</t>
    </r>
    <r>
      <rPr>
        <sz val="11"/>
        <color rgb="FFFF0000"/>
        <rFont val="游ゴシック"/>
        <family val="2"/>
        <charset val="128"/>
        <scheme val="minor"/>
      </rPr>
      <t xml:space="preserve">
②紛面の位置を確認できる検討を開始する。</t>
    </r>
    <rPh sb="6" eb="8">
      <t>カンリ</t>
    </rPh>
    <rPh sb="8" eb="10">
      <t>ウンヨウ</t>
    </rPh>
    <rPh sb="14" eb="16">
      <t>サイド</t>
    </rPh>
    <rPh sb="16" eb="18">
      <t>シュウチ</t>
    </rPh>
    <rPh sb="23" eb="25">
      <t>フンメン</t>
    </rPh>
    <rPh sb="26" eb="28">
      <t>イチ</t>
    </rPh>
    <rPh sb="29" eb="31">
      <t>カクニン</t>
    </rPh>
    <rPh sb="34" eb="36">
      <t>ケントウ</t>
    </rPh>
    <rPh sb="37" eb="39">
      <t>カイシ</t>
    </rPh>
    <phoneticPr fontId="1"/>
  </si>
  <si>
    <r>
      <rPr>
        <sz val="11"/>
        <rFont val="游ゴシック"/>
        <family val="3"/>
        <charset val="128"/>
        <scheme val="minor"/>
      </rPr>
      <t>①2023/4</t>
    </r>
    <r>
      <rPr>
        <sz val="11"/>
        <color rgb="FFFF0000"/>
        <rFont val="游ゴシック"/>
        <family val="3"/>
        <charset val="128"/>
        <scheme val="minor"/>
      </rPr>
      <t xml:space="preserve">
②2023/9</t>
    </r>
    <phoneticPr fontId="1"/>
  </si>
  <si>
    <r>
      <rPr>
        <sz val="11"/>
        <rFont val="游ゴシック"/>
        <family val="3"/>
        <charset val="128"/>
        <scheme val="minor"/>
      </rPr>
      <t>①異常処置にて共有。</t>
    </r>
    <r>
      <rPr>
        <sz val="11"/>
        <color rgb="FFFF0000"/>
        <rFont val="游ゴシック"/>
        <family val="3"/>
        <charset val="128"/>
        <scheme val="minor"/>
      </rPr>
      <t xml:space="preserve">
②粉体スイッチ、ルッキングの検討</t>
    </r>
    <rPh sb="1" eb="5">
      <t>イジョウショチ</t>
    </rPh>
    <rPh sb="7" eb="9">
      <t>キョウユウ</t>
    </rPh>
    <rPh sb="12" eb="14">
      <t>フンタイ</t>
    </rPh>
    <rPh sb="25" eb="27">
      <t>ケントウ</t>
    </rPh>
    <phoneticPr fontId="1"/>
  </si>
  <si>
    <t>①2023/4
②2023/4
③2023/4</t>
    <phoneticPr fontId="1"/>
  </si>
  <si>
    <t>①物流担当者に周知した。
②該当物質のSDS配布し注意点の説明をした。</t>
    <rPh sb="1" eb="6">
      <t>ブツリュウタントウシャ</t>
    </rPh>
    <rPh sb="7" eb="9">
      <t>シュウチ</t>
    </rPh>
    <rPh sb="14" eb="16">
      <t>ガイトウ</t>
    </rPh>
    <rPh sb="16" eb="18">
      <t>ブッシツ</t>
    </rPh>
    <rPh sb="22" eb="24">
      <t>ハイフ</t>
    </rPh>
    <rPh sb="25" eb="28">
      <t>チュウイテン</t>
    </rPh>
    <rPh sb="29" eb="31">
      <t>セツメイ</t>
    </rPh>
    <phoneticPr fontId="1"/>
  </si>
  <si>
    <t xml:space="preserve">2023/4/08（土）
ZP-237（排水定量ポンプ）を運転し排水しようとしたが10分後にブレーカーが作動し停止。ブレーカーを戻し再起動したが再び停止したため職長に連絡。状態確認の為職長立ち合いで再度ブレーカーをリセットし再起動すると吐出圧が立っていなかった。（エア抜きのために）呼び水を行い再度ポンプ稼働し排水完了した。
4/9（この段階で異常処置連絡）
地下ピットに溜まったA化分離水を産廃地下タンクに移送を開始し、10分後異常停止が発生。（申し送りがあったので）前日と同じ処置をおこなったがブレーカーがトリップした </t>
    <rPh sb="20" eb="22">
      <t>ハイスイ</t>
    </rPh>
    <rPh sb="22" eb="24">
      <t>テイリョウ</t>
    </rPh>
    <rPh sb="29" eb="31">
      <t>ウンテン</t>
    </rPh>
    <rPh sb="32" eb="34">
      <t>ハイスイ</t>
    </rPh>
    <rPh sb="43" eb="45">
      <t>フンゴ</t>
    </rPh>
    <rPh sb="52" eb="54">
      <t>サドウ</t>
    </rPh>
    <rPh sb="55" eb="57">
      <t>テイシ</t>
    </rPh>
    <rPh sb="64" eb="65">
      <t>モド</t>
    </rPh>
    <rPh sb="66" eb="69">
      <t>サイキドウ</t>
    </rPh>
    <rPh sb="72" eb="73">
      <t>フタタ</t>
    </rPh>
    <rPh sb="74" eb="76">
      <t>テイシ</t>
    </rPh>
    <rPh sb="80" eb="82">
      <t>ショクチョウ</t>
    </rPh>
    <rPh sb="83" eb="85">
      <t>レンラク</t>
    </rPh>
    <rPh sb="86" eb="88">
      <t>ジョウタイ</t>
    </rPh>
    <rPh sb="88" eb="90">
      <t>カクニン</t>
    </rPh>
    <rPh sb="91" eb="92">
      <t>タメ</t>
    </rPh>
    <rPh sb="92" eb="94">
      <t>ショクチョウ</t>
    </rPh>
    <rPh sb="94" eb="95">
      <t>タ</t>
    </rPh>
    <rPh sb="96" eb="97">
      <t>ア</t>
    </rPh>
    <rPh sb="99" eb="101">
      <t>サイド</t>
    </rPh>
    <rPh sb="112" eb="115">
      <t>サイキドウ</t>
    </rPh>
    <rPh sb="118" eb="121">
      <t>トシュツアツ</t>
    </rPh>
    <rPh sb="122" eb="123">
      <t>タ</t>
    </rPh>
    <rPh sb="134" eb="135">
      <t>ヌ</t>
    </rPh>
    <rPh sb="155" eb="157">
      <t>ハイスイ</t>
    </rPh>
    <rPh sb="157" eb="159">
      <t>カンリョウ</t>
    </rPh>
    <rPh sb="169" eb="171">
      <t>ダンカイ</t>
    </rPh>
    <rPh sb="172" eb="176">
      <t>イジョウショチ</t>
    </rPh>
    <rPh sb="176" eb="178">
      <t>レンラク</t>
    </rPh>
    <rPh sb="235" eb="237">
      <t>ゼンジツ</t>
    </rPh>
    <rPh sb="238" eb="239">
      <t>オナ</t>
    </rPh>
    <rPh sb="240" eb="242">
      <t>ショチ</t>
    </rPh>
    <phoneticPr fontId="1"/>
  </si>
  <si>
    <t>①2023/4
②2023/4/7</t>
    <phoneticPr fontId="1"/>
  </si>
  <si>
    <t xml:space="preserve">45％TEAを仕込みを過去データと比較しながらこまめに行っていたが、まだ入ってないと思い込みpH測定せずにさらに追加して仕込みを行った為，pH管理値外れとなった。
</t>
    <rPh sb="64" eb="65">
      <t>オコナ</t>
    </rPh>
    <rPh sb="67" eb="68">
      <t>タメ</t>
    </rPh>
    <rPh sb="71" eb="73">
      <t>カンリ</t>
    </rPh>
    <rPh sb="73" eb="74">
      <t>チ</t>
    </rPh>
    <rPh sb="74" eb="75">
      <t>ハズ</t>
    </rPh>
    <phoneticPr fontId="1"/>
  </si>
  <si>
    <r>
      <t xml:space="preserve">　
4/17指示事項下記内容を確認して次工程の移送を行う。
１，操作ミスなしを確認
２，そのほか条件逸脱がないことを確認
３，日誌への記載
４，製品pＨ規格を満たしている事を確認
５，手順に沿ってこまめに仕込みを行いpH測定を行う。
</t>
    </r>
    <r>
      <rPr>
        <sz val="11"/>
        <color rgb="FF0000FF"/>
        <rFont val="游ゴシック"/>
        <family val="3"/>
        <charset val="128"/>
        <scheme val="minor"/>
      </rPr>
      <t>※pHに対してどれくらいの仕込み量で規格に入るのかの目安はありますか？</t>
    </r>
    <rPh sb="92" eb="94">
      <t>テジュン</t>
    </rPh>
    <rPh sb="95" eb="96">
      <t>ソ</t>
    </rPh>
    <phoneticPr fontId="1"/>
  </si>
  <si>
    <t>AS</t>
    <phoneticPr fontId="1"/>
  </si>
  <si>
    <t>ACMT-L(A30047）TEA仕込み量2σはずれ</t>
    <rPh sb="17" eb="19">
      <t>シコ</t>
    </rPh>
    <rPh sb="20" eb="21">
      <t>リョウ</t>
    </rPh>
    <phoneticPr fontId="1"/>
  </si>
  <si>
    <t>岩戸</t>
    <rPh sb="0" eb="2">
      <t>イワド</t>
    </rPh>
    <phoneticPr fontId="1"/>
  </si>
  <si>
    <t xml:space="preserve">Fエバ終了後のpH調整にてTEA（トリエタノールアミン）仕込みを実施しているが仕込み量が622Lと通常の300-400Lと比べて多くなっていた。
</t>
    <rPh sb="2" eb="5">
      <t>シュウリョウエキ</t>
    </rPh>
    <rPh sb="5" eb="6">
      <t>アト</t>
    </rPh>
    <rPh sb="9" eb="11">
      <t>チョウセイ</t>
    </rPh>
    <rPh sb="28" eb="30">
      <t>シコ</t>
    </rPh>
    <rPh sb="32" eb="34">
      <t>ジッシ</t>
    </rPh>
    <rPh sb="39" eb="41">
      <t>シコ</t>
    </rPh>
    <rPh sb="42" eb="43">
      <t>リョウ</t>
    </rPh>
    <rPh sb="49" eb="51">
      <t>ツウジョウ</t>
    </rPh>
    <rPh sb="61" eb="62">
      <t>クラ</t>
    </rPh>
    <rPh sb="64" eb="65">
      <t>オオ</t>
    </rPh>
    <phoneticPr fontId="1"/>
  </si>
  <si>
    <t>・職長連絡，日誌確認したところ2σ外れであることが分かった。
・タンク液面計と仕込み量比較は差なしを確認。
・循環量400L/minで通常通りを確認。</t>
    <rPh sb="1" eb="3">
      <t>ショクチョウ</t>
    </rPh>
    <rPh sb="3" eb="5">
      <t>レンラク</t>
    </rPh>
    <rPh sb="6" eb="8">
      <t>ニッシ</t>
    </rPh>
    <rPh sb="8" eb="10">
      <t>カクニン</t>
    </rPh>
    <rPh sb="17" eb="18">
      <t>ハズ</t>
    </rPh>
    <rPh sb="25" eb="26">
      <t>ワ</t>
    </rPh>
    <rPh sb="35" eb="38">
      <t>エキメンケイ</t>
    </rPh>
    <rPh sb="39" eb="41">
      <t>シコ</t>
    </rPh>
    <rPh sb="42" eb="43">
      <t>リョウ</t>
    </rPh>
    <rPh sb="43" eb="45">
      <t>ヒカク</t>
    </rPh>
    <rPh sb="46" eb="47">
      <t>サ</t>
    </rPh>
    <rPh sb="50" eb="52">
      <t>カクニン</t>
    </rPh>
    <rPh sb="55" eb="58">
      <t>ジュンカンリョウ</t>
    </rPh>
    <rPh sb="67" eb="70">
      <t>ツウジョウトオ</t>
    </rPh>
    <rPh sb="72" eb="74">
      <t>カクニン</t>
    </rPh>
    <phoneticPr fontId="1"/>
  </si>
  <si>
    <t>不明（反応の遡及調査必要？）
酸クロロット差？</t>
    <rPh sb="0" eb="2">
      <t>フメイ</t>
    </rPh>
    <rPh sb="3" eb="5">
      <t>ハンノウ</t>
    </rPh>
    <rPh sb="6" eb="10">
      <t>ソキュウチョウサ</t>
    </rPh>
    <rPh sb="10" eb="12">
      <t>ヒツヨウ</t>
    </rPh>
    <rPh sb="15" eb="16">
      <t>サン</t>
    </rPh>
    <rPh sb="21" eb="22">
      <t>サ</t>
    </rPh>
    <phoneticPr fontId="1"/>
  </si>
  <si>
    <t>ACMT-L(A30047）受け入れ品Bx値3σはずれ</t>
    <rPh sb="14" eb="15">
      <t>ウ</t>
    </rPh>
    <rPh sb="16" eb="17">
      <t>イ</t>
    </rPh>
    <rPh sb="18" eb="19">
      <t>ヒン</t>
    </rPh>
    <rPh sb="21" eb="22">
      <t>アタイ</t>
    </rPh>
    <phoneticPr fontId="1"/>
  </si>
  <si>
    <t>山口</t>
    <rPh sb="0" eb="2">
      <t>ヤマグチ</t>
    </rPh>
    <phoneticPr fontId="1"/>
  </si>
  <si>
    <t>反応工程Fエバ終了液受け入れ後、MK-291にて
濃度調整前の撹拌、循環後（30min)のBx測定で
Bx32.9、再サンプリング後も32.9と+3σ外れが発生した。（Bx3σ幅：30.8～32.5）</t>
    <phoneticPr fontId="1"/>
  </si>
  <si>
    <t>・Fエバ終了液（MK-291移送前）のBx値も32.9と同値であった。
通常、受け入れ後のBx値の平均は31.7。
・TEAの使用量が通常より多かった（No.78）TEAのBxが42程度なので仕込み量が増えるとBx値が上昇する可能性あり。</t>
    <rPh sb="63" eb="66">
      <t>シヨウリョウ</t>
    </rPh>
    <rPh sb="67" eb="69">
      <t>ツウジョウ</t>
    </rPh>
    <rPh sb="71" eb="72">
      <t>オオ</t>
    </rPh>
    <rPh sb="91" eb="93">
      <t>テイド</t>
    </rPh>
    <rPh sb="96" eb="98">
      <t>シコ</t>
    </rPh>
    <rPh sb="99" eb="100">
      <t>リョウ</t>
    </rPh>
    <rPh sb="101" eb="102">
      <t>フ</t>
    </rPh>
    <rPh sb="107" eb="108">
      <t>アタイ</t>
    </rPh>
    <rPh sb="109" eb="111">
      <t>ジョウショウ</t>
    </rPh>
    <rPh sb="113" eb="116">
      <t>カノウセイ</t>
    </rPh>
    <phoneticPr fontId="1"/>
  </si>
  <si>
    <t>・職長連絡後係長連絡し工程停止。
・水希釈にてBx値が基準値に収まるか少量実験で確認した後に工程再開し，希釈後Bx値が規格内となった。</t>
    <rPh sb="1" eb="3">
      <t>ショクチョウ</t>
    </rPh>
    <rPh sb="3" eb="6">
      <t>レンラクゴ</t>
    </rPh>
    <rPh sb="6" eb="10">
      <t>カカリチョウレンラク</t>
    </rPh>
    <rPh sb="11" eb="13">
      <t>コウテイ</t>
    </rPh>
    <rPh sb="13" eb="15">
      <t>テイシ</t>
    </rPh>
    <rPh sb="18" eb="21">
      <t>ミズキシャク</t>
    </rPh>
    <rPh sb="25" eb="26">
      <t>アタイ</t>
    </rPh>
    <rPh sb="27" eb="30">
      <t>キジュンチ</t>
    </rPh>
    <rPh sb="31" eb="32">
      <t>オサ</t>
    </rPh>
    <rPh sb="35" eb="39">
      <t>ショウリョウジッケン</t>
    </rPh>
    <rPh sb="40" eb="42">
      <t>カクニン</t>
    </rPh>
    <rPh sb="44" eb="45">
      <t>アト</t>
    </rPh>
    <rPh sb="46" eb="48">
      <t>コウテイ</t>
    </rPh>
    <rPh sb="48" eb="50">
      <t>サイカイ</t>
    </rPh>
    <rPh sb="52" eb="55">
      <t>キシャクゴ</t>
    </rPh>
    <rPh sb="57" eb="58">
      <t>アタイ</t>
    </rPh>
    <rPh sb="59" eb="62">
      <t>キカクナイ</t>
    </rPh>
    <phoneticPr fontId="1"/>
  </si>
  <si>
    <t>ATBC留去トルエン移送ラインピンホール</t>
  </si>
  <si>
    <t>暗渠点検時溜枡HHアラーム作動</t>
  </si>
  <si>
    <t>MB ラネーニッケル在庫切れによる停止</t>
  </si>
  <si>
    <t>アンモニア吸収塔排水ライン閉塞</t>
  </si>
  <si>
    <t>共通</t>
    <rPh sb="0" eb="2">
      <t>キョウツウ</t>
    </rPh>
    <phoneticPr fontId="1"/>
  </si>
  <si>
    <t>MB</t>
    <phoneticPr fontId="1"/>
  </si>
  <si>
    <t>上杉</t>
    <rPh sb="0" eb="2">
      <t>ウエスギ</t>
    </rPh>
    <phoneticPr fontId="1"/>
  </si>
  <si>
    <t>・2023/4/21（金） 13：30
・該当機器：　ZT-37移送配管（エステル化留去タンク）　　　　　　　　　　　　　　　　　　　　　　　　　　　　　　　　　　　　　　　　　　　                                                                                                                                                                                                                                                                 　　　　　　　　　　　　　　　　　　　　　　　　　　　　　　　　　　　　　　　　　　　　　　　　　　　　　　　　　　　　　　　　　　　　　　　　　　　　　　　　　　　　　　　　　　　　　　　　　　　　　　　　　　　　　　　　　　　　　　　　　　　　　　　　　　　　　　　　　　　　　　　　　　　　　　　　　　　　　　　　　　　　　　　　　　　　　　　　　　　　　　　　　　ZT-37（エステル化留去タンク下部にある移送配管より液漏れを発見した。
（発見前までの経過情報）
①4/20（木）19：00　～　4/21（金）0：20までZT-37移送ラインを使用している。
②このときは液漏れを発見できていない。
③液漏れ発生時は、ZT-37移送ラインの使用をしていない。</t>
    <phoneticPr fontId="1"/>
  </si>
  <si>
    <t>・ZT-37移送配管の溶接部分が割れトルエンが漏れたと推定している。
・外観調査からは、溶接部分3箇所から液漏れしているように見えるとの設技見解でする。
・よって、溶接部分の老朽化と推定している。</t>
    <phoneticPr fontId="1"/>
  </si>
  <si>
    <t>軽</t>
    <rPh sb="0" eb="1">
      <t>ケイ</t>
    </rPh>
    <phoneticPr fontId="1"/>
  </si>
  <si>
    <t>・液漏れ発見後、職長に連絡を実施。近くを通行していた安藤さんに応援を依頼した。
・係長、職長指示の元ピンホールしている箇所の確認を実施。
・指示事項
①保護具着用（ガスマスク（有機溶剤用）、保護メガネ、前掛け、保護手袋、安全帯着用）
②保温材を取り外し
③漏れ箇所付近をウエスでふき取り、漏れ箇所の確認</t>
    <phoneticPr fontId="1"/>
  </si>
  <si>
    <t>一政</t>
    <rPh sb="0" eb="2">
      <t>イチマサ</t>
    </rPh>
    <phoneticPr fontId="1"/>
  </si>
  <si>
    <t>4/24　1勤から2勤での引継ぎ時、1勤者より
本日（4/24）入荷予定だったR-niが入荷して
いないと申し送りがあった。
直ぐに、生産計画と原料購入依頼を確認。
計画上では、4/24入荷であったが購入依頼を
確認したら、R-niの購入依頼自体がされていない
事が判明した。</t>
    <phoneticPr fontId="1"/>
  </si>
  <si>
    <t>管理</t>
    <rPh sb="0" eb="2">
      <t>カンリ</t>
    </rPh>
    <phoneticPr fontId="1"/>
  </si>
  <si>
    <t>中</t>
    <rPh sb="0" eb="1">
      <t>チュウ</t>
    </rPh>
    <phoneticPr fontId="1"/>
  </si>
  <si>
    <t>甲斐</t>
    <rPh sb="0" eb="2">
      <t>カイ</t>
    </rPh>
    <phoneticPr fontId="1"/>
  </si>
  <si>
    <t>・１回／月（第４月曜日）の暗渠内を新職長と2名にて点検実施。
新職長から「原水等漏れたらどうなるか」質問を受け、暗渠点検項目ではないが、旭化成管轄の水中ポンプが作動するところを見せようとして、溜枡に入る水バルブを操作、溜まりが遅い様なので赤いﾌﾛｰﾄをさわった。
その後、旭化成動力部第３火力より、HHアラームが発報し、AFCに連絡が入る。</t>
    <phoneticPr fontId="1"/>
  </si>
  <si>
    <t>新職長より、原水等漏れたらどうなるかの質問で溜枡に水補給し、作動状況を見せようとして、溜枡の水中ポンプを作動させようとして、誤ってフロートを触ってしまった。</t>
    <phoneticPr fontId="1"/>
  </si>
  <si>
    <t>LotNo。305001-21　DN化前全還流工程終了後、大気圧側へベント切り替え実施。
大気圧側へ切り替わっていたが、系内全体で加圧側へ圧力が掛かっており、異常アラームが発報した。</t>
    <phoneticPr fontId="1"/>
  </si>
  <si>
    <t>ベントラインがアンモニア吸収塔へ繋がっているので、
アンモニア吸収塔の排水ラインが閉塞気味になっている事が懸念される。</t>
    <phoneticPr fontId="1"/>
  </si>
  <si>
    <t xml:space="preserve">①設備部へ連絡済。
</t>
    <rPh sb="1" eb="3">
      <t>セツビ</t>
    </rPh>
    <rPh sb="3" eb="4">
      <t>ブ</t>
    </rPh>
    <rPh sb="5" eb="7">
      <t>レンラク</t>
    </rPh>
    <rPh sb="7" eb="8">
      <t>スミ</t>
    </rPh>
    <phoneticPr fontId="1"/>
  </si>
  <si>
    <t>①　[日油からの回答]
　・Y-ANの沈殿物の件、確認しましたが製造時の問題はなし。・今回使用ロットは一次的に保管期間が長く溶存していたリン分が沈降していたものと考えられる。
②・Y-ANの試験成績書を下に、Y-ANの製造日～AFCでの使用日までの経過時間を確認したところ、仕込量が減少していない期間は製造から2-3ヶ月で使用していたのに対し、仕込量が減少していた期間は製造から4ヶ月での使用となっていた。しかし、製造から4ヶ月経過していても全量仕込みが行なえているLotもあるためバラつきがあると考えられる。
③工程管理エクセルシート改訂済</t>
    <rPh sb="101" eb="102">
      <t>モト</t>
    </rPh>
    <rPh sb="257" eb="259">
      <t>コウテイ</t>
    </rPh>
    <rPh sb="259" eb="261">
      <t>カンリ</t>
    </rPh>
    <rPh sb="268" eb="270">
      <t>カイテイ</t>
    </rPh>
    <rPh sb="270" eb="271">
      <t>スミ</t>
    </rPh>
    <phoneticPr fontId="1"/>
  </si>
  <si>
    <t>TEA仕込み量外れによるBx値の3σ外れとなっている為、TEA仕込み量増加となった原因を調査する必要がある。</t>
    <rPh sb="3" eb="5">
      <t>シコ</t>
    </rPh>
    <rPh sb="6" eb="7">
      <t>リョウ</t>
    </rPh>
    <rPh sb="7" eb="8">
      <t>ハズ</t>
    </rPh>
    <rPh sb="14" eb="15">
      <t>チ</t>
    </rPh>
    <rPh sb="18" eb="19">
      <t>ハズ</t>
    </rPh>
    <rPh sb="26" eb="27">
      <t>タメ</t>
    </rPh>
    <rPh sb="31" eb="33">
      <t>シコ</t>
    </rPh>
    <rPh sb="34" eb="35">
      <t>リョウ</t>
    </rPh>
    <rPh sb="35" eb="37">
      <t>ゾウカ</t>
    </rPh>
    <rPh sb="41" eb="43">
      <t>ゲンイン</t>
    </rPh>
    <rPh sb="44" eb="46">
      <t>チョウサ</t>
    </rPh>
    <rPh sb="48" eb="50">
      <t>ヒツヨウ</t>
    </rPh>
    <phoneticPr fontId="1"/>
  </si>
  <si>
    <t>①2023/5/11完了</t>
    <rPh sb="9" eb="11">
      <t>カンリョウ</t>
    </rPh>
    <phoneticPr fontId="1"/>
  </si>
  <si>
    <t>①周知完了</t>
    <rPh sb="1" eb="5">
      <t>シュウチカンリョウ</t>
    </rPh>
    <phoneticPr fontId="1"/>
  </si>
  <si>
    <t xml:space="preserve">①2023/4
</t>
    <phoneticPr fontId="1"/>
  </si>
  <si>
    <t>原料管理担当者が発注出来ていると思い込み、実際に発注できているか確認が不足していた。原料管理担当者任せになっており、他の担当者の確認が出来ていなかった。</t>
    <rPh sb="0" eb="2">
      <t>ゲンリョウ</t>
    </rPh>
    <rPh sb="2" eb="4">
      <t>カンリ</t>
    </rPh>
    <rPh sb="4" eb="7">
      <t>タントウシャ</t>
    </rPh>
    <rPh sb="8" eb="10">
      <t>ハッチュウ</t>
    </rPh>
    <rPh sb="10" eb="12">
      <t>デキ</t>
    </rPh>
    <rPh sb="16" eb="17">
      <t>オモ</t>
    </rPh>
    <rPh sb="18" eb="19">
      <t>コ</t>
    </rPh>
    <rPh sb="21" eb="23">
      <t>ジッサイ</t>
    </rPh>
    <rPh sb="24" eb="26">
      <t>ハッチュウ</t>
    </rPh>
    <rPh sb="32" eb="34">
      <t>カクニン</t>
    </rPh>
    <rPh sb="35" eb="37">
      <t>フソク</t>
    </rPh>
    <rPh sb="42" eb="44">
      <t>ゲンリョウ</t>
    </rPh>
    <rPh sb="44" eb="49">
      <t>カンリタントウシャ</t>
    </rPh>
    <rPh sb="49" eb="50">
      <t>マカ</t>
    </rPh>
    <rPh sb="58" eb="59">
      <t>タ</t>
    </rPh>
    <rPh sb="60" eb="63">
      <t>タントウシャ</t>
    </rPh>
    <rPh sb="64" eb="66">
      <t>カクニン</t>
    </rPh>
    <rPh sb="67" eb="69">
      <t>デキ</t>
    </rPh>
    <phoneticPr fontId="1"/>
  </si>
  <si>
    <t>管理室に発注依頼をかけた。（最短納期5/18）</t>
    <rPh sb="0" eb="3">
      <t>カンリシツ</t>
    </rPh>
    <rPh sb="4" eb="6">
      <t>ハッチュウ</t>
    </rPh>
    <rPh sb="6" eb="8">
      <t>イライ</t>
    </rPh>
    <rPh sb="14" eb="18">
      <t>サイタンノウキ</t>
    </rPh>
    <phoneticPr fontId="1"/>
  </si>
  <si>
    <t xml:space="preserve">①
②
③
</t>
    <phoneticPr fontId="1"/>
  </si>
  <si>
    <t>M5A</t>
    <phoneticPr fontId="1"/>
  </si>
  <si>
    <t>M5A中和時間逸脱</t>
    <rPh sb="3" eb="9">
      <t>チュウワジカンイツダツ</t>
    </rPh>
    <phoneticPr fontId="1"/>
  </si>
  <si>
    <t>迫田</t>
    <rPh sb="0" eb="2">
      <t>サコタ</t>
    </rPh>
    <phoneticPr fontId="1"/>
  </si>
  <si>
    <t>M5A　R-No.66　H5A 反応後の中和工程にて、24Hrかけて中和を行うところ、24Hr経過しても、中和が完了しなかったため、中和時間の逸脱が発生した。
※中和完了条件：中和開始より24Hr経過＋pH6以上</t>
    <phoneticPr fontId="1"/>
  </si>
  <si>
    <t>pH試験紙にて測定を行っているが使用方法が間違っていた可能性がある。
適切な使用方法はｐH試験紙にサンプルを垂らして5秒以内に標準色表と比較を行うことになっている。</t>
    <phoneticPr fontId="1"/>
  </si>
  <si>
    <t>ATBC</t>
    <phoneticPr fontId="1"/>
  </si>
  <si>
    <t>エステル化トルエン留去工程にて減圧不良</t>
    <phoneticPr fontId="1"/>
  </si>
  <si>
    <t>田口</t>
    <rPh sb="0" eb="2">
      <t>タグチ</t>
    </rPh>
    <phoneticPr fontId="1"/>
  </si>
  <si>
    <t>A化槽エステル化トルエン留去工程　Lot.№2305001　　　　　　　　　　にて減圧不良有り、職長へ連絡実施。</t>
    <phoneticPr fontId="1"/>
  </si>
  <si>
    <t>①ZT-70（コールドトラップ）内減圧ライン一部が閉塞している可能性（過去に閉塞あり）
・工程停止期間中（4/21～5/10）にコールドトラップ　ブライン入りバルブが微開で開いていた。
②減圧ライン一部にリーク箇所の可能性　　　　　　　　　　　　　　　　　　　　　　　　　・留去ラインピンホール工事養生にてフランジ締結作業実施している為。（ZT-37上部）　　　　　　　</t>
    <phoneticPr fontId="1"/>
  </si>
  <si>
    <t>・職長へ連絡後、工程を停止した。
・非定常作業にてZT-70内減圧ライン貫通確認・閉塞有りなら、貫通作業計画する。
・定常作業にて減圧解除後、窒素圧にてZT-37上部のリークテスト実施（リークテスト異常なし）。</t>
    <rPh sb="1" eb="3">
      <t>ショクチョウ</t>
    </rPh>
    <rPh sb="4" eb="7">
      <t>レンラクゴ</t>
    </rPh>
    <rPh sb="8" eb="10">
      <t>コウテイ</t>
    </rPh>
    <rPh sb="11" eb="13">
      <t>テイシ</t>
    </rPh>
    <rPh sb="99" eb="101">
      <t>イジョウ</t>
    </rPh>
    <phoneticPr fontId="1"/>
  </si>
  <si>
    <t>①2023/5/13完了</t>
    <rPh sb="10" eb="12">
      <t>カンリョウ</t>
    </rPh>
    <phoneticPr fontId="1"/>
  </si>
  <si>
    <t>熱媒ラインバルブより熱媒漏れ</t>
    <rPh sb="0" eb="2">
      <t>ネツバイ</t>
    </rPh>
    <rPh sb="10" eb="13">
      <t>ネツバイモ</t>
    </rPh>
    <phoneticPr fontId="1"/>
  </si>
  <si>
    <t>回収酢酸本留ラインピンホール</t>
    <rPh sb="0" eb="4">
      <t>カイシュウサクサン</t>
    </rPh>
    <rPh sb="4" eb="5">
      <t>ホン</t>
    </rPh>
    <rPh sb="5" eb="6">
      <t>リュウ</t>
    </rPh>
    <phoneticPr fontId="1"/>
  </si>
  <si>
    <t>5/8 2工場東側の熱媒ラインバルブより漏れがあると津田さんより連絡を受けた。
確認するとバルブのグランド部から液が垂れて固まり、バルブ下の床面には液が落ちて固まっている跡があった。</t>
    <phoneticPr fontId="1"/>
  </si>
  <si>
    <t>交換や点検を行わなかった事により経年劣化によりバルブグランド部から微量ずつ漏れ出てきたものと推測する。</t>
    <phoneticPr fontId="1"/>
  </si>
  <si>
    <t>5/15工事対応にて保温材取り外し、状況確認実施。
バルブグランド部とは別に、バルブとBFの間からも漏れていた為、上司確認し工事にてバルブ取り外しBF止めにするよう指示を受けた。
5/16に非定常作業にて熱媒抜き出しを行い、工事にてバルブ取り外し対応を実施予定。
バルブ取り外し後はBFをセットしてもらう。合わせて保温材の取り付けをしてもらう。</t>
    <phoneticPr fontId="1"/>
  </si>
  <si>
    <t>増3工場3F回収酢酸本留液移送配管の溶接部分より液漏れを発見した。</t>
    <phoneticPr fontId="1"/>
  </si>
  <si>
    <t>・液漏れ発見後、職長に連絡を実施。
・職長対応で応急対応実施
・指示事項
回収酢酸工程本留終了後、次のバッチ分を回収酢酸槽（ZK-09）に受け入れ工程停止指示
朝上司に今後の対応を確認待ち</t>
    <phoneticPr fontId="1"/>
  </si>
  <si>
    <t>MB</t>
    <phoneticPr fontId="1"/>
  </si>
  <si>
    <t>HMA　E化昇温工程温度上昇不良</t>
    <phoneticPr fontId="1"/>
  </si>
  <si>
    <t>一政</t>
    <rPh sb="0" eb="2">
      <t>イチマサ</t>
    </rPh>
    <phoneticPr fontId="1"/>
  </si>
  <si>
    <t>HMA　Lot.No305006-01　E化反応前の昇温工程にて275.0℃付近から、温度が横ばいになり、反応温度に到達しなかった。
E化反応開始温度：278.0℃。
温度が上がりきらない為、一時的に窒素バブリングを停止、及び熱媒流量を100～150L迄段階的に上げて対応を取った。
14：00に278.0℃到達を確認したが、確認時に、精留塔塔頂温度が200℃を超えており、留去メタノールの留出だけではなく、DMCD分までも留去してきていた。</t>
    <phoneticPr fontId="1"/>
  </si>
  <si>
    <t>5/21E化昇温工程から、5Hr経過し、熱媒流量等上げても改善が見られなかった為、職長へ連絡実施。
職長より、三樹課付に連絡を取ってもらい、状況を説明し塔頂温度が下がる迄監視強化指示と、留去物を、ドラムに抜き出す指示を得た。
その後、東課長へ連絡実施し、E化反応終了後に工程停止する様にと指示があった。</t>
    <phoneticPr fontId="1"/>
  </si>
  <si>
    <t>指図記録書・温度チャートを確認した所、E化昇温工程にて仕込みを行う際に、ZK-04内温が278.0℃付近に到達する前に、DMCD仕込みを行っていた事が判明した。(指図記録上では、仕込みを行う温度に指図値・管理幅は設けられていない。）
(昇温工程での仕込みは、2分割して行う。)
内温の上昇がされないまま、2回目の仕込みを行った為、内温が下がり過ぎになってしまい、昇温時の温度が横ばいになり、なかなか反応温度に到達しなかったのではと推測。</t>
    <phoneticPr fontId="1"/>
  </si>
  <si>
    <t>H-3</t>
    <phoneticPr fontId="1"/>
  </si>
  <si>
    <t>チャージホッパーアクリル板亀裂</t>
    <phoneticPr fontId="1"/>
  </si>
  <si>
    <t>甲斐忠</t>
    <rPh sb="0" eb="2">
      <t>カイ</t>
    </rPh>
    <rPh sb="2" eb="3">
      <t>タダシ</t>
    </rPh>
    <phoneticPr fontId="1"/>
  </si>
  <si>
    <t>H-3工場１F包装場でチャージホッパーのアクリル板を目視で確認した時にアクリル板上部に亀裂が出来ている事を発見した。アクリル板の亀裂箇所にリークチェックを行うと洩れが生じている事が分かった。</t>
    <phoneticPr fontId="1"/>
  </si>
  <si>
    <t>アクリル板の交換を定期的に行っていなかった事により経年劣化により万力にて締結箇所に亀裂が入ったと推測する。</t>
    <phoneticPr fontId="1"/>
  </si>
  <si>
    <t>・職長へ連絡。職長指示より工事依頼作成を受け、工事依頼を作成し提出。亀裂箇所の管理強化と下手に触らないことの指示を受ける。
・設備技術部へ状況の確認をしてもらい応急処置として、アクリル板亀裂箇所にコーキング剤の添付対応にて亀裂箇所を塞いでもらう。アクリル板の予備品が出来次第、粉砕工程を停止し工事依頼にてアクリル板更新工事を行う予定となった。　　　　　</t>
    <phoneticPr fontId="1"/>
  </si>
  <si>
    <t>老朽化</t>
    <rPh sb="0" eb="3">
      <t>ロウキュウカ</t>
    </rPh>
    <phoneticPr fontId="1"/>
  </si>
  <si>
    <t>誤認識</t>
    <rPh sb="0" eb="1">
      <t>ゴ</t>
    </rPh>
    <rPh sb="1" eb="3">
      <t>ニンシキ</t>
    </rPh>
    <phoneticPr fontId="1"/>
  </si>
  <si>
    <t>中</t>
    <rPh sb="0" eb="1">
      <t>チュウ</t>
    </rPh>
    <phoneticPr fontId="1"/>
  </si>
  <si>
    <t>・旭化成動力部第３火力で、HHアラームが発報し、AFCに連絡が入る。
・教育の時触ったことを報告
・製造係長より動力部へ経緯及び今後のについて報告を行った</t>
    <rPh sb="36" eb="38">
      <t>キョウイク</t>
    </rPh>
    <rPh sb="39" eb="40">
      <t>トキ</t>
    </rPh>
    <rPh sb="40" eb="41">
      <t>サワ</t>
    </rPh>
    <rPh sb="46" eb="48">
      <t>ホウコク</t>
    </rPh>
    <rPh sb="50" eb="54">
      <t>セイゾウカカリチョウ</t>
    </rPh>
    <rPh sb="56" eb="59">
      <t>ドウリョクブ</t>
    </rPh>
    <rPh sb="60" eb="62">
      <t>ケイイ</t>
    </rPh>
    <rPh sb="62" eb="63">
      <t>オヨ</t>
    </rPh>
    <rPh sb="64" eb="66">
      <t>コンゴ</t>
    </rPh>
    <rPh sb="71" eb="73">
      <t>ホウコク</t>
    </rPh>
    <rPh sb="74" eb="75">
      <t>オコナ</t>
    </rPh>
    <phoneticPr fontId="1"/>
  </si>
  <si>
    <t>発注システムの入力漏れ
2重確認未実施</t>
    <rPh sb="0" eb="2">
      <t>ハッチュウ</t>
    </rPh>
    <rPh sb="7" eb="9">
      <t>ニュウリョク</t>
    </rPh>
    <rPh sb="9" eb="10">
      <t>モ</t>
    </rPh>
    <rPh sb="13" eb="14">
      <t>ジュウ</t>
    </rPh>
    <rPh sb="14" eb="16">
      <t>カクニン</t>
    </rPh>
    <rPh sb="16" eb="19">
      <t>ミジッシ</t>
    </rPh>
    <phoneticPr fontId="1"/>
  </si>
  <si>
    <t>延岡製造所　工程におけるトラブルリスト</t>
    <rPh sb="0" eb="2">
      <t>ノベオカ</t>
    </rPh>
    <rPh sb="2" eb="4">
      <t>セイゾウ</t>
    </rPh>
    <rPh sb="4" eb="5">
      <t>ショ</t>
    </rPh>
    <rPh sb="6" eb="8">
      <t>コウテイ</t>
    </rPh>
    <phoneticPr fontId="1"/>
  </si>
  <si>
    <t>完了
確認済</t>
    <rPh sb="0" eb="2">
      <t>カンリョウ</t>
    </rPh>
    <rPh sb="3" eb="5">
      <t>カクニン</t>
    </rPh>
    <rPh sb="5" eb="6">
      <t>スミ</t>
    </rPh>
    <phoneticPr fontId="1"/>
  </si>
  <si>
    <t>分離操作ミス</t>
    <rPh sb="0" eb="2">
      <t>ブンリ</t>
    </rPh>
    <rPh sb="2" eb="4">
      <t>ソウサ</t>
    </rPh>
    <phoneticPr fontId="1"/>
  </si>
  <si>
    <t>フォークリフト操作ミス</t>
    <rPh sb="7" eb="9">
      <t>ソウサ</t>
    </rPh>
    <phoneticPr fontId="1"/>
  </si>
  <si>
    <t>漏電</t>
    <rPh sb="0" eb="2">
      <t>ロウデン</t>
    </rPh>
    <phoneticPr fontId="1"/>
  </si>
  <si>
    <t>管内側からの異常圧の逆流</t>
    <rPh sb="0" eb="3">
      <t>カンナイガワ</t>
    </rPh>
    <rPh sb="6" eb="8">
      <t>イジョウ</t>
    </rPh>
    <rPh sb="8" eb="9">
      <t>アツ</t>
    </rPh>
    <rPh sb="10" eb="12">
      <t>ギャクリュウ</t>
    </rPh>
    <phoneticPr fontId="1"/>
  </si>
  <si>
    <t>原因不明（推定：中和アルカリ仕込み後の循環不足）</t>
    <rPh sb="0" eb="4">
      <t>ゲンインフメイ</t>
    </rPh>
    <rPh sb="5" eb="7">
      <t>スイテイ</t>
    </rPh>
    <rPh sb="8" eb="10">
      <t>チュウワ</t>
    </rPh>
    <rPh sb="14" eb="16">
      <t>シコ</t>
    </rPh>
    <rPh sb="17" eb="18">
      <t>ゴ</t>
    </rPh>
    <rPh sb="19" eb="23">
      <t>ジュンカンフソク</t>
    </rPh>
    <phoneticPr fontId="1"/>
  </si>
  <si>
    <t>管理</t>
    <rPh sb="0" eb="2">
      <t>カンリ</t>
    </rPh>
    <phoneticPr fontId="1"/>
  </si>
  <si>
    <t>アルカリ仕込み過剰（N078)</t>
    <rPh sb="4" eb="6">
      <t>シコ</t>
    </rPh>
    <rPh sb="7" eb="9">
      <t>カジョウ</t>
    </rPh>
    <phoneticPr fontId="1"/>
  </si>
  <si>
    <t>①系の加圧アラーム発泡確認後職長へ報告
②排水ライン閉塞懸念し、サンプリングラインより液抜き実施
③サンプリングラインからの閉塞物排出、排水確認（排水ライン末端は貫通未完了）
④工程再開、１Hr30分後再度圧が上がって来て停止</t>
    <rPh sb="1" eb="2">
      <t>ケイ</t>
    </rPh>
    <rPh sb="3" eb="5">
      <t>カアツ</t>
    </rPh>
    <rPh sb="9" eb="14">
      <t>ハッポウカクニンゴ</t>
    </rPh>
    <rPh sb="14" eb="16">
      <t>ショクチョウ</t>
    </rPh>
    <rPh sb="17" eb="19">
      <t>ホウコク</t>
    </rPh>
    <rPh sb="21" eb="23">
      <t>ハイスイ</t>
    </rPh>
    <rPh sb="26" eb="28">
      <t>ヘイソク</t>
    </rPh>
    <rPh sb="28" eb="30">
      <t>ケネン</t>
    </rPh>
    <rPh sb="43" eb="44">
      <t>エキ</t>
    </rPh>
    <rPh sb="44" eb="45">
      <t>ヌ</t>
    </rPh>
    <rPh sb="46" eb="48">
      <t>ジッシ</t>
    </rPh>
    <rPh sb="62" eb="65">
      <t>ヘイソクブツ</t>
    </rPh>
    <rPh sb="65" eb="67">
      <t>ハイシュツ</t>
    </rPh>
    <rPh sb="68" eb="72">
      <t>ハイスイカクニン</t>
    </rPh>
    <rPh sb="73" eb="75">
      <t>ハイスイ</t>
    </rPh>
    <rPh sb="78" eb="80">
      <t>マッタン</t>
    </rPh>
    <rPh sb="81" eb="83">
      <t>カンツウ</t>
    </rPh>
    <rPh sb="83" eb="84">
      <t>ミ</t>
    </rPh>
    <rPh sb="84" eb="86">
      <t>カンリョウ</t>
    </rPh>
    <rPh sb="89" eb="93">
      <t>コウテイサイカイ</t>
    </rPh>
    <rPh sb="99" eb="101">
      <t>フンゴ</t>
    </rPh>
    <rPh sb="101" eb="103">
      <t>サイド</t>
    </rPh>
    <rPh sb="103" eb="104">
      <t>アツ</t>
    </rPh>
    <rPh sb="105" eb="106">
      <t>ア</t>
    </rPh>
    <phoneticPr fontId="1"/>
  </si>
  <si>
    <t>①非定常で排水欄の貫通作業実施</t>
    <rPh sb="1" eb="4">
      <t>ヒテイジョウ</t>
    </rPh>
    <rPh sb="5" eb="8">
      <t>ハイスイラン</t>
    </rPh>
    <rPh sb="9" eb="15">
      <t>カンツウサギョウジッシ</t>
    </rPh>
    <phoneticPr fontId="1"/>
  </si>
  <si>
    <t>①2023/5/2</t>
    <phoneticPr fontId="1"/>
  </si>
  <si>
    <t>①非定常での貫通作業完了</t>
    <rPh sb="1" eb="4">
      <t>ヒテイジョウ</t>
    </rPh>
    <rPh sb="6" eb="12">
      <t>カンツウサギョウカンリョウ</t>
    </rPh>
    <phoneticPr fontId="1"/>
  </si>
  <si>
    <t>①5/2</t>
    <phoneticPr fontId="1"/>
  </si>
  <si>
    <t>稼働継続による配管スケーリング蓄積</t>
    <rPh sb="0" eb="2">
      <t>カドウ</t>
    </rPh>
    <rPh sb="2" eb="4">
      <t>ケイゾク</t>
    </rPh>
    <rPh sb="7" eb="9">
      <t>ハイカン</t>
    </rPh>
    <rPh sb="15" eb="17">
      <t>チクセキ</t>
    </rPh>
    <phoneticPr fontId="1"/>
  </si>
  <si>
    <t xml:space="preserve">ｐH試験紙の期限切れ
</t>
    <rPh sb="2" eb="5">
      <t>シケンシ</t>
    </rPh>
    <rPh sb="6" eb="9">
      <t>キゲンキ</t>
    </rPh>
    <phoneticPr fontId="1"/>
  </si>
  <si>
    <t>・過去に中和20Hr目のにてpH6とならなかった、経験がなかったため、職長へ連絡。
職長→川崎さん（部門副責）、東課長へ連絡。
・通常、20Hr目に重曹の追添は行わないが、東課長・川崎さんより、重曹追添しても品質に影響のないことから追添の許可を得て職長・川崎さん立ち合いのもと、重曹追添を行った。
・更に、24Hr目もpH4であったため、同様に重曹の追加を行った。
・28Hr目　ｐH７となり中和工程終了</t>
    <phoneticPr fontId="1"/>
  </si>
  <si>
    <t>工程停止期間中のブラインバルブ開によりコールドトラップの閉塞（凍結）</t>
    <rPh sb="0" eb="7">
      <t>コウテイテイシキカンチュウ</t>
    </rPh>
    <rPh sb="15" eb="16">
      <t>カイ</t>
    </rPh>
    <rPh sb="28" eb="30">
      <t>ヘイソク</t>
    </rPh>
    <rPh sb="31" eb="33">
      <t>トウケツ</t>
    </rPh>
    <phoneticPr fontId="1"/>
  </si>
  <si>
    <t>経年劣化</t>
    <rPh sb="0" eb="4">
      <t>ケイネンレッカ</t>
    </rPh>
    <phoneticPr fontId="1"/>
  </si>
  <si>
    <t>河野</t>
    <rPh sb="0" eb="2">
      <t>カワノ</t>
    </rPh>
    <phoneticPr fontId="1"/>
  </si>
  <si>
    <t>軽</t>
    <rPh sb="0" eb="1">
      <t>ケイ</t>
    </rPh>
    <phoneticPr fontId="1"/>
  </si>
  <si>
    <t>①配管の更新（F～F間）</t>
    <rPh sb="1" eb="3">
      <t>ハイカン</t>
    </rPh>
    <rPh sb="4" eb="6">
      <t>コウシン</t>
    </rPh>
    <rPh sb="10" eb="11">
      <t>カン</t>
    </rPh>
    <phoneticPr fontId="1"/>
  </si>
  <si>
    <t>DMCD仕込みタイミングの振れ（条件逸脱ではない）</t>
    <rPh sb="4" eb="6">
      <t>シコ</t>
    </rPh>
    <rPh sb="13" eb="14">
      <t>フ</t>
    </rPh>
    <rPh sb="16" eb="20">
      <t>ジョウケンイツダツ</t>
    </rPh>
    <phoneticPr fontId="1"/>
  </si>
  <si>
    <t>設備</t>
    <rPh sb="0" eb="2">
      <t>セツビ</t>
    </rPh>
    <phoneticPr fontId="1"/>
  </si>
  <si>
    <r>
      <t>①②③E化終了液での差なし（c/t比は差あり）。HMA主留でも問題無し。
⇒</t>
    </r>
    <r>
      <rPr>
        <sz val="11"/>
        <color rgb="FF0000FF"/>
        <rFont val="游ゴシック"/>
        <family val="3"/>
        <charset val="128"/>
        <scheme val="minor"/>
      </rPr>
      <t>E化でのDMCD留出分が多いような結果</t>
    </r>
    <rPh sb="4" eb="5">
      <t>カ</t>
    </rPh>
    <rPh sb="5" eb="7">
      <t>シュウリョウ</t>
    </rPh>
    <rPh sb="7" eb="8">
      <t>エキ</t>
    </rPh>
    <rPh sb="10" eb="11">
      <t>サ</t>
    </rPh>
    <rPh sb="17" eb="18">
      <t>ヒ</t>
    </rPh>
    <rPh sb="19" eb="20">
      <t>サ</t>
    </rPh>
    <rPh sb="27" eb="29">
      <t>シュリュウ</t>
    </rPh>
    <rPh sb="31" eb="34">
      <t>モンダイナ</t>
    </rPh>
    <rPh sb="39" eb="40">
      <t>カ</t>
    </rPh>
    <rPh sb="46" eb="48">
      <t>リュウシュツ</t>
    </rPh>
    <rPh sb="48" eb="49">
      <t>ブン</t>
    </rPh>
    <rPh sb="50" eb="51">
      <t>オオ</t>
    </rPh>
    <rPh sb="55" eb="57">
      <t>ケッカ</t>
    </rPh>
    <phoneticPr fontId="1"/>
  </si>
  <si>
    <t>UL</t>
    <phoneticPr fontId="1"/>
  </si>
  <si>
    <t>UL　本晶析冷却温度逸脱</t>
    <phoneticPr fontId="1"/>
  </si>
  <si>
    <t>柳田</t>
    <rPh sb="0" eb="2">
      <t>ヤナギダ</t>
    </rPh>
    <phoneticPr fontId="1"/>
  </si>
  <si>
    <t>ウラシル、R-No.305003-①の本晶析にて、温度逸脱が発生した。
※本晶析温度条件：24℃～30℃
通常操作では晶析槽内温30℃到達にてブライン手動バルブを閉止（本晶析冷却終了）させるが、冷却を停止せず次工程のセントルチャージを行い、内温11.8℃まで冷却を行った。</t>
    <phoneticPr fontId="1"/>
  </si>
  <si>
    <t>1勤者が冷却温度到達時にバルブを閉めたと思い込み、セントルチャージを行い引き継ぎを行った。</t>
    <phoneticPr fontId="1"/>
  </si>
  <si>
    <t>管理</t>
    <rPh sb="0" eb="2">
      <t>カンリ</t>
    </rPh>
    <phoneticPr fontId="1"/>
  </si>
  <si>
    <t>中</t>
    <rPh sb="0" eb="1">
      <t>チュウ</t>
    </rPh>
    <phoneticPr fontId="1"/>
  </si>
  <si>
    <t>冷却バルブの閉め忘れ</t>
    <rPh sb="0" eb="2">
      <t>レイキャク</t>
    </rPh>
    <rPh sb="6" eb="7">
      <t>シ</t>
    </rPh>
    <rPh sb="8" eb="9">
      <t>ワス</t>
    </rPh>
    <phoneticPr fontId="1"/>
  </si>
  <si>
    <t>①ブラインバルブを閉止し、職長へ連絡を行った。
②セントルチャージ中であったため、セントルを継続。
③セントル後の、湿品はどの槽からチャージした湿品か分かるように表示を行い、乾燥機への
　仕込み禁止表示を行い保管中。（以後の対応は、QAへ相談する）</t>
    <rPh sb="9" eb="11">
      <t>ヘイシ</t>
    </rPh>
    <rPh sb="13" eb="15">
      <t>ショクチョウ</t>
    </rPh>
    <rPh sb="16" eb="18">
      <t>レンラク</t>
    </rPh>
    <rPh sb="19" eb="20">
      <t>オコナ</t>
    </rPh>
    <rPh sb="33" eb="34">
      <t>チュウ</t>
    </rPh>
    <rPh sb="46" eb="48">
      <t>ケイゾク</t>
    </rPh>
    <phoneticPr fontId="1"/>
  </si>
  <si>
    <t>設備</t>
    <rPh sb="0" eb="2">
      <t>セツビ</t>
    </rPh>
    <phoneticPr fontId="1"/>
  </si>
  <si>
    <t>管理</t>
    <rPh sb="0" eb="2">
      <t>カンリ</t>
    </rPh>
    <phoneticPr fontId="1"/>
  </si>
  <si>
    <t>横展開</t>
    <rPh sb="0" eb="3">
      <t>ヨコテンカイ</t>
    </rPh>
    <phoneticPr fontId="1"/>
  </si>
  <si>
    <t>①流出対策を設備検討。</t>
    <phoneticPr fontId="1"/>
  </si>
  <si>
    <t>①手順、条件見直し検討。</t>
    <phoneticPr fontId="1"/>
  </si>
  <si>
    <t>①2024/4</t>
  </si>
  <si>
    <t>なし</t>
    <phoneticPr fontId="1"/>
  </si>
  <si>
    <t>①パレット同士が接触している状態では、積んでいる荷も接触している状態であることを確認し、安易にフォークリフトの爪を上げるのではなく、僅かに爪をあげてからスライド機能を使いながら接触の要因をなくすようにする。
②荷下ろしする物質についてのSDS教育</t>
    <phoneticPr fontId="1"/>
  </si>
  <si>
    <t>①定量ポンプにカバーを設置する(修繕工事依頼)。</t>
    <phoneticPr fontId="1"/>
  </si>
  <si>
    <t>①渦巻きポンプと勘違いした対応に思えます（エア抜きで水を足すことは不必要。定量ポンプで動いている状態で過負荷停止は考えにくい。）
②4/8の1回目の停止段階で職長連絡が必要。ブレーカーリセットは原因を取り除いた後に実施であることを再周知する。</t>
    <phoneticPr fontId="1"/>
  </si>
  <si>
    <t>①</t>
    <phoneticPr fontId="1"/>
  </si>
  <si>
    <t>①
②</t>
    <phoneticPr fontId="1"/>
  </si>
  <si>
    <t>①3/17発生の「H-3  工程　　窒素使用量増加」にて200mmAqのコントロール不良が原因にて異常圧がかかったと考える。
200mmAq窒素コントロール設備の定期メンテナンスを行う</t>
    <phoneticPr fontId="1"/>
  </si>
  <si>
    <t>①メーカーからの回答による対応。
②使用期間の調査。
③工程管理書式の見直し
　日誌記録（データ）を条件付き書式にし、数式が入力されている色を変更（赤→青）。
　傾向から外れた値（±2σ外れ）が入力されると自動でセルの色がピンク色に変更。
（傾向から外れていない値を入力→無色になる、外れた値を入力→ピンク色のまま）</t>
    <phoneticPr fontId="1"/>
  </si>
  <si>
    <t>グレード:ACMT-L
Lot.No:A30049
反応工程Fエバ終了後、45％TEAを仕込み、ｐH調整を行った。基準書通り、卓上のpH計とインラインpH計の誤差を考えて仕込みを行った。こまめにｐH測定を行いながら作業していたが、インラインpH計の値も品管での測定でもpHがあまり上がらなかったため、少し多めに仕込みを行った。仕込みが終わって、サンプリングし、品管にてpH測定を行い5.33で、管理基準値はずれとなった。
反応工程ｐH管理基準値　5.15～5.25
包装工程ｐH管理基準値　5.2～5.30
製品ｐH　4.5～6.5</t>
    <phoneticPr fontId="1"/>
  </si>
  <si>
    <t>下記品管に相談して進める
①分析条件を判断できるようにチェックシート及び、表示を検討。
②機器異常が判断できるように標準液の検討。
③忘れられたら困る事項は製造日誌にチェック欄を設けてください（1係全般にいえる事ですが）
④分析機器の取扱いについて工程勉強会で品管から教育を受けてください（全工程）。
⑤分析基準書を改訂する。</t>
    <phoneticPr fontId="1"/>
  </si>
  <si>
    <t>①2023/5
②2023/5
③2023/5
④2023/5
⑤2023/5</t>
  </si>
  <si>
    <t>①
②
③
④
⑤</t>
  </si>
  <si>
    <t>①工事にて配管更新（ホルダー～移送ポンプ間）
　消防辺境許可対応にて工事計画
②溶接箇所の解析を行い、原因を調査する。</t>
    <phoneticPr fontId="1"/>
  </si>
  <si>
    <t>①原因調査結果に基づき、設備点検を計画する（横展開）。</t>
    <phoneticPr fontId="1"/>
  </si>
  <si>
    <t>①2023/5
②2023/5</t>
    <phoneticPr fontId="1"/>
  </si>
  <si>
    <t>①5/9消防完成検査、10日許可
　5/11より工程再開
②</t>
    <rPh sb="4" eb="10">
      <t>ショウボウカンセイケンサ</t>
    </rPh>
    <rPh sb="13" eb="14">
      <t>ニチ</t>
    </rPh>
    <rPh sb="14" eb="16">
      <t>キョカ</t>
    </rPh>
    <rPh sb="24" eb="28">
      <t>コウテイサイカイ</t>
    </rPh>
    <phoneticPr fontId="1"/>
  </si>
  <si>
    <t>①他部場の管理設備を、勝手に触らないよう職長間で周知を行う。</t>
    <phoneticPr fontId="1"/>
  </si>
  <si>
    <t>①生産計画原料発注担当者が、一人となっているので、確認者を決めてWチェックを行う。申し送り日誌に生産計画確認チェック欄を設けて、担当者間での周知を行う。HMA・MB使用原料は全て対象とする。
②生産計画原料計画書のデータベースに、発注者・確認者・管理者の確認チェック欄を設けて、管理強化を図る。
　HMA・MB使用原料は全て対象とする。
③原料発注依頼システムでの、発注確認が管理者経由にて確認出来る様に、システム改善を検討する。</t>
    <phoneticPr fontId="1"/>
  </si>
  <si>
    <t>①2023/4
②2023/4
③2023/9</t>
    <phoneticPr fontId="1"/>
  </si>
  <si>
    <t>管理の②③を他工程に横展開する。</t>
    <rPh sb="0" eb="2">
      <t>カンリ</t>
    </rPh>
    <rPh sb="6" eb="9">
      <t>タコウテイ</t>
    </rPh>
    <rPh sb="10" eb="13">
      <t>ヨコテンカイ</t>
    </rPh>
    <phoneticPr fontId="1"/>
  </si>
  <si>
    <t>①原因調査の為、担当者への確認を行いソフト対策を検討する。</t>
    <phoneticPr fontId="1"/>
  </si>
  <si>
    <t>①本晶析槽（ZK-18,19)冷却用ブライン入りバルブ自動化検討を進める。</t>
    <phoneticPr fontId="1"/>
  </si>
  <si>
    <t>①pH試験紙の取り扱いと測定方法の周知、再教育を実施
②使用期限が切れたｐＨ試験紙は使用しない。(試験紙は外箱に期限が記載されている)試験紙のケースに期限の表示をし使用する。　
③PH試験紙のOKとNGの見本を作成し、判断の個人差を無くす。</t>
    <phoneticPr fontId="1"/>
  </si>
  <si>
    <t>①非定常作業にてZT-70内減圧ライン貫通確認・閉塞有りなら、貫通作業実施する。</t>
    <phoneticPr fontId="1"/>
  </si>
  <si>
    <t>②工程停止時のコールドトラップ　ブラインバルブ管理について手順を作成する。</t>
    <phoneticPr fontId="1"/>
  </si>
  <si>
    <t>①不要バルブの撤去とBF施工</t>
    <rPh sb="1" eb="3">
      <t>フヨウ</t>
    </rPh>
    <rPh sb="7" eb="9">
      <t>テッキョ</t>
    </rPh>
    <rPh sb="12" eb="14">
      <t>セコウ</t>
    </rPh>
    <phoneticPr fontId="1"/>
  </si>
  <si>
    <t>①2023/5</t>
    <phoneticPr fontId="1"/>
  </si>
  <si>
    <t>①5/17バルブ取り外しBF施工を実施</t>
    <rPh sb="17" eb="19">
      <t>ジッシ</t>
    </rPh>
    <phoneticPr fontId="1"/>
  </si>
  <si>
    <t>①2023/5/17完了</t>
    <rPh sb="9" eb="11">
      <t>カンリョウ</t>
    </rPh>
    <phoneticPr fontId="1"/>
  </si>
  <si>
    <t>①戻りラインバルブも撤去する。</t>
    <rPh sb="1" eb="2">
      <t>モド</t>
    </rPh>
    <rPh sb="10" eb="12">
      <t>テッキョ</t>
    </rPh>
    <phoneticPr fontId="1"/>
  </si>
  <si>
    <t>①2023/11</t>
    <phoneticPr fontId="1"/>
  </si>
  <si>
    <t>①計画的に溶接部の点検を実施する。</t>
    <rPh sb="1" eb="4">
      <t>ケイカクテキ</t>
    </rPh>
    <rPh sb="5" eb="8">
      <t>ヨウセツブ</t>
    </rPh>
    <rPh sb="9" eb="11">
      <t>テンケン</t>
    </rPh>
    <rPh sb="12" eb="14">
      <t>ジッシ</t>
    </rPh>
    <phoneticPr fontId="1"/>
  </si>
  <si>
    <t>原因究明に向けての確認事項と対応
①E化工程昇温から反応におけるトレンドの比較
　当バッチと過去バッチでの挙動の比較
②DN化での推移を確認（統計比較）
③当バッチでの温度上昇による留去分とE化終了液のサンプル分析での成分確認
④DN化から当バッチレコードの確認</t>
    <phoneticPr fontId="1"/>
  </si>
  <si>
    <t>①アクリル板の更新
②カメラでホッパー内が監視できないか検討する。</t>
    <rPh sb="5" eb="6">
      <t>バン</t>
    </rPh>
    <rPh sb="7" eb="9">
      <t>コウシン</t>
    </rPh>
    <rPh sb="19" eb="20">
      <t>ナイ</t>
    </rPh>
    <rPh sb="21" eb="23">
      <t>カンシ</t>
    </rPh>
    <rPh sb="28" eb="30">
      <t>ケントウ</t>
    </rPh>
    <phoneticPr fontId="1"/>
  </si>
  <si>
    <t>重：リスクA</t>
    <phoneticPr fontId="1"/>
  </si>
  <si>
    <t>中：リスクB</t>
    <phoneticPr fontId="1"/>
  </si>
  <si>
    <t>軽：リスクC、D</t>
    <phoneticPr fontId="1"/>
  </si>
  <si>
    <t>起こりやすさ</t>
    <rPh sb="0" eb="1">
      <t>オ</t>
    </rPh>
    <phoneticPr fontId="1"/>
  </si>
  <si>
    <t>結果の重大さ</t>
    <rPh sb="0" eb="2">
      <t>ケッカ</t>
    </rPh>
    <rPh sb="3" eb="5">
      <t>ジュウダイ</t>
    </rPh>
    <phoneticPr fontId="1"/>
  </si>
  <si>
    <t>リスク</t>
    <phoneticPr fontId="1"/>
  </si>
  <si>
    <t>B</t>
    <phoneticPr fontId="1"/>
  </si>
  <si>
    <t>D</t>
    <phoneticPr fontId="1"/>
  </si>
  <si>
    <t>C</t>
    <phoneticPr fontId="1"/>
  </si>
  <si>
    <t>C</t>
    <phoneticPr fontId="1"/>
  </si>
  <si>
    <t xml:space="preserve">①②2022/11
③2022/12
</t>
    <phoneticPr fontId="1"/>
  </si>
  <si>
    <r>
      <t xml:space="preserve">①受け入れラインの加温を継続したが、閉塞状態は解消できず。
②3月受け入れについては、別ラインで受け入れ完了。
③自動弁上部のフランジを非定常作業にて開放確認した所、結晶が堆積していた。結晶は取り除き配管の腐食箇所は更新を計画する。
</t>
    </r>
    <r>
      <rPr>
        <sz val="11"/>
        <color rgb="FFFF0000"/>
        <rFont val="游ゴシック"/>
        <family val="3"/>
        <charset val="128"/>
        <scheme val="minor"/>
      </rPr>
      <t>④詰まり物質の解析を東研に依頼する。また何故結晶が堆積したか原因を調査していく。
・詰まり物調査：分析の結果、結晶は硫酸鉄</t>
    </r>
    <rPh sb="1" eb="2">
      <t>ウ</t>
    </rPh>
    <rPh sb="3" eb="4">
      <t>イ</t>
    </rPh>
    <rPh sb="9" eb="11">
      <t>カオン</t>
    </rPh>
    <rPh sb="12" eb="14">
      <t>ケイゾク</t>
    </rPh>
    <rPh sb="18" eb="22">
      <t>ヘイソクジョウタイ</t>
    </rPh>
    <rPh sb="23" eb="25">
      <t>カイショウ</t>
    </rPh>
    <rPh sb="32" eb="33">
      <t>ガツ</t>
    </rPh>
    <rPh sb="33" eb="34">
      <t>ウ</t>
    </rPh>
    <rPh sb="35" eb="36">
      <t>イ</t>
    </rPh>
    <rPh sb="43" eb="44">
      <t>ベツ</t>
    </rPh>
    <rPh sb="48" eb="49">
      <t>ウ</t>
    </rPh>
    <rPh sb="50" eb="51">
      <t>イ</t>
    </rPh>
    <rPh sb="52" eb="54">
      <t>カンリョウ</t>
    </rPh>
    <rPh sb="57" eb="60">
      <t>ジドウベン</t>
    </rPh>
    <rPh sb="60" eb="62">
      <t>ジョウブ</t>
    </rPh>
    <rPh sb="68" eb="73">
      <t>ヒテイジョウサギョウ</t>
    </rPh>
    <rPh sb="75" eb="77">
      <t>カイホウ</t>
    </rPh>
    <rPh sb="77" eb="79">
      <t>カクニン</t>
    </rPh>
    <rPh sb="81" eb="82">
      <t>トコロ</t>
    </rPh>
    <rPh sb="83" eb="85">
      <t>ケッショウ</t>
    </rPh>
    <rPh sb="86" eb="88">
      <t>タイセキ</t>
    </rPh>
    <rPh sb="93" eb="95">
      <t>ケッショウ</t>
    </rPh>
    <rPh sb="96" eb="97">
      <t>ト</t>
    </rPh>
    <rPh sb="98" eb="99">
      <t>ノゾ</t>
    </rPh>
    <rPh sb="100" eb="102">
      <t>ハイカン</t>
    </rPh>
    <rPh sb="103" eb="107">
      <t>フショクカショ</t>
    </rPh>
    <rPh sb="108" eb="110">
      <t>コウシン</t>
    </rPh>
    <rPh sb="111" eb="113">
      <t>ケイカク</t>
    </rPh>
    <rPh sb="118" eb="119">
      <t>ツ</t>
    </rPh>
    <rPh sb="121" eb="123">
      <t>ブッシツ</t>
    </rPh>
    <rPh sb="124" eb="126">
      <t>カイセキ</t>
    </rPh>
    <rPh sb="127" eb="129">
      <t>トウケン</t>
    </rPh>
    <rPh sb="130" eb="132">
      <t>イライ</t>
    </rPh>
    <rPh sb="137" eb="139">
      <t>ナゼ</t>
    </rPh>
    <rPh sb="139" eb="141">
      <t>ケッショウ</t>
    </rPh>
    <rPh sb="142" eb="144">
      <t>タイセキ</t>
    </rPh>
    <rPh sb="147" eb="149">
      <t>ゲンイン</t>
    </rPh>
    <rPh sb="150" eb="152">
      <t>チョウサ</t>
    </rPh>
    <rPh sb="159" eb="160">
      <t>ツ</t>
    </rPh>
    <rPh sb="162" eb="165">
      <t>ブツチョウサ</t>
    </rPh>
    <rPh sb="166" eb="168">
      <t>ブンセキ</t>
    </rPh>
    <rPh sb="169" eb="171">
      <t>ケッカ</t>
    </rPh>
    <rPh sb="172" eb="174">
      <t>ケッショウ</t>
    </rPh>
    <rPh sb="175" eb="178">
      <t>リュウサンテツ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</si>
</sst>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1"/>
      <color rgb="FFFF0000"/>
      <name val="游ゴシック"/>
      <family val="3"/>
      <charset val="128"/>
      <scheme val="minor"/>
    </font>
    <font>
      <u/>
      <sz val="11"/>
      <color theme="10"/>
      <name val="游ゴシック"/>
      <family val="2"/>
      <charset val="128"/>
      <scheme val="minor"/>
    </font>
    <font>
      <sz val="9"/>
      <color indexed="81"/>
      <name val="MS P ゴシック"/>
      <family val="3"/>
      <charset val="128"/>
    </font>
    <font>
      <b/>
      <sz val="9"/>
      <color indexed="81"/>
      <name val="MS P ゴシック"/>
      <family val="3"/>
      <charset val="128"/>
    </font>
    <font>
      <sz val="11"/>
      <name val="游ゴシック"/>
      <family val="3"/>
      <charset val="128"/>
      <scheme val="minor"/>
    </font>
    <font>
      <b/>
      <sz val="11"/>
      <color rgb="FFFF0000"/>
      <name val="游ゴシック"/>
      <family val="3"/>
      <charset val="128"/>
      <scheme val="minor"/>
    </font>
    <font>
      <sz val="11"/>
      <color rgb="FFFF0000"/>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1"/>
      <color theme="1"/>
      <name val="游ゴシック"/>
      <family val="2"/>
      <scheme val="minor"/>
    </font>
    <font>
      <sz val="6"/>
      <name val="游ゴシック"/>
      <family val="3"/>
      <charset val="128"/>
      <scheme val="minor"/>
    </font>
    <font>
      <b/>
      <sz val="11"/>
      <color rgb="FF0000FF"/>
      <name val="游ゴシック"/>
      <family val="3"/>
      <charset val="128"/>
      <scheme val="minor"/>
    </font>
    <font>
      <sz val="11"/>
      <color rgb="FF0000FF"/>
      <name val="游ゴシック"/>
      <family val="2"/>
      <charset val="128"/>
      <scheme val="minor"/>
    </font>
    <font>
      <sz val="11"/>
      <color rgb="FF0000FF"/>
      <name val="BIZ UDPゴシック"/>
      <family val="3"/>
      <charset val="128"/>
    </font>
    <font>
      <b/>
      <u/>
      <sz val="11"/>
      <color rgb="FFFF0000"/>
      <name val="游ゴシック"/>
      <family val="3"/>
      <charset val="128"/>
      <scheme val="minor"/>
    </font>
    <font>
      <sz val="11"/>
      <name val="游ゴシック"/>
      <family val="2"/>
      <charset val="128"/>
      <scheme val="minor"/>
    </font>
    <font>
      <sz val="11"/>
      <name val="Symbol"/>
      <family val="1"/>
      <charset val="2"/>
    </font>
    <font>
      <u/>
      <sz val="14"/>
      <color theme="1"/>
      <name val="游ゴシック"/>
      <family val="2"/>
      <charset val="128"/>
      <scheme val="minor"/>
    </font>
    <font>
      <b/>
      <sz val="20"/>
      <color rgb="FFFF0000"/>
      <name val="游ゴシック"/>
      <family val="3"/>
      <charset val="128"/>
      <scheme val="minor"/>
    </font>
    <font>
      <sz val="14"/>
      <color theme="1"/>
      <name val="游ゴシック"/>
      <family val="2"/>
      <charset val="128"/>
      <scheme val="minor"/>
    </font>
    <font>
      <sz val="14"/>
      <color theme="1"/>
      <name val="游ゴシック"/>
      <family val="3"/>
      <charset val="128"/>
      <scheme val="minor"/>
    </font>
    <font>
      <sz val="11"/>
      <color rgb="FF0000FF"/>
      <name val="游ゴシック"/>
      <family val="3"/>
      <charset val="128"/>
      <scheme val="minor"/>
    </font>
    <font>
      <b/>
      <sz val="20"/>
      <color theme="1"/>
      <name val="游ゴシック"/>
      <family val="3"/>
      <charset val="128"/>
      <scheme val="minor"/>
    </font>
    <font>
      <b/>
      <sz val="18"/>
      <color theme="1"/>
      <name val="游ゴシック"/>
      <family val="3"/>
      <charset val="128"/>
      <scheme val="minor"/>
    </font>
  </fonts>
  <fills count="9">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92D050"/>
        <bgColor indexed="64"/>
      </patternFill>
    </fill>
    <fill>
      <patternFill patternType="solid">
        <fgColor theme="5"/>
        <bgColor indexed="64"/>
      </patternFill>
    </fill>
    <fill>
      <patternFill patternType="solid">
        <fgColor theme="7" tint="0.79998168889431442"/>
        <bgColor indexed="64"/>
      </patternFill>
    </fill>
    <fill>
      <patternFill patternType="solid">
        <fgColor theme="7"/>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11" fillId="0" borderId="0"/>
  </cellStyleXfs>
  <cellXfs count="173">
    <xf numFmtId="0" fontId="0" fillId="0" borderId="0" xfId="0">
      <alignment vertical="center"/>
    </xf>
    <xf numFmtId="0" fontId="0" fillId="0" borderId="1" xfId="0" applyBorder="1">
      <alignment vertical="center"/>
    </xf>
    <xf numFmtId="0" fontId="0" fillId="0" borderId="2" xfId="0" applyBorder="1" applyAlignment="1">
      <alignment horizontal="center" vertical="center"/>
    </xf>
    <xf numFmtId="56"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56" fontId="0" fillId="0" borderId="1" xfId="0" applyNumberFormat="1" applyFill="1" applyBorder="1">
      <alignment vertical="center"/>
    </xf>
    <xf numFmtId="0" fontId="0" fillId="0" borderId="2" xfId="0" applyBorder="1" applyAlignment="1">
      <alignment horizontal="center" vertical="center" wrapText="1"/>
    </xf>
    <xf numFmtId="0" fontId="0" fillId="2" borderId="1" xfId="0" applyFill="1" applyBorder="1" applyAlignment="1">
      <alignment vertical="center" wrapText="1"/>
    </xf>
    <xf numFmtId="0" fontId="0" fillId="0" borderId="0" xfId="0" applyAlignment="1">
      <alignment vertical="center" wrapText="1"/>
    </xf>
    <xf numFmtId="14" fontId="0" fillId="0" borderId="1" xfId="0" applyNumberFormat="1" applyBorder="1" applyAlignment="1">
      <alignment vertical="center" wrapText="1"/>
    </xf>
    <xf numFmtId="0" fontId="3" fillId="0" borderId="1" xfId="1" applyFill="1" applyBorder="1" applyAlignment="1">
      <alignment vertical="center" wrapText="1"/>
    </xf>
    <xf numFmtId="0" fontId="3" fillId="0" borderId="1" xfId="1" applyBorder="1" applyAlignment="1">
      <alignment vertical="center" wrapText="1"/>
    </xf>
    <xf numFmtId="0" fontId="0" fillId="3" borderId="2" xfId="0" applyFill="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shrinkToFit="1"/>
    </xf>
    <xf numFmtId="0" fontId="0" fillId="0" borderId="1" xfId="0" quotePrefix="1" applyBorder="1" applyAlignment="1">
      <alignment vertical="center" wrapText="1"/>
    </xf>
    <xf numFmtId="56" fontId="0" fillId="0" borderId="1" xfId="0" applyNumberFormat="1" applyBorder="1" applyAlignment="1">
      <alignment vertical="center" wrapText="1"/>
    </xf>
    <xf numFmtId="0" fontId="9" fillId="0" borderId="1" xfId="0" applyFont="1" applyBorder="1" applyAlignment="1">
      <alignment vertical="center" wrapText="1"/>
    </xf>
    <xf numFmtId="0" fontId="0" fillId="4" borderId="1" xfId="0" applyFill="1" applyBorder="1" applyAlignment="1">
      <alignment vertical="center" wrapText="1"/>
    </xf>
    <xf numFmtId="0" fontId="0" fillId="2" borderId="1" xfId="0" applyFill="1" applyBorder="1">
      <alignment vertical="center"/>
    </xf>
    <xf numFmtId="0" fontId="0" fillId="4" borderId="1" xfId="0" applyFill="1" applyBorder="1">
      <alignment vertical="center"/>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left" vertical="center" wrapText="1"/>
    </xf>
    <xf numFmtId="56" fontId="0" fillId="0" borderId="1" xfId="0" applyNumberFormat="1" applyFill="1" applyBorder="1" applyAlignment="1">
      <alignment vertical="center" wrapText="1"/>
    </xf>
    <xf numFmtId="0" fontId="0" fillId="3" borderId="0" xfId="0" applyFill="1" applyBorder="1" applyAlignment="1">
      <alignment horizontal="center" vertical="center"/>
    </xf>
    <xf numFmtId="0" fontId="0" fillId="0" borderId="0" xfId="0" applyBorder="1" applyAlignment="1">
      <alignment vertical="center" wrapText="1"/>
    </xf>
    <xf numFmtId="14" fontId="0" fillId="0" borderId="0" xfId="0" applyNumberFormat="1" applyBorder="1" applyAlignment="1">
      <alignment vertical="center" wrapText="1"/>
    </xf>
    <xf numFmtId="0" fontId="13" fillId="0" borderId="1" xfId="0" applyFont="1" applyBorder="1" applyAlignment="1">
      <alignment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quotePrefix="1" applyFill="1" applyBorder="1" applyAlignment="1">
      <alignment horizontal="center" vertical="center" wrapText="1"/>
    </xf>
    <xf numFmtId="0" fontId="0" fillId="5" borderId="1" xfId="0" quotePrefix="1" applyFill="1" applyBorder="1" applyAlignment="1">
      <alignment horizontal="center" vertical="center" wrapText="1"/>
    </xf>
    <xf numFmtId="0" fontId="0" fillId="5" borderId="1" xfId="0" applyFill="1" applyBorder="1">
      <alignment vertical="center"/>
    </xf>
    <xf numFmtId="0" fontId="0" fillId="7" borderId="0" xfId="0" applyFill="1">
      <alignment vertical="center"/>
    </xf>
    <xf numFmtId="0" fontId="14" fillId="0" borderId="0" xfId="0" applyFont="1" applyAlignment="1">
      <alignment vertical="center" wrapText="1"/>
    </xf>
    <xf numFmtId="0" fontId="14" fillId="0" borderId="0" xfId="0" applyFont="1">
      <alignment vertical="center"/>
    </xf>
    <xf numFmtId="0" fontId="15" fillId="0" borderId="0" xfId="2" applyFont="1" applyAlignment="1">
      <alignment vertical="center"/>
    </xf>
    <xf numFmtId="0" fontId="2" fillId="0" borderId="1" xfId="0" applyFont="1" applyBorder="1">
      <alignment vertical="center"/>
    </xf>
    <xf numFmtId="0" fontId="2" fillId="0" borderId="1" xfId="0" applyFont="1" applyBorder="1" applyAlignment="1">
      <alignment vertical="center" wrapText="1"/>
    </xf>
    <xf numFmtId="0" fontId="8" fillId="0" borderId="1" xfId="0" applyFont="1" applyBorder="1">
      <alignment vertical="center"/>
    </xf>
    <xf numFmtId="0" fontId="8" fillId="0" borderId="1" xfId="0" applyFont="1" applyBorder="1" applyAlignment="1">
      <alignment vertical="center" wrapText="1"/>
    </xf>
    <xf numFmtId="0" fontId="6" fillId="0" borderId="1" xfId="0" applyFont="1" applyBorder="1" applyAlignment="1">
      <alignment vertical="center" wrapText="1"/>
    </xf>
    <xf numFmtId="0" fontId="6" fillId="3" borderId="1" xfId="0" applyFont="1" applyFill="1" applyBorder="1" applyAlignment="1">
      <alignment horizontal="left" vertical="center" wrapText="1"/>
    </xf>
    <xf numFmtId="14" fontId="0" fillId="3" borderId="1" xfId="0" applyNumberFormat="1" applyFill="1" applyBorder="1" applyAlignment="1">
      <alignment horizontal="left" vertical="center" wrapText="1" shrinkToFit="1"/>
    </xf>
    <xf numFmtId="0" fontId="6" fillId="3" borderId="3" xfId="0" applyFont="1" applyFill="1" applyBorder="1" applyAlignment="1">
      <alignment vertical="center" wrapText="1"/>
    </xf>
    <xf numFmtId="14" fontId="0" fillId="3" borderId="1" xfId="0" applyNumberForma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alignment vertical="center"/>
    </xf>
    <xf numFmtId="14" fontId="8" fillId="3" borderId="1" xfId="0" applyNumberFormat="1" applyFont="1" applyFill="1" applyBorder="1" applyAlignment="1">
      <alignment vertical="center" wrapText="1"/>
    </xf>
    <xf numFmtId="0" fontId="2" fillId="3" borderId="1" xfId="0" applyFont="1" applyFill="1" applyBorder="1" applyAlignment="1">
      <alignment vertical="center" wrapText="1"/>
    </xf>
    <xf numFmtId="0" fontId="8" fillId="3" borderId="1" xfId="0" applyFont="1" applyFill="1" applyBorder="1" applyAlignment="1">
      <alignment vertical="center" wrapText="1"/>
    </xf>
    <xf numFmtId="0" fontId="0" fillId="3" borderId="1" xfId="0" applyFill="1" applyBorder="1" applyAlignment="1">
      <alignment vertical="center" wrapText="1"/>
    </xf>
    <xf numFmtId="0" fontId="9" fillId="3" borderId="1" xfId="0" applyFont="1" applyFill="1" applyBorder="1" applyAlignment="1">
      <alignment vertical="center" wrapText="1"/>
    </xf>
    <xf numFmtId="0" fontId="0" fillId="3" borderId="1" xfId="0" applyFill="1" applyBorder="1" applyAlignment="1">
      <alignment vertical="center" wrapText="1" shrinkToFit="1"/>
    </xf>
    <xf numFmtId="56" fontId="0" fillId="3" borderId="1" xfId="0" applyNumberFormat="1" applyFill="1" applyBorder="1" applyAlignment="1">
      <alignment vertical="center" wrapText="1" shrinkToFit="1"/>
    </xf>
    <xf numFmtId="56" fontId="0" fillId="3" borderId="1" xfId="0" applyNumberFormat="1" applyFill="1" applyBorder="1" applyAlignment="1">
      <alignment vertical="center" wrapText="1"/>
    </xf>
    <xf numFmtId="56" fontId="2" fillId="3" borderId="1" xfId="0" applyNumberFormat="1" applyFont="1" applyFill="1" applyBorder="1" applyAlignment="1">
      <alignment vertical="center" wrapText="1"/>
    </xf>
    <xf numFmtId="56" fontId="6" fillId="3" borderId="1" xfId="0" applyNumberFormat="1" applyFont="1" applyFill="1" applyBorder="1" applyAlignment="1">
      <alignment vertical="center" wrapText="1"/>
    </xf>
    <xf numFmtId="0" fontId="0" fillId="3" borderId="1" xfId="0" applyFill="1" applyBorder="1">
      <alignment vertical="center"/>
    </xf>
    <xf numFmtId="0" fontId="0" fillId="3" borderId="1" xfId="0" applyFill="1" applyBorder="1" applyAlignment="1">
      <alignment vertical="center" shrinkToFit="1"/>
    </xf>
    <xf numFmtId="0" fontId="2" fillId="3" borderId="1" xfId="0" applyFont="1" applyFill="1" applyBorder="1" applyAlignment="1">
      <alignment vertical="center" wrapText="1" shrinkToFit="1"/>
    </xf>
    <xf numFmtId="17" fontId="9" fillId="3" borderId="1" xfId="0" applyNumberFormat="1" applyFont="1" applyFill="1" applyBorder="1" applyAlignment="1">
      <alignment vertical="center" wrapText="1"/>
    </xf>
    <xf numFmtId="56" fontId="0" fillId="3" borderId="1" xfId="0" applyNumberFormat="1" applyFill="1" applyBorder="1">
      <alignment vertical="center"/>
    </xf>
    <xf numFmtId="0" fontId="3" fillId="0" borderId="0" xfId="1" applyAlignment="1">
      <alignment vertical="center" wrapText="1"/>
    </xf>
    <xf numFmtId="56" fontId="2" fillId="3" borderId="1" xfId="0" applyNumberFormat="1" applyFont="1" applyFill="1" applyBorder="1">
      <alignment vertical="center"/>
    </xf>
    <xf numFmtId="0" fontId="2" fillId="3" borderId="1" xfId="0" applyFont="1" applyFill="1" applyBorder="1">
      <alignment vertical="center"/>
    </xf>
    <xf numFmtId="56" fontId="9" fillId="3" borderId="1" xfId="0" applyNumberFormat="1" applyFont="1" applyFill="1" applyBorder="1" applyAlignment="1">
      <alignment vertical="center" wrapText="1"/>
    </xf>
    <xf numFmtId="0" fontId="19" fillId="0" borderId="0" xfId="0" applyFont="1">
      <alignment vertical="center"/>
    </xf>
    <xf numFmtId="0" fontId="20" fillId="3" borderId="5" xfId="0" applyFont="1" applyFill="1" applyBorder="1" applyAlignment="1">
      <alignment horizontal="center" vertical="center"/>
    </xf>
    <xf numFmtId="0" fontId="19" fillId="6" borderId="0" xfId="0" applyFont="1" applyFill="1">
      <alignment vertical="center"/>
    </xf>
    <xf numFmtId="0" fontId="20" fillId="3" borderId="1" xfId="0" applyFont="1" applyFill="1" applyBorder="1" applyAlignment="1">
      <alignment horizontal="center" vertical="center"/>
    </xf>
    <xf numFmtId="0" fontId="20" fillId="3" borderId="10" xfId="0" applyFont="1" applyFill="1" applyBorder="1" applyAlignment="1">
      <alignment horizontal="center" vertical="center"/>
    </xf>
    <xf numFmtId="0" fontId="0" fillId="3" borderId="12" xfId="0" applyFill="1" applyBorder="1" applyAlignment="1">
      <alignment horizontal="center" vertical="center"/>
    </xf>
    <xf numFmtId="0" fontId="0" fillId="0" borderId="0" xfId="0" applyBorder="1" applyAlignment="1">
      <alignment horizontal="center" vertical="center"/>
    </xf>
    <xf numFmtId="0" fontId="6" fillId="3" borderId="1" xfId="0" applyFont="1" applyFill="1" applyBorder="1" applyAlignment="1">
      <alignment horizontal="left" vertical="top" wrapText="1"/>
    </xf>
    <xf numFmtId="0" fontId="0" fillId="3" borderId="1" xfId="0" quotePrefix="1" applyFill="1" applyBorder="1" applyAlignment="1">
      <alignment vertical="center" wrapText="1"/>
    </xf>
    <xf numFmtId="17" fontId="0" fillId="3" borderId="1" xfId="0" quotePrefix="1" applyNumberFormat="1" applyFill="1" applyBorder="1" applyAlignment="1">
      <alignment vertical="center" wrapText="1"/>
    </xf>
    <xf numFmtId="0" fontId="0" fillId="3" borderId="12" xfId="0" applyFill="1" applyBorder="1" applyAlignment="1">
      <alignment horizontal="left" vertical="top" wrapText="1"/>
    </xf>
    <xf numFmtId="0" fontId="0" fillId="3" borderId="12" xfId="0" applyFill="1" applyBorder="1" applyAlignment="1">
      <alignment horizontal="left" vertical="center" wrapText="1"/>
    </xf>
    <xf numFmtId="0" fontId="19" fillId="0" borderId="13" xfId="0" applyFont="1" applyBorder="1">
      <alignment vertical="center"/>
    </xf>
    <xf numFmtId="0" fontId="19" fillId="0" borderId="0" xfId="0" applyFont="1" applyAlignment="1">
      <alignment horizontal="center" vertical="center"/>
    </xf>
    <xf numFmtId="0" fontId="21" fillId="0" borderId="0" xfId="0" applyFont="1" applyAlignment="1">
      <alignment horizontal="center" vertical="center"/>
    </xf>
    <xf numFmtId="0" fontId="0" fillId="5" borderId="1" xfId="0" applyFill="1" applyBorder="1" applyAlignment="1">
      <alignment horizontal="center" vertical="center"/>
    </xf>
    <xf numFmtId="0" fontId="0" fillId="3" borderId="12" xfId="0" applyFill="1" applyBorder="1" applyAlignment="1">
      <alignment horizontal="left" vertical="center"/>
    </xf>
    <xf numFmtId="0" fontId="0" fillId="3" borderId="12" xfId="0" applyFill="1" applyBorder="1" applyAlignment="1">
      <alignment vertical="center"/>
    </xf>
    <xf numFmtId="0" fontId="0" fillId="3" borderId="1" xfId="0" applyFill="1" applyBorder="1" applyAlignment="1">
      <alignment vertical="top" wrapText="1"/>
    </xf>
    <xf numFmtId="17" fontId="0" fillId="3" borderId="1" xfId="0" quotePrefix="1" applyNumberFormat="1" applyFill="1" applyBorder="1" applyAlignment="1">
      <alignment vertical="top" wrapText="1"/>
    </xf>
    <xf numFmtId="0" fontId="0" fillId="3" borderId="0" xfId="0" applyFill="1" applyAlignment="1">
      <alignment horizontal="center" vertical="center"/>
    </xf>
    <xf numFmtId="0" fontId="0" fillId="3" borderId="12" xfId="0" applyFill="1" applyBorder="1">
      <alignment vertical="center"/>
    </xf>
    <xf numFmtId="14" fontId="0" fillId="8" borderId="1" xfId="0" applyNumberFormat="1" applyFill="1" applyBorder="1" applyAlignment="1">
      <alignment vertical="center" wrapText="1"/>
    </xf>
    <xf numFmtId="56" fontId="0" fillId="8" borderId="1" xfId="0" applyNumberFormat="1" applyFill="1" applyBorder="1" applyAlignment="1">
      <alignment vertical="center" wrapText="1"/>
    </xf>
    <xf numFmtId="0" fontId="0" fillId="8" borderId="1" xfId="0" applyFill="1" applyBorder="1" applyAlignment="1">
      <alignment vertical="center" wrapText="1"/>
    </xf>
    <xf numFmtId="56" fontId="0" fillId="2" borderId="1" xfId="0" applyNumberFormat="1" applyFill="1" applyBorder="1">
      <alignment vertical="center"/>
    </xf>
    <xf numFmtId="0" fontId="0" fillId="0" borderId="12"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2" xfId="0" applyFill="1" applyBorder="1" applyAlignment="1">
      <alignment vertical="top" wrapText="1"/>
    </xf>
    <xf numFmtId="0" fontId="0" fillId="0" borderId="15" xfId="0" applyFill="1" applyBorder="1" applyAlignment="1">
      <alignment vertical="top" wrapText="1"/>
    </xf>
    <xf numFmtId="0" fontId="0" fillId="0" borderId="3" xfId="0" applyFill="1" applyBorder="1" applyAlignment="1">
      <alignment vertical="top" wrapText="1"/>
    </xf>
    <xf numFmtId="0" fontId="0" fillId="0" borderId="12" xfId="0" applyFill="1" applyBorder="1" applyAlignment="1">
      <alignment horizontal="center" vertical="center"/>
    </xf>
    <xf numFmtId="0" fontId="0" fillId="0" borderId="15" xfId="0" applyFill="1" applyBorder="1" applyAlignment="1">
      <alignment horizontal="center" vertical="center"/>
    </xf>
    <xf numFmtId="0" fontId="0" fillId="0" borderId="3" xfId="0" applyFill="1" applyBorder="1" applyAlignment="1">
      <alignment horizontal="center" vertical="center"/>
    </xf>
    <xf numFmtId="56" fontId="0" fillId="0" borderId="12" xfId="0" applyNumberFormat="1" applyFill="1" applyBorder="1" applyAlignment="1">
      <alignment horizontal="center" vertical="center"/>
    </xf>
    <xf numFmtId="56" fontId="0" fillId="0" borderId="15" xfId="0" applyNumberFormat="1" applyFill="1" applyBorder="1" applyAlignment="1">
      <alignment horizontal="center" vertical="center"/>
    </xf>
    <xf numFmtId="56" fontId="0" fillId="0" borderId="3" xfId="0" applyNumberFormat="1" applyFill="1" applyBorder="1" applyAlignment="1">
      <alignment horizontal="center" vertical="center"/>
    </xf>
    <xf numFmtId="0" fontId="3" fillId="0" borderId="12" xfId="1" applyFill="1" applyBorder="1" applyAlignment="1">
      <alignment horizontal="center" vertical="center" wrapText="1"/>
    </xf>
    <xf numFmtId="0" fontId="3" fillId="0" borderId="15" xfId="1" applyFill="1" applyBorder="1" applyAlignment="1">
      <alignment horizontal="center" vertical="center" wrapText="1"/>
    </xf>
    <xf numFmtId="0" fontId="3" fillId="0" borderId="3" xfId="1" applyFill="1" applyBorder="1" applyAlignment="1">
      <alignment horizontal="center" vertical="center" wrapText="1"/>
    </xf>
    <xf numFmtId="0" fontId="0" fillId="0" borderId="12" xfId="0" quotePrefix="1" applyFill="1" applyBorder="1" applyAlignment="1">
      <alignment vertical="top" wrapText="1"/>
    </xf>
    <xf numFmtId="0" fontId="0" fillId="0" borderId="15" xfId="0" quotePrefix="1" applyFill="1" applyBorder="1" applyAlignment="1">
      <alignment vertical="top" wrapText="1"/>
    </xf>
    <xf numFmtId="0" fontId="0" fillId="0" borderId="3" xfId="0" quotePrefix="1" applyFill="1" applyBorder="1" applyAlignment="1">
      <alignment vertical="top" wrapText="1"/>
    </xf>
    <xf numFmtId="0" fontId="3" fillId="0" borderId="12" xfId="1" applyFill="1" applyBorder="1" applyAlignment="1">
      <alignment vertical="center" wrapText="1"/>
    </xf>
    <xf numFmtId="0" fontId="3" fillId="0" borderId="15" xfId="1" applyFill="1" applyBorder="1" applyAlignment="1">
      <alignment vertical="center" wrapText="1"/>
    </xf>
    <xf numFmtId="0" fontId="3" fillId="0" borderId="3" xfId="1" applyFill="1" applyBorder="1" applyAlignment="1">
      <alignment vertical="center" wrapText="1"/>
    </xf>
    <xf numFmtId="0" fontId="0" fillId="0" borderId="12" xfId="0" applyFill="1" applyBorder="1" applyAlignment="1">
      <alignment horizontal="left" vertical="top" wrapText="1"/>
    </xf>
    <xf numFmtId="0" fontId="0" fillId="0" borderId="15" xfId="0" applyFill="1" applyBorder="1" applyAlignment="1">
      <alignment horizontal="left" vertical="top" wrapText="1"/>
    </xf>
    <xf numFmtId="0" fontId="0" fillId="0" borderId="3" xfId="0" applyFill="1" applyBorder="1" applyAlignment="1">
      <alignment horizontal="left" vertical="top" wrapText="1"/>
    </xf>
    <xf numFmtId="0" fontId="0" fillId="0" borderId="12" xfId="0" quotePrefix="1" applyFill="1" applyBorder="1" applyAlignment="1">
      <alignment horizontal="left" vertical="top" wrapText="1"/>
    </xf>
    <xf numFmtId="0" fontId="0" fillId="0" borderId="15" xfId="0" quotePrefix="1" applyFill="1" applyBorder="1" applyAlignment="1">
      <alignment horizontal="left" vertical="top" wrapText="1"/>
    </xf>
    <xf numFmtId="0" fontId="0" fillId="0" borderId="3" xfId="0" quotePrefix="1" applyFill="1" applyBorder="1" applyAlignment="1">
      <alignment horizontal="left" vertical="top" wrapText="1"/>
    </xf>
    <xf numFmtId="0" fontId="0" fillId="0" borderId="12" xfId="0" applyBorder="1" applyAlignment="1">
      <alignment vertical="center" wrapText="1"/>
    </xf>
    <xf numFmtId="0" fontId="0" fillId="0" borderId="15" xfId="0" applyBorder="1" applyAlignment="1">
      <alignment vertical="center" wrapText="1"/>
    </xf>
    <xf numFmtId="0" fontId="0" fillId="0" borderId="3"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vertical="center"/>
    </xf>
    <xf numFmtId="56" fontId="0" fillId="0" borderId="12" xfId="0" applyNumberFormat="1" applyBorder="1" applyAlignment="1">
      <alignment horizontal="center" vertical="center"/>
    </xf>
    <xf numFmtId="56" fontId="0" fillId="0" borderId="15" xfId="0" applyNumberFormat="1" applyBorder="1" applyAlignment="1">
      <alignment horizontal="center" vertical="center"/>
    </xf>
    <xf numFmtId="56" fontId="0" fillId="0" borderId="3" xfId="0" applyNumberFormat="1" applyBorder="1" applyAlignment="1">
      <alignment horizontal="center" vertical="center"/>
    </xf>
    <xf numFmtId="0" fontId="3" fillId="0" borderId="12" xfId="1" applyBorder="1" applyAlignment="1">
      <alignment horizontal="center" vertical="center" wrapText="1"/>
    </xf>
    <xf numFmtId="0" fontId="3" fillId="0" borderId="15" xfId="1" applyBorder="1" applyAlignment="1">
      <alignment horizontal="center" vertical="center" wrapText="1"/>
    </xf>
    <xf numFmtId="0" fontId="3" fillId="0" borderId="3" xfId="1" applyBorder="1" applyAlignment="1">
      <alignment horizontal="center" vertical="center" wrapText="1"/>
    </xf>
    <xf numFmtId="0" fontId="0" fillId="0" borderId="12" xfId="0" quotePrefix="1" applyBorder="1" applyAlignment="1">
      <alignment horizontal="left" vertical="top" wrapText="1"/>
    </xf>
    <xf numFmtId="0" fontId="0" fillId="0" borderId="15" xfId="0" quotePrefix="1" applyBorder="1" applyAlignment="1">
      <alignment horizontal="left" vertical="top" wrapText="1"/>
    </xf>
    <xf numFmtId="0" fontId="0" fillId="0" borderId="3" xfId="0" quotePrefix="1" applyBorder="1" applyAlignment="1">
      <alignment horizontal="left" vertical="top"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vertical="top" wrapText="1"/>
    </xf>
    <xf numFmtId="0" fontId="0" fillId="0" borderId="15" xfId="0" applyBorder="1" applyAlignment="1">
      <alignment vertical="top" wrapText="1"/>
    </xf>
    <xf numFmtId="0" fontId="0" fillId="0" borderId="3" xfId="0" applyBorder="1" applyAlignment="1">
      <alignment vertical="top" wrapText="1"/>
    </xf>
    <xf numFmtId="0" fontId="0" fillId="0" borderId="12" xfId="0" quotePrefix="1" applyBorder="1" applyAlignment="1">
      <alignment vertical="center" wrapText="1"/>
    </xf>
    <xf numFmtId="0" fontId="0" fillId="0" borderId="15" xfId="0" quotePrefix="1" applyBorder="1" applyAlignment="1">
      <alignment vertical="center" wrapText="1"/>
    </xf>
    <xf numFmtId="0" fontId="0" fillId="0" borderId="3" xfId="0" quotePrefix="1" applyBorder="1" applyAlignment="1">
      <alignment vertical="center" wrapText="1"/>
    </xf>
    <xf numFmtId="0" fontId="0" fillId="0" borderId="1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22" fillId="3" borderId="1" xfId="0" applyFont="1" applyFill="1" applyBorder="1" applyAlignment="1">
      <alignment horizontal="left" vertical="center"/>
    </xf>
    <xf numFmtId="0" fontId="22" fillId="3" borderId="8" xfId="0" applyFont="1" applyFill="1" applyBorder="1" applyAlignment="1">
      <alignment horizontal="left" vertical="center"/>
    </xf>
    <xf numFmtId="0" fontId="22" fillId="3" borderId="10" xfId="0" applyFont="1" applyFill="1" applyBorder="1" applyAlignment="1">
      <alignment horizontal="left" vertical="center"/>
    </xf>
    <xf numFmtId="0" fontId="22" fillId="3" borderId="11" xfId="0" applyFont="1" applyFill="1" applyBorder="1" applyAlignment="1">
      <alignment horizontal="left" vertical="center"/>
    </xf>
    <xf numFmtId="0" fontId="19" fillId="3" borderId="4"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9" xfId="0" applyFont="1" applyFill="1" applyBorder="1" applyAlignment="1">
      <alignment horizontal="center" vertical="center"/>
    </xf>
    <xf numFmtId="0" fontId="21" fillId="3" borderId="5" xfId="0" applyFont="1" applyFill="1" applyBorder="1" applyAlignment="1">
      <alignment horizontal="left" vertical="center"/>
    </xf>
    <xf numFmtId="0" fontId="22" fillId="3" borderId="6" xfId="0" applyFont="1" applyFill="1" applyBorder="1" applyAlignment="1">
      <alignment horizontal="left" vertical="center"/>
    </xf>
    <xf numFmtId="0" fontId="0" fillId="0" borderId="14" xfId="0" applyBorder="1" applyAlignment="1">
      <alignment horizontal="center" vertical="center"/>
    </xf>
    <xf numFmtId="56" fontId="0" fillId="0" borderId="14" xfId="0" applyNumberFormat="1" applyBorder="1" applyAlignment="1">
      <alignment horizontal="center" vertical="center"/>
    </xf>
    <xf numFmtId="0" fontId="3" fillId="0" borderId="14" xfId="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3" xfId="0" applyBorder="1" applyAlignment="1">
      <alignment horizontal="left" vertical="top" wrapText="1"/>
    </xf>
    <xf numFmtId="0" fontId="0" fillId="0" borderId="14" xfId="0" applyBorder="1" applyAlignment="1">
      <alignment vertical="top" wrapText="1"/>
    </xf>
    <xf numFmtId="0" fontId="24" fillId="4" borderId="1" xfId="0" applyFont="1" applyFill="1" applyBorder="1" applyAlignment="1">
      <alignment horizontal="center" vertical="center"/>
    </xf>
    <xf numFmtId="0" fontId="25" fillId="4" borderId="1" xfId="0" applyFont="1" applyFill="1" applyBorder="1" applyAlignment="1">
      <alignment horizontal="center" vertical="center" wrapText="1"/>
    </xf>
    <xf numFmtId="0" fontId="0" fillId="0" borderId="12" xfId="0" applyBorder="1" applyAlignment="1">
      <alignment horizontal="left" vertical="top" wrapText="1"/>
    </xf>
    <xf numFmtId="0" fontId="0" fillId="0" borderId="12" xfId="0" quotePrefix="1" applyBorder="1" applyAlignment="1">
      <alignment vertical="top" wrapText="1"/>
    </xf>
    <xf numFmtId="0" fontId="0" fillId="0" borderId="15" xfId="0" quotePrefix="1" applyBorder="1" applyAlignment="1">
      <alignment vertical="top" wrapText="1"/>
    </xf>
    <xf numFmtId="0" fontId="0" fillId="0" borderId="3" xfId="0" quotePrefix="1" applyBorder="1" applyAlignment="1">
      <alignment vertical="top" wrapText="1"/>
    </xf>
  </cellXfs>
  <cellStyles count="3">
    <cellStyle name="ハイパーリンク" xfId="1" builtinId="8"/>
    <cellStyle name="標準" xfId="0" builtinId="0"/>
    <cellStyle name="標準 2" xfId="2" xr:uid="{C4D7BA07-ACFA-4AD3-9BF6-107DE36F9D50}"/>
  </cellStyles>
  <dxfs count="0"/>
  <tableStyles count="0" defaultTableStyle="TableStyleMedium2" defaultPivotStyle="PivotStyleLight16"/>
  <colors>
    <mruColors>
      <color rgb="FFFFFFCC"/>
      <color rgb="FF0000FF"/>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30064;&#24120;&#20966;&#32622;&#22577;&#21578;&#26360;&#12288;230414(AS%20&#12288;Lot&#8470;A30047&#21463;&#12369;&#20837;&#12428;&#21697;Bx&#20516;&#65299;&#963;&#22806;&#12428;&#65289;.xlsx" TargetMode="External"/><Relationship Id="rId13" Type="http://schemas.openxmlformats.org/officeDocument/2006/relationships/hyperlink" Target="&#30064;&#24120;&#20966;&#32622;&#22577;&#21578;&#26360;&#12288;230511&#65288;M5A%20&#20013;&#21644;&#26178;&#38291;&#36920;&#33073;&#65289;.xlsx" TargetMode="External"/><Relationship Id="rId18" Type="http://schemas.openxmlformats.org/officeDocument/2006/relationships/hyperlink" Target="&#30064;&#24120;&#20966;&#32622;&#22577;&#21578;&#26360;&#12288;230522&#65288;H-&#65299;%20&#12450;&#12463;&#12522;&#12523;&#26495;&#20096;&#35010;&#65289;.xlsx" TargetMode="External"/><Relationship Id="rId3" Type="http://schemas.openxmlformats.org/officeDocument/2006/relationships/hyperlink" Target="&#30064;&#24120;&#20966;&#32622;&#22577;&#21578;&#26360;&#12288;230410&#65288;HM-04&#12490;&#12454;&#12479;&#12540;&#28187;&#36895;&#27231;&#12458;&#12452;&#12523;&#28431;&#12428;&#65289;.xlsx" TargetMode="External"/><Relationship Id="rId21" Type="http://schemas.openxmlformats.org/officeDocument/2006/relationships/printerSettings" Target="../printerSettings/printerSettings1.bin"/><Relationship Id="rId7" Type="http://schemas.openxmlformats.org/officeDocument/2006/relationships/hyperlink" Target="&#30064;&#24120;&#20966;&#32622;&#22577;&#21578;&#26360;&#12288;230414&#65288;AS&#12288;Lot&#8470;A30047&#12288;TEA&#20181;&#36796;&#12415;&#37327;2&#963;&#22806;&#12428;).xlsx" TargetMode="External"/><Relationship Id="rId12" Type="http://schemas.openxmlformats.org/officeDocument/2006/relationships/hyperlink" Target="&#30064;&#24120;&#20966;&#32622;&#22577;&#21578;&#26360;&#12288;230501&#65288;&#12450;&#12531;&#12514;&#12491;&#12450;&#21560;&#21454;&#22612;&#25490;&#27700;&#12521;&#12452;&#12531;&#38281;&#22622;&#65289;.xlsx" TargetMode="External"/><Relationship Id="rId17" Type="http://schemas.openxmlformats.org/officeDocument/2006/relationships/hyperlink" Target="&#30064;&#24120;&#20966;&#32622;&#22577;&#21578;&#26360;&#12288;230521%20(HMA&#12288;E&#21270;&#26119;&#28201;&#24037;&#31243;&#28201;&#24230;&#19978;&#26119;&#19981;&#33391;&#65289;.xlsx" TargetMode="External"/><Relationship Id="rId2" Type="http://schemas.openxmlformats.org/officeDocument/2006/relationships/hyperlink" Target="&#30064;&#24120;&#20966;&#32622;&#22577;&#21578;&#26360;&#12288;230409%20(ATBC&#12288;ZP-237&#30064;&#24120;&#20572;&#27490;&#65289;.xlsx" TargetMode="External"/><Relationship Id="rId16" Type="http://schemas.openxmlformats.org/officeDocument/2006/relationships/hyperlink" Target="&#30064;&#24120;&#20966;&#32622;&#22577;&#21578;&#26360;&#12288;230519%20(ATBC&#22238;&#21454;&#37218;&#37240;&#26412;&#30041;&#12521;&#12452;&#12531;&#12500;&#12531;&#12507;&#12540;&#12523;&#65289;.xlsx" TargetMode="External"/><Relationship Id="rId20" Type="http://schemas.openxmlformats.org/officeDocument/2006/relationships/hyperlink" Target="&#30064;&#24120;&#20966;&#32622;&#22577;&#21578;&#26360;&#12288;230411%20(&#37240;&#12463;&#12525;&#20181;&#36796;&#12415;&#37327;&#65299;&#963;&#22806;&#12428;&#65289;.xlsx" TargetMode="External"/><Relationship Id="rId1" Type="http://schemas.openxmlformats.org/officeDocument/2006/relationships/hyperlink" Target="&#30064;&#24120;&#20966;&#32622;&#22577;&#21578;&#26360;&#12288;230406%20(&#12464;&#12523;&#12479;&#12511;&#12531;&#37240;&#32025;&#34955;&#30772;&#25613;&#65289;%20.xlsx" TargetMode="External"/><Relationship Id="rId6" Type="http://schemas.openxmlformats.org/officeDocument/2006/relationships/hyperlink" Target="&#30064;&#24120;&#20966;&#32622;&#22577;&#21578;&#26360;&#12288;230418%20(AS%20&#12288;Lot&#8470;A30140&#12288;&#27531;&#30041;&#22633;&#32032;&#35215;&#26684;&#22806;&#12428;&#65289;.xlsx" TargetMode="External"/><Relationship Id="rId11" Type="http://schemas.openxmlformats.org/officeDocument/2006/relationships/hyperlink" Target="&#30064;&#24120;&#20966;&#32622;&#22577;&#21578;&#26360;&#12288;230426&#65288;MB%20&#12521;&#12493;&#12540;&#12491;&#12483;&#12465;&#12523;&#22312;&#24235;&#20999;&#12428;&#12395;&#12424;&#12427;&#20572;&#27490;&#65289;.xlsx" TargetMode="External"/><Relationship Id="rId5" Type="http://schemas.openxmlformats.org/officeDocument/2006/relationships/hyperlink" Target="&#30064;&#24120;&#20966;&#32622;&#22577;&#21578;&#26360;&#12288;230417(AS%20A30049&#12288;F&#12456;&#12496;&#26368;&#32066;&#65360;&#65320;&#35519;&#25972;&#65289;.xlsx" TargetMode="External"/><Relationship Id="rId15" Type="http://schemas.openxmlformats.org/officeDocument/2006/relationships/hyperlink" Target="&#30064;&#24120;&#20966;&#32622;&#22577;&#21578;&#26360;&#12288;230515&#65288;MB%20&#29105;&#23186;&#12521;&#12452;&#12531;&#12496;&#12523;&#12502;&#12424;&#12426;&#29105;&#23186;&#28431;&#12428;&#65289;.xlsx" TargetMode="External"/><Relationship Id="rId10" Type="http://schemas.openxmlformats.org/officeDocument/2006/relationships/hyperlink" Target="&#30064;&#24120;&#20966;&#32622;&#22577;&#21578;&#26360;&#12288;230424&#26263;&#28192;&#28857;&#26908;&#26178;&#28316;&#26529;HH&#12450;&#12521;&#12540;&#12512;&#20316;&#21205;.xlsx" TargetMode="External"/><Relationship Id="rId19" Type="http://schemas.openxmlformats.org/officeDocument/2006/relationships/hyperlink" Target="&#30064;&#24120;&#20966;&#32622;&#22577;&#21578;&#26360;&#12288;230510&#65288;UL&#26412;&#26230;&#26512;&#20919;&#21364;&#28201;&#24230;&#36920;&#33073;&#65289;.xlsx" TargetMode="External"/><Relationship Id="rId4" Type="http://schemas.openxmlformats.org/officeDocument/2006/relationships/hyperlink" Target="&#30064;&#24120;&#20966;&#32622;&#22577;&#21578;&#26360;&#12288;230405(&#24037;&#22580;&#32202;&#24613;&#12500;&#12483;&#12488;TBA&#28014;&#12365;).xlsx" TargetMode="External"/><Relationship Id="rId9" Type="http://schemas.openxmlformats.org/officeDocument/2006/relationships/hyperlink" Target="&#30064;&#24120;&#20966;&#32622;&#22577;&#21578;&#26360;&#12288;230421%20(ATBC&#30041;&#21435;&#12488;&#12523;&#12456;&#12531;&#31227;&#36865;&#12521;&#12452;&#12531;&#12500;&#12531;&#12507;&#12540;&#12523;&#65289;.xlsx" TargetMode="External"/><Relationship Id="rId14" Type="http://schemas.openxmlformats.org/officeDocument/2006/relationships/hyperlink" Target="&#30064;&#24120;&#20966;&#32622;&#22577;&#21578;&#26360;&#12288;230512%20(ATBC&#28187;&#22311;&#19981;&#33391;).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4(AS%20&#12288;Lot&#8470;A30047&#21463;&#12369;&#20837;&#12428;&#21697;Bx&#20516;&#65299;&#963;&#22806;&#12428;&#65289;.xlsx" TargetMode="External"/><Relationship Id="rId13"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11&#65288;M5A%20&#20013;&#21644;&#26178;&#38291;&#36920;&#33073;&#65289;.xlsx" TargetMode="External"/><Relationship Id="rId18"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22&#65288;H-&#65299;%20&#12450;&#12463;&#12522;&#12523;&#26495;&#20096;&#35010;&#65289;.xlsx" TargetMode="External"/><Relationship Id="rId3"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0&#65288;HM-04&#12490;&#12454;&#12479;&#12540;&#28187;&#36895;&#27231;&#12458;&#12452;&#12523;&#28431;&#12428;&#65289;.xlsx" TargetMode="External"/><Relationship Id="rId21" Type="http://schemas.openxmlformats.org/officeDocument/2006/relationships/printerSettings" Target="../printerSettings/printerSettings2.bin"/><Relationship Id="rId7"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4&#65288;AS&#12288;Lot&#8470;A30047&#12288;TEA&#20181;&#36796;&#12415;&#37327;2&#963;&#22806;&#12428;).xlsx" TargetMode="External"/><Relationship Id="rId12"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01&#65288;&#12450;&#12531;&#12514;&#12491;&#12450;&#21560;&#21454;&#22612;&#25490;&#27700;&#12521;&#12452;&#12531;&#38281;&#22622;&#65289;.xlsx" TargetMode="External"/><Relationship Id="rId17"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21%20(HMA&#12288;E&#21270;&#26119;&#28201;&#24037;&#31243;&#28201;&#24230;&#19978;&#26119;&#19981;&#33391;&#65289;.xlsx" TargetMode="External"/><Relationship Id="rId2"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09%20(ATBC&#12288;ZP-237&#30064;&#24120;&#20572;&#27490;&#65289;.xlsx" TargetMode="External"/><Relationship Id="rId16"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19%20(ATBC&#22238;&#21454;&#37218;&#37240;&#26412;&#30041;&#12521;&#12452;&#12531;&#12500;&#12531;&#12507;&#12540;&#12523;&#65289;.xlsx" TargetMode="External"/><Relationship Id="rId20"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1%20(&#37240;&#12463;&#12525;&#20181;&#36796;&#12415;&#37327;&#65299;&#963;&#22806;&#12428;&#65289;.xlsx" TargetMode="External"/><Relationship Id="rId1"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06%20(&#12464;&#12523;&#12479;&#12511;&#12531;&#37240;&#32025;&#34955;&#30772;&#25613;&#65289;%20.xlsx" TargetMode="External"/><Relationship Id="rId6"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8%20(AS%20&#12288;Lot&#8470;A30140&#12288;&#27531;&#30041;&#22633;&#32032;&#35215;&#26684;&#22806;&#12428;&#65289;.xlsx" TargetMode="External"/><Relationship Id="rId11"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26&#65288;MB%20&#12521;&#12493;&#12540;&#12491;&#12483;&#12465;&#12523;&#22312;&#24235;&#20999;&#12428;&#12395;&#12424;&#12427;&#20572;&#27490;&#65289;.xlsx" TargetMode="External"/><Relationship Id="rId5"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17(AS%20A30049&#12288;F&#12456;&#12496;&#26368;&#32066;&#65360;&#65320;&#35519;&#25972;&#65289;.xlsx" TargetMode="External"/><Relationship Id="rId15"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15&#65288;MB%20&#29105;&#23186;&#12521;&#12452;&#12531;&#12496;&#12523;&#12502;&#12424;&#12426;&#29105;&#23186;&#28431;&#12428;&#65289;.xlsx" TargetMode="External"/><Relationship Id="rId10"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24&#26263;&#28192;&#28857;&#26908;&#26178;&#28316;&#26529;HH&#12450;&#12521;&#12540;&#12512;&#20316;&#21205;.xlsx" TargetMode="External"/><Relationship Id="rId19"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10&#65288;UL&#26412;&#26230;&#26512;&#20919;&#21364;&#28201;&#24230;&#36920;&#33073;&#65289;.xlsx" TargetMode="External"/><Relationship Id="rId4"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05(&#24037;&#22580;&#32202;&#24613;&#12500;&#12483;&#12488;TBA&#28014;&#12365;).xlsx" TargetMode="External"/><Relationship Id="rId9"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421%20(ATBC&#30041;&#21435;&#12488;&#12523;&#12456;&#12531;&#31227;&#36865;&#12521;&#12452;&#12531;&#12500;&#12531;&#12507;&#12540;&#12523;&#65289;.xlsx" TargetMode="External"/><Relationship Id="rId14" Type="http://schemas.openxmlformats.org/officeDocument/2006/relationships/hyperlink" Target="../../../../&#20849;&#26377;&#12501;&#12457;&#12523;&#12480;2/21&#24310;&#23713;&#35069;&#36896;&#25152;/03&#24310;&#23713;&#35069;&#36896;&#25152;&#31038;&#20869;&#20849;&#26377;&#29992;/&#9733;&#35069;&#36896;&#35506;&#20849;&#36890;/&#12304;40&#12305;&#23433;&#20840;&#27963;&#21205;/&#12304;11&#12305;&#30064;&#24120;&#20966;&#32622;&#22577;&#21578;&#26360;/2023&#24180;&#24230;&#30064;&#24120;&#20966;&#32622;&#22577;&#21578;&#26360;/&#30064;&#24120;&#20966;&#32622;&#22577;&#21578;&#26360;&#12288;230512%20(ATBC&#28187;&#22311;&#19981;&#33391;).xls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2&#65288;AS%20A-900&#12288;PI&#12424;&#12426;&#21561;&#12365;&#20986;&#12375;&#65289;%20&#20013;&#23798;&#12467;&#12513;&#12531;&#12488;&#25351;&#31034;(2)&#12288;20220913.xlsx" TargetMode="External"/><Relationship Id="rId18" Type="http://schemas.openxmlformats.org/officeDocument/2006/relationships/hyperlink" Target="../AppData/Local/Microsoft/Windows/INetCache/Content.Outlook/P009XOLA/&#30064;&#24120;&#20966;&#32622;&#22577;&#21578;&#26360;&#12288;230104&#65288;ASF&#12456;&#12496;&#20572;&#27490;).xlsx" TargetMode="External"/><Relationship Id="rId26" Type="http://schemas.openxmlformats.org/officeDocument/2006/relationships/hyperlink" Target="../AppData/Local/Microsoft/Windows/INetCache/Content.Outlook/P009XOLA/&#30064;&#24120;&#20966;&#32622;&#22577;&#21578;&#26360;&#12288;221221&#65288;ATBC%20ZN-05%20GL&#21093;&#38626;&#65289;.xlsx" TargetMode="External"/><Relationship Id="rId39"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28&#65288;AS&#12288;&#12473;&#12463;&#12521;&#12496;&#12540;&#35036;&#32102;&#27700;&#29992;&#12524;&#12505;&#12523;&#12475;&#12531;&#12469;&#12540;&#30064;&#24120;&#65289;.xlsx" TargetMode="External"/><Relationship Id="rId21" Type="http://schemas.openxmlformats.org/officeDocument/2006/relationships/hyperlink" Target="../AppData/Local/Microsoft/Windows/INetCache/Content.Outlook/P009XOLA/&#30064;&#24120;&#20966;&#32622;&#22577;&#21578;&#26360;&#12288;221226%20%20%20(ATBC&#12288;E&#21270;&#28082;&#30528;&#33394;.xlsx" TargetMode="External"/><Relationship Id="rId34"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5&#65288;SVS-S&#12288;&#12456;&#12481;&#12458;&#12531;&#37240;&#31227;&#36865;&#12509;&#12531;&#12503;&#22311;&#21147;&#30064;&#24120;&#65289;.xlsx" TargetMode="External"/><Relationship Id="rId42"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1003&#65288;UL&#12288;No3&#20919;&#20941;&#27231;&#12289;No2&#22311;&#32302;&#27231;&#30064;&#24120;&#30330;&#22577;&#65289;2022.10.3.xlsx" TargetMode="External"/><Relationship Id="rId47" Type="http://schemas.openxmlformats.org/officeDocument/2006/relationships/hyperlink" Target="&#30064;&#24120;&#20966;&#32622;&#22577;&#21578;&#26360;&#12288;230303&#12288;(F&#12456;&#12496;&#28611;&#32302;&#23436;&#20102;&#65360;H3&#963;&#22806;&#12428;)%20.xlsx" TargetMode="External"/><Relationship Id="rId50" Type="http://schemas.openxmlformats.org/officeDocument/2006/relationships/hyperlink" Target="&#30064;&#24120;&#20966;&#32622;&#22577;&#21578;&#26360;&#12288;230308(MB%20&#23433;&#27700;&#12521;&#12452;&#12531;&#32972;&#22311;&#24321;&#28431;&#12428;&#65289;.xlsx" TargetMode="External"/><Relationship Id="rId55" Type="http://schemas.openxmlformats.org/officeDocument/2006/relationships/hyperlink" Target="&#30064;&#24120;&#20966;&#32622;&#22577;&#21578;&#26360;&#12288;230316&#65288;AS&#12288;70&#65285;&#30827;&#37240;&#23450;&#37327;&#12509;&#12531;&#12503;&#23433;&#20840;&#24321;&#12398;&#28402;&#12415;%20&#65289;.xlsx" TargetMode="External"/><Relationship Id="rId7"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26&#65288;ATBC&#12288;&#20013;&#38291;&#35069;&#21697;&#37218;&#37240;+&#12502;&#12479;&#12494;&#12540;&#12523;&#31038;&#20869;&#35215;&#26684;&#22806;&#12428;&#65289;%20&#20013;&#23798;&#12481;&#12455;&#12483;&#12463;&#12288;20220831.xlsx" TargetMode="External"/><Relationship Id="rId2"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08&#65288;AS&#12288;F&#65396;&#65418;&#65438;&#27531;TBA&#22806;&#12428;&#65289;.xlsx" TargetMode="External"/><Relationship Id="rId16" Type="http://schemas.openxmlformats.org/officeDocument/2006/relationships/hyperlink" Target="../AppData/Local/Microsoft/Windows/INetCache/Content.Outlook/P009XOLA/&#30064;&#24120;&#20966;&#32622;&#22577;&#21578;&#26360;&#12288;230107&#65288;&#29105;&#23186;&#12521;&#12452;&#12531;&#12424;&#12426;&#29105;&#23186;&#28431;&#12428;&#65289;.xlsx" TargetMode="External"/><Relationship Id="rId20" Type="http://schemas.openxmlformats.org/officeDocument/2006/relationships/hyperlink" Target="../AppData/Local/Microsoft/Windows/INetCache/Content.Outlook/P009XOLA/&#30064;&#24120;&#20966;&#32622;&#22577;&#21578;&#26360;&#12288;221228&#65288;&#65317;&#21270;&#30041;&#21435;&#28082;&#30528;&#33394;&#65289;.xlsx" TargetMode="External"/><Relationship Id="rId29" Type="http://schemas.openxmlformats.org/officeDocument/2006/relationships/hyperlink" Target="../AppData/Local/Microsoft/Windows/INetCache/Content.Outlook/P009XOLA/&#30064;&#24120;&#20966;&#32622;&#22577;&#21578;&#26360;&#12288;221212&#65288;HMA&#29105;&#23186;&#12508;&#12452;&#12521;&#12540;&#27969;&#37327;&#19981;&#36275;&#65289;.xlsx" TargetMode="External"/><Relationship Id="rId41"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1003&#65288;SVS-S&#12288;NK-11&#12288;&#12472;&#12515;&#12465;&#12483;&#12488;&#12500;&#12531;&#12507;&#12540;&#12523;&#65289;.xlsx" TargetMode="External"/><Relationship Id="rId54" Type="http://schemas.openxmlformats.org/officeDocument/2006/relationships/hyperlink" Target="&#30064;&#24120;&#20966;&#32622;&#22577;&#21578;&#26360;&#12288;230312&#65288;MB&#12288;&#26032;&#22679;3&#12473;&#12463;&#12521;&#12496;&#12540;&#20013;&#21644;&#29992;&#30827;&#37240;&#12509;&#12531;&#12503;(TP-109)&#12539;&#25490;&#27700;&#20013;&#21644;&#29992;&#30827;&#37240;&#12509;&#12531;&#12503;(TP-110)&#12424;&#12426;&#28611;&#30827;&#37240;&#28402;&#12415;&#28431;&#12428;).xlsx" TargetMode="External"/><Relationship Id="rId62" Type="http://schemas.openxmlformats.org/officeDocument/2006/relationships/comments" Target="../comments1.xml"/><Relationship Id="rId1"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05&#65288;ATBC&#28961;&#27700;&#22320;&#19979;&#12479;&#12531;&#12463;&#25562;&#28082;&#19981;&#33391;&#65289;.xlsx" TargetMode="External"/><Relationship Id="rId6"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13&#65288;H-3&#12288;&#37325;&#21512;&#24037;&#31243;&#12514;&#12494;&#12510;&#12540;&#12501;&#12451;&#12540;&#12489;&#30064;&#24120;&#65289;.xlsx" TargetMode="External"/><Relationship Id="rId11"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31&#65288;%20FM4401%20%20%20GC&#20998;&#26512;&#20516;OOS&#65289;&#20013;&#23798;&#30906;&#35469;(3)20220904.xlsx" TargetMode="External"/><Relationship Id="rId24" Type="http://schemas.openxmlformats.org/officeDocument/2006/relationships/hyperlink" Target="../AppData/Local/Microsoft/Windows/INetCache/Content.Outlook/P009XOLA/&#30064;&#24120;&#20966;&#32622;&#22577;&#21578;&#26360;&#12288;221224&#65288;AS&#20805;&#22635;&#12503;&#12522;&#12531;&#12479;&#12540;&#35440;&#12414;&#12426;&#65289;.xlsx" TargetMode="External"/><Relationship Id="rId32"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3&#65288;M3U%20DCS&#21205;&#20316;&#19981;&#33021;&#65289;&#20013;&#23798;&#28155;&#21066;&#12383;&#12383;&#12365;&#21488;%2020220914.xlsx" TargetMode="External"/><Relationship Id="rId37"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27&#65288;HMA&#12288;&#12522;&#12486;&#12473;&#12488;&#26399;&#38480;&#20999;&#12428;&#25237;&#20837;&#65289;20220928&#12288;&#20013;&#23798;&#30906;&#35469;&#12288;20221012%20.xlsx" TargetMode="External"/><Relationship Id="rId40"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30&#65288;SVS-V&#12288;&#12456;&#12481;&#12458;&#12531;&#37240;&#28404;&#19979;&#37327;&#31649;&#29702;&#22522;&#28310;&#20516;&#22806;&#12428;&#65289;2022.9.30.xlsx" TargetMode="External"/><Relationship Id="rId45" Type="http://schemas.openxmlformats.org/officeDocument/2006/relationships/hyperlink" Target="&#30064;&#24120;&#20966;&#32622;&#22577;&#21578;&#26360;&#12288;230301%20(AS&#27700;&#23652;&#27969;&#37327;&#35336;&#19981;&#33391;&#65289;.xlsx" TargetMode="External"/><Relationship Id="rId53" Type="http://schemas.openxmlformats.org/officeDocument/2006/relationships/hyperlink" Target="&#30064;&#24120;&#20966;&#32622;&#22577;&#21578;&#26360;&#12288;230308&#65288;UL%20&#31934;&#35069;&#12475;&#12531;&#12488;&#12523;&#12424;&#12426;UL&#12473;&#12521;&#12522;&#12540;&#28082;O&#65295;F&#65289;.xlsx" TargetMode="External"/><Relationship Id="rId58" Type="http://schemas.openxmlformats.org/officeDocument/2006/relationships/hyperlink" Target="&#30064;&#24120;&#20966;&#32622;&#22577;&#21578;&#26360;&#12288;230324%20(AS%20MT-01&#12452;&#12531;&#12521;&#12452;&#12531;pH&#35336;&#12288;&#35336;&#31354;&#12481;&#12517;&#12540;&#12502;&#25509;&#25163;&#30772;&#25613;.xlsx" TargetMode="External"/><Relationship Id="rId5"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11&#65288;M3U8%25&#37240;&#32032;&#33258;&#21205;&#27969;&#37327;&#21046;&#24481;&#19981;&#35519;&#65289;.xlsx" TargetMode="External"/><Relationship Id="rId15" Type="http://schemas.openxmlformats.org/officeDocument/2006/relationships/hyperlink" Target="../AppData/Local/Microsoft/Windows/INetCache/Content.Outlook/P009XOLA/&#30064;&#24120;&#20966;&#32622;&#22577;&#21578;&#26360;&#12288;230112&#65288;AS&#12288;70&#65285;&#30827;&#37240;&#23450;&#37327;&#12509;&#12531;&#12503;&#28431;&#12428;%20&#65289;.xlsx" TargetMode="External"/><Relationship Id="rId23" Type="http://schemas.openxmlformats.org/officeDocument/2006/relationships/hyperlink" Target="../AppData/Local/Microsoft/Windows/INetCache/Content.Outlook/P009XOLA/&#30064;&#24120;&#20966;&#32622;&#22577;&#21578;&#26360;&#12288;221224&#65288;SVS-S&#24037;&#31243;SO3&#31227;&#36865;&#19981;&#33021;&#65289;.xlsx" TargetMode="External"/><Relationship Id="rId28" Type="http://schemas.openxmlformats.org/officeDocument/2006/relationships/hyperlink" Target="../AppData/Local/Microsoft/Windows/INetCache/Content.Outlook/P009XOLA/&#30064;&#24120;&#20966;&#32622;&#22577;&#21578;&#26360;&#12288;221219&#65288;105m3&#32202;&#24613;&#12500;&#12483;&#12488;&#12466;&#12540;&#12488;&#24321;&#65289;.xlsx" TargetMode="External"/><Relationship Id="rId36"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9&#65288;SVS-V&#12288;VK-01&#21453;&#24540;&#27133;&#37340;&#24213;&#65298;&#65300;&#65285;NaOH&#28431;&#12428;&#65289;2022.9.19%20.xlsx" TargetMode="External"/><Relationship Id="rId49" Type="http://schemas.openxmlformats.org/officeDocument/2006/relationships/hyperlink" Target="&#30064;&#24120;&#20966;&#32622;&#22577;&#21578;&#26360;&#12288;230306&#65288;SK-18%20&#65325;&#65299;&#65333;&#27927;&#27972;&#9313;&#38745;&#32622;&#26178;&#38291;&#36229;&#36942;&#65289;.xlsx" TargetMode="External"/><Relationship Id="rId57" Type="http://schemas.openxmlformats.org/officeDocument/2006/relationships/hyperlink" Target="&#30064;&#24120;&#20966;&#32622;&#22577;&#21578;&#26360;&#12288;230321&#65288;MB&#12288;3&#24037;&#22580;&#12508;&#12452;&#12521;&#12540;&#22833;&#28779;%20&#65289;&#12501;&#12525;&#12540;&#22259;&#36861;&#21152;&#12392;&#24037;&#31243;&#12408;&#12398;&#24433;&#38911;&#36861;&#35352;&#12288;&#20013;&#23798;&#12288;&#12288;20230324.xlsx" TargetMode="External"/><Relationship Id="rId61" Type="http://schemas.openxmlformats.org/officeDocument/2006/relationships/vmlDrawing" Target="../drawings/vmlDrawing1.vml"/><Relationship Id="rId10"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29&#65288;ATBC&#12288;n-BuOH&#12509;&#12531;&#12503;&#12513;&#12459;&#28431;&#12428;&#65289;%20&#20013;&#23798;&#12481;&#12455;&#12483;&#12463;&#12288;20220831.xlsx" TargetMode="External"/><Relationship Id="rId19" Type="http://schemas.openxmlformats.org/officeDocument/2006/relationships/hyperlink" Target="../AppData/Local/Microsoft/Windows/INetCache/Content.Outlook/P009XOLA/&#30064;&#24120;&#20966;&#32622;&#22577;&#21578;&#26360;&#12288;221229&#65288;EBS%20DES&#12452;&#12531;&#12489;&#21697;&#20351;&#29992;&#65289;%20.xlsx" TargetMode="External"/><Relationship Id="rId31" Type="http://schemas.openxmlformats.org/officeDocument/2006/relationships/hyperlink" Target="../AppData/Local/Microsoft/Windows/INetCache/Content.Outlook/P009XOLA/&#30064;&#24120;&#20966;&#32622;&#22577;&#21578;&#26360;%20%20%20%20230111%20%20(H&#65293;3&#12450;&#12540;&#12481;&#12501;&#12521;&#12483;&#12463;&#12473;&#65289;.xlsx" TargetMode="External"/><Relationship Id="rId44"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1012&#65288;AS&#12288;F&#12456;&#12496;&#24037;&#31243;&#31361;&#27832;&#65289;%202022.10.12.xlsx" TargetMode="External"/><Relationship Id="rId52" Type="http://schemas.openxmlformats.org/officeDocument/2006/relationships/hyperlink" Target="&#30064;&#24120;&#20966;&#32622;&#22577;&#21578;&#26360;&#12288;230311(UL%20&#30330;&#29017;&#30827;&#37240;&#21463;&#12369;&#20837;&#12428;&#12521;&#12452;&#12531;&#38281;&#22622;)&#65288;3.14&#20462;&#27491;&#65289;%2020230317&#20013;&#23798;&#30906;&#35469;.xlsx" TargetMode="External"/><Relationship Id="rId60" Type="http://schemas.openxmlformats.org/officeDocument/2006/relationships/printerSettings" Target="../printerSettings/printerSettings3.bin"/><Relationship Id="rId4"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11&#65288;H-3&#12288;&#30495;&#31354;&#65422;&#65439;&#65437;&#65420;&#65439;&#12289;&#20302;&#22311;&#21205;&#21147;&#30436;&#30064;&#24120;&#20572;&#27490;&#65289;.xlsx" TargetMode="External"/><Relationship Id="rId9"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28&#65288;AS&#12288;&#22402;&#30452;&#25644;&#36865;&#27231;&#12456;&#12521;&#12540;&#65289;%20%20&#20013;&#23798;&#30906;&#35469;&#12288;20220831.xlsx" TargetMode="External"/><Relationship Id="rId14" Type="http://schemas.openxmlformats.org/officeDocument/2006/relationships/hyperlink" Target="../AppData/Local/Microsoft/Windows/INetCache/Content.Outlook/P009XOLA/&#30064;&#24120;&#20966;&#32622;&#22577;&#21578;&#26360;&#12288;221221&#65288;&#29105;&#23186;&#12521;&#12452;&#12531;&#12500;&#12531;&#12507;&#12540;&#12523;&#65289;.xlsx" TargetMode="External"/><Relationship Id="rId22" Type="http://schemas.openxmlformats.org/officeDocument/2006/relationships/hyperlink" Target="../AppData/Local/Microsoft/Windows/INetCache/Content.Outlook/P009XOLA/&#30064;&#24120;&#20966;&#32622;&#22577;&#21578;&#26360;&#12288;221224&#65288;&#27833;&#22311;&#12518;&#12491;&#12483;&#12488;&#12450;&#12461;&#12517;&#12540;&#12512;&#12524;&#12540;&#12479;&#12540;&#30064;&#24120;&#65289;.xlsx" TargetMode="External"/><Relationship Id="rId27" Type="http://schemas.openxmlformats.org/officeDocument/2006/relationships/hyperlink" Target="../AppData/Local/Microsoft/Windows/INetCache/Content.Outlook/P009XOLA/&#30064;&#24120;&#20966;&#32622;&#22577;&#21578;&#26360;&#12288;221221&#65288;24%25&#31227;&#36865;&#12509;&#12531;&#12503;&#12513;&#12459;&#28431;&#12428;).xlsx" TargetMode="External"/><Relationship Id="rId30" Type="http://schemas.openxmlformats.org/officeDocument/2006/relationships/hyperlink" Target="../AppData/Local/Microsoft/Windows/INetCache/Content.Outlook/P009XOLA/&#30064;&#24120;&#20966;&#32622;&#22577;&#21578;&#26360;&#12288;221117&#65288;M3U&#12288;SN-16%20GL&#21093;&#38626;&#65289;.xlsx" TargetMode="External"/><Relationship Id="rId35"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6&#65288;SVS-V&#12288;&#33426;&#30813;&#12475;&#12531;&#12488;&#12523;&#27927;&#27972;&#27700;&#31227;&#36865;&#12509;&#12531;&#12503;&#12488;&#12522;&#12483;&#12503;&#65289;.xlsx" TargetMode="External"/><Relationship Id="rId43"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1004&#65288;SVS-30%20NT-16&#28082;&#38754;&#35336;&#25351;&#31034;&#19981;&#33391;&#65289;%2020221005&#20013;&#23798;&#30906;&#35469;.xlsx" TargetMode="External"/><Relationship Id="rId48" Type="http://schemas.openxmlformats.org/officeDocument/2006/relationships/hyperlink" Target="&#30064;&#24120;&#20966;&#32622;&#22577;&#21578;&#26360;&#12288;230304&#65288;ATBC&#12288;&#12456;&#12473;&#12486;&#12523;&#21270;&#36942;&#21104;&#20181;&#36796;&#12415;&#65289;.xlsx" TargetMode="External"/><Relationship Id="rId56" Type="http://schemas.openxmlformats.org/officeDocument/2006/relationships/hyperlink" Target="&#30064;&#24120;&#20966;&#32622;&#22577;&#21578;&#26360;&#12288;230317&#65288;H-3&#12288;200&#65357;&#65357;&#31378;&#32032;&#12509;&#12483;&#12488;&#12363;&#12425;&#12398;&#21561;&#12365;&#20986;&#12375;&#37327;&#12398;&#30064;&#24120;&#65289;.xlsx" TargetMode="External"/><Relationship Id="rId8"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27&#65288;AS&#12288;&#31934;&#20013;&#21644;&#24460;pH&#22806;&#12428;&#23550;&#24540;&#65289;&#20013;&#23798;&#30906;&#35469;&#12288;20220831.xlsx" TargetMode="External"/><Relationship Id="rId51" Type="http://schemas.openxmlformats.org/officeDocument/2006/relationships/hyperlink" Target="&#30064;&#24120;&#20966;&#32622;&#22577;&#21578;&#26360;&#12288;230318%20(ZT-01&#31934;&#35069;&#27700;&#12479;&#12531;&#12463;&#12508;&#12540;&#12523;&#12479;&#12483;&#12503;&#30064;&#24120;&#65289;.xlsx" TargetMode="External"/><Relationship Id="rId3"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808&#65288;AS&#20805;&#22635;&#35336;&#31354;&#35440;&#12414;&#12426;&#65289;.xlsx" TargetMode="External"/><Relationship Id="rId12"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1&#65288;HMA&#12288;&#31934;&#30041;&#20840;&#36996;&#27969;&#30064;&#24120;%20&#20013;&#23798;&#28155;&#21066;&#12288;20220912.xlsx" TargetMode="External"/><Relationship Id="rId17" Type="http://schemas.openxmlformats.org/officeDocument/2006/relationships/hyperlink" Target="../AppData/Local/Microsoft/Windows/INetCache/Content.Outlook/P009XOLA/&#30064;&#24120;&#20966;&#32622;&#22577;&#21578;&#26360;&#12288;230106&#65288;&#29105;&#23186;&#12521;&#12452;&#12531;&#12496;&#12523;&#12502;&#12424;&#12426;&#33976;&#27671;&#65289;.xlsx" TargetMode="External"/><Relationship Id="rId25" Type="http://schemas.openxmlformats.org/officeDocument/2006/relationships/hyperlink" Target="../AppData/Local/Microsoft/Windows/INetCache/Content.Outlook/P009XOLA/&#30064;&#24120;&#20966;&#32622;&#22577;&#21578;&#26360;&#12288;221221&#65288;H-3&#24037;&#31243;&#29105;&#23186;&#65422;&#65439;&#65437;&#65420;&#65439;&#65289;.xlsx" TargetMode="External"/><Relationship Id="rId33"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15&#65288;M5A&#12288;SP-11&#12489;&#12521;&#12452;&#24335;&#30495;&#31354;&#12509;&#12531;&#12503;&#30064;&#24120;&#20572;&#27490;&#65289;&#20013;&#23798;&#30906;&#35469;20220915.xlsx" TargetMode="External"/><Relationship Id="rId38" Type="http://schemas.openxmlformats.org/officeDocument/2006/relationships/hyperlink" Target="../AppData/Local/Microsoft/Windows/&#30064;&#24120;&#22577;&#21578;&#26360;(40&#23433;&#20840;&#27963;&#21205;&#12434;&#20351;&#29992;&#12367;&#12384;&#12373;&#12356;)/&#30064;&#24120;&#20966;&#32622;&#22577;&#21578;&#26360;/2022&#24180;&#24230;/&#30064;&#24120;&#20966;&#32622;&#22577;&#21578;&#26360;&#12288;220928&#65288;A%20S&#12288;MT-01&#12452;&#12531;&#12521;&#12452;&#12531;&#65360;H&#35336;&#38651;&#26997;&#30772;&#25613;&#65289;.xlsx" TargetMode="External"/><Relationship Id="rId46" Type="http://schemas.openxmlformats.org/officeDocument/2006/relationships/hyperlink" Target="&#30064;&#24120;&#20966;&#32622;&#22577;&#21578;&#26360;&#12288;230301%20(AS&#35069;&#21697;&#12501;&#12451;&#12523;&#12479;&#12540;&#28670;&#36942;&#19981;&#33391;)%20.xlsx" TargetMode="External"/><Relationship Id="rId59" Type="http://schemas.openxmlformats.org/officeDocument/2006/relationships/hyperlink" Target="&#30064;&#24120;&#20966;&#32622;&#22577;&#21578;&#26360;&#12288;230324&#65288;H-&#65299;&#20998;&#32026;&#22120;HH-&#65296;&#65297;&#30064;&#24120;&#20572;&#27490;&#65289;.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31DA-97B1-4E7A-A55E-31F30DCF131C}">
  <dimension ref="A1:U124"/>
  <sheetViews>
    <sheetView zoomScale="70" zoomScaleNormal="70" workbookViewId="0">
      <pane xSplit="5" ySplit="7" topLeftCell="J8" activePane="bottomRight" state="frozen"/>
      <selection pane="topRight" activeCell="F1" sqref="F1"/>
      <selection pane="bottomLeft" activeCell="A2" sqref="A2"/>
      <selection pane="bottomRight" activeCell="F65" sqref="F65:F67"/>
    </sheetView>
  </sheetViews>
  <sheetFormatPr defaultRowHeight="17.7"/>
  <cols>
    <col min="1" max="1" width="6.109375" customWidth="1"/>
    <col min="2" max="2" width="9.33203125" customWidth="1"/>
    <col min="4" max="4" width="28.44140625" style="10" customWidth="1"/>
    <col min="6" max="6" width="47.5546875" customWidth="1"/>
    <col min="7" max="7" width="37.77734375" customWidth="1"/>
    <col min="8" max="8" width="11.33203125" style="25" bestFit="1" customWidth="1"/>
    <col min="9" max="9" width="13.109375" style="25" bestFit="1" customWidth="1"/>
    <col min="10" max="10" width="21.5546875" customWidth="1"/>
    <col min="11" max="11" width="79.5546875" customWidth="1"/>
    <col min="12" max="12" width="9" customWidth="1"/>
    <col min="13" max="13" width="52.77734375" customWidth="1"/>
    <col min="14" max="14" width="16.109375" customWidth="1"/>
    <col min="15" max="15" width="50" customWidth="1"/>
    <col min="16" max="16" width="17.109375" customWidth="1"/>
    <col min="17" max="17" width="38" hidden="1" customWidth="1"/>
    <col min="18" max="18" width="10.109375" hidden="1" customWidth="1"/>
    <col min="19" max="20" width="11.33203125" hidden="1" customWidth="1"/>
    <col min="21" max="21" width="37.5546875" hidden="1" customWidth="1"/>
  </cols>
  <sheetData>
    <row r="1" spans="1:21" ht="22.25">
      <c r="B1" s="83" t="s">
        <v>804</v>
      </c>
      <c r="C1" s="83"/>
      <c r="D1" s="83"/>
      <c r="E1" s="83"/>
      <c r="H1"/>
      <c r="I1"/>
    </row>
    <row r="2" spans="1:21" ht="22.95" thickBot="1">
      <c r="B2" s="71"/>
      <c r="C2" s="71"/>
      <c r="D2" s="71"/>
      <c r="E2" s="71"/>
      <c r="F2" s="71"/>
      <c r="G2" s="71"/>
      <c r="H2" s="84"/>
      <c r="I2" s="85">
        <v>72</v>
      </c>
      <c r="J2" s="71"/>
    </row>
    <row r="3" spans="1:21" ht="22.75" customHeight="1">
      <c r="B3" s="71"/>
      <c r="C3" s="71"/>
      <c r="D3" s="71"/>
      <c r="E3" s="71"/>
      <c r="F3" s="71"/>
      <c r="G3" s="71"/>
      <c r="H3" s="155" t="s">
        <v>661</v>
      </c>
      <c r="I3" s="72">
        <f>COUNTIF(I$8:I186,"重")</f>
        <v>0</v>
      </c>
      <c r="J3" s="158" t="s">
        <v>662</v>
      </c>
      <c r="K3" s="159"/>
    </row>
    <row r="4" spans="1:21" ht="22.75" customHeight="1">
      <c r="B4" s="71"/>
      <c r="C4" s="71"/>
      <c r="D4" s="71"/>
      <c r="E4" s="71"/>
      <c r="F4" s="73" t="s">
        <v>663</v>
      </c>
      <c r="G4" s="71"/>
      <c r="H4" s="156"/>
      <c r="I4" s="74">
        <f>COUNTIF(I$8:I187,"中")</f>
        <v>14</v>
      </c>
      <c r="J4" s="151" t="s">
        <v>664</v>
      </c>
      <c r="K4" s="152"/>
    </row>
    <row r="5" spans="1:21" ht="22.75" customHeight="1" thickBot="1">
      <c r="B5" s="71"/>
      <c r="C5" s="71"/>
      <c r="D5" s="71"/>
      <c r="E5" s="71"/>
      <c r="F5" s="71"/>
      <c r="G5" s="71"/>
      <c r="H5" s="157"/>
      <c r="I5" s="75">
        <f>COUNTIF(I$8:I188,"軽")</f>
        <v>6</v>
      </c>
      <c r="J5" s="153" t="s">
        <v>665</v>
      </c>
      <c r="K5" s="154"/>
    </row>
    <row r="6" spans="1:21" ht="8.5500000000000007" customHeight="1">
      <c r="B6" s="71"/>
      <c r="C6" s="71"/>
      <c r="D6" s="71"/>
      <c r="E6" s="71"/>
      <c r="F6" s="71"/>
      <c r="G6" s="71"/>
      <c r="H6" s="71"/>
      <c r="I6" s="71"/>
      <c r="J6" s="71"/>
      <c r="K6" s="71"/>
      <c r="L6" s="71"/>
    </row>
    <row r="7" spans="1:21" ht="18.350000000000001" thickBot="1">
      <c r="A7" s="2" t="s">
        <v>0</v>
      </c>
      <c r="B7" s="2" t="s">
        <v>1</v>
      </c>
      <c r="C7" s="2" t="s">
        <v>2</v>
      </c>
      <c r="D7" s="8" t="s">
        <v>279</v>
      </c>
      <c r="E7" s="2" t="s">
        <v>3</v>
      </c>
      <c r="F7" s="2" t="s">
        <v>4</v>
      </c>
      <c r="G7" s="2" t="s">
        <v>5</v>
      </c>
      <c r="H7" s="2" t="s">
        <v>215</v>
      </c>
      <c r="I7" s="2" t="s">
        <v>229</v>
      </c>
      <c r="J7" s="2" t="s">
        <v>216</v>
      </c>
      <c r="K7" s="2" t="s">
        <v>124</v>
      </c>
      <c r="L7" s="14"/>
      <c r="M7" s="14" t="s">
        <v>123</v>
      </c>
      <c r="N7" s="14" t="s">
        <v>137</v>
      </c>
      <c r="O7" s="14" t="s">
        <v>328</v>
      </c>
      <c r="P7" s="14" t="s">
        <v>284</v>
      </c>
      <c r="Q7" s="2" t="s">
        <v>225</v>
      </c>
      <c r="R7" s="2" t="s">
        <v>138</v>
      </c>
      <c r="S7" s="14" t="s">
        <v>125</v>
      </c>
      <c r="T7" s="28"/>
      <c r="U7" s="37" t="s">
        <v>298</v>
      </c>
    </row>
    <row r="8" spans="1:21" ht="42.75" customHeight="1" thickTop="1">
      <c r="A8" s="160">
        <v>73</v>
      </c>
      <c r="B8" s="161">
        <v>45021</v>
      </c>
      <c r="C8" s="160" t="s">
        <v>666</v>
      </c>
      <c r="D8" s="162" t="s">
        <v>699</v>
      </c>
      <c r="E8" s="160" t="s">
        <v>667</v>
      </c>
      <c r="F8" s="163" t="s">
        <v>668</v>
      </c>
      <c r="G8" s="163" t="s">
        <v>669</v>
      </c>
      <c r="H8" s="160" t="s">
        <v>219</v>
      </c>
      <c r="I8" s="160" t="s">
        <v>221</v>
      </c>
      <c r="J8" s="160" t="s">
        <v>806</v>
      </c>
      <c r="K8" s="166" t="s">
        <v>670</v>
      </c>
      <c r="L8" s="76" t="s">
        <v>838</v>
      </c>
      <c r="M8" s="87" t="s">
        <v>841</v>
      </c>
      <c r="N8" s="88" t="s">
        <v>843</v>
      </c>
      <c r="O8" s="76"/>
      <c r="P8" s="76"/>
      <c r="Q8" s="77"/>
      <c r="R8" s="77"/>
      <c r="S8" s="28"/>
      <c r="T8" s="28"/>
      <c r="U8" s="37"/>
    </row>
    <row r="9" spans="1:21" ht="42.75" customHeight="1">
      <c r="A9" s="128"/>
      <c r="B9" s="131"/>
      <c r="C9" s="128"/>
      <c r="D9" s="134"/>
      <c r="E9" s="128"/>
      <c r="F9" s="164"/>
      <c r="G9" s="164"/>
      <c r="H9" s="128"/>
      <c r="I9" s="128"/>
      <c r="J9" s="128"/>
      <c r="K9" s="143"/>
      <c r="L9" s="76" t="s">
        <v>839</v>
      </c>
      <c r="M9" s="87" t="s">
        <v>842</v>
      </c>
      <c r="N9" s="76"/>
      <c r="O9" s="76"/>
      <c r="P9" s="76"/>
      <c r="Q9" s="77"/>
      <c r="R9" s="77"/>
      <c r="S9" s="28"/>
      <c r="T9" s="28"/>
      <c r="U9" s="37"/>
    </row>
    <row r="10" spans="1:21" ht="42.75" customHeight="1">
      <c r="A10" s="129"/>
      <c r="B10" s="132"/>
      <c r="C10" s="129"/>
      <c r="D10" s="135"/>
      <c r="E10" s="129"/>
      <c r="F10" s="165"/>
      <c r="G10" s="165"/>
      <c r="H10" s="129"/>
      <c r="I10" s="129"/>
      <c r="J10" s="129"/>
      <c r="K10" s="144"/>
      <c r="L10" s="76" t="s">
        <v>840</v>
      </c>
      <c r="M10" s="81"/>
      <c r="N10" s="62"/>
      <c r="O10" s="82"/>
      <c r="P10" s="76"/>
      <c r="Q10" s="77"/>
      <c r="R10" s="77"/>
      <c r="S10" s="28"/>
      <c r="T10" s="28"/>
      <c r="U10" s="37"/>
    </row>
    <row r="11" spans="1:21" ht="42.75" customHeight="1">
      <c r="A11" s="127">
        <v>74</v>
      </c>
      <c r="B11" s="130">
        <v>45022</v>
      </c>
      <c r="C11" s="127" t="s">
        <v>77</v>
      </c>
      <c r="D11" s="133" t="s">
        <v>639</v>
      </c>
      <c r="E11" s="127" t="s">
        <v>643</v>
      </c>
      <c r="F11" s="148" t="s">
        <v>644</v>
      </c>
      <c r="G11" s="124" t="s">
        <v>648</v>
      </c>
      <c r="H11" s="127" t="s">
        <v>645</v>
      </c>
      <c r="I11" s="127" t="s">
        <v>646</v>
      </c>
      <c r="J11" s="127" t="s">
        <v>807</v>
      </c>
      <c r="K11" s="124" t="s">
        <v>647</v>
      </c>
      <c r="L11" s="76" t="s">
        <v>838</v>
      </c>
      <c r="M11" s="82" t="s">
        <v>844</v>
      </c>
      <c r="N11" s="62"/>
      <c r="O11" s="82"/>
      <c r="P11" s="76"/>
      <c r="Q11" s="77"/>
      <c r="R11" s="77"/>
      <c r="S11" s="28"/>
      <c r="T11" s="28"/>
      <c r="U11" s="37"/>
    </row>
    <row r="12" spans="1:21" ht="106.55" customHeight="1">
      <c r="A12" s="128"/>
      <c r="B12" s="131"/>
      <c r="C12" s="128"/>
      <c r="D12" s="134"/>
      <c r="E12" s="128"/>
      <c r="F12" s="149"/>
      <c r="G12" s="125"/>
      <c r="H12" s="128"/>
      <c r="I12" s="128"/>
      <c r="J12" s="128"/>
      <c r="K12" s="125"/>
      <c r="L12" s="76" t="s">
        <v>839</v>
      </c>
      <c r="M12" s="81" t="s">
        <v>845</v>
      </c>
      <c r="N12" s="62" t="s">
        <v>634</v>
      </c>
      <c r="O12" s="55" t="s">
        <v>723</v>
      </c>
      <c r="P12" s="55" t="s">
        <v>725</v>
      </c>
      <c r="Q12" s="77"/>
      <c r="R12" s="77"/>
      <c r="S12" s="28"/>
      <c r="T12" s="28"/>
      <c r="U12" s="37"/>
    </row>
    <row r="13" spans="1:21" ht="43.55" customHeight="1">
      <c r="A13" s="129"/>
      <c r="B13" s="132"/>
      <c r="C13" s="129"/>
      <c r="D13" s="135"/>
      <c r="E13" s="129"/>
      <c r="F13" s="150"/>
      <c r="G13" s="126"/>
      <c r="H13" s="129"/>
      <c r="I13" s="129"/>
      <c r="J13" s="129"/>
      <c r="K13" s="126"/>
      <c r="L13" s="76" t="s">
        <v>840</v>
      </c>
      <c r="M13" s="55"/>
      <c r="N13" s="62"/>
      <c r="O13" s="55"/>
      <c r="P13" s="55"/>
    </row>
    <row r="14" spans="1:21" ht="51.05" customHeight="1">
      <c r="A14" s="127">
        <v>75</v>
      </c>
      <c r="B14" s="130">
        <v>45025</v>
      </c>
      <c r="C14" s="127" t="s">
        <v>659</v>
      </c>
      <c r="D14" s="133" t="s">
        <v>640</v>
      </c>
      <c r="E14" s="127" t="s">
        <v>197</v>
      </c>
      <c r="F14" s="124" t="s">
        <v>724</v>
      </c>
      <c r="G14" s="124" t="s">
        <v>649</v>
      </c>
      <c r="H14" s="127" t="s">
        <v>650</v>
      </c>
      <c r="I14" s="127" t="s">
        <v>646</v>
      </c>
      <c r="J14" s="127" t="s">
        <v>808</v>
      </c>
      <c r="K14" s="124" t="s">
        <v>651</v>
      </c>
      <c r="L14" s="76" t="s">
        <v>220</v>
      </c>
      <c r="M14" s="55" t="s">
        <v>846</v>
      </c>
      <c r="N14" s="53" t="s">
        <v>681</v>
      </c>
      <c r="O14" s="69" t="s">
        <v>579</v>
      </c>
      <c r="P14" s="69" t="s">
        <v>579</v>
      </c>
    </row>
    <row r="15" spans="1:21" ht="123.05" customHeight="1">
      <c r="A15" s="128"/>
      <c r="B15" s="131"/>
      <c r="C15" s="128"/>
      <c r="D15" s="134"/>
      <c r="E15" s="128"/>
      <c r="F15" s="125"/>
      <c r="G15" s="125"/>
      <c r="H15" s="128"/>
      <c r="I15" s="128"/>
      <c r="J15" s="128"/>
      <c r="K15" s="125"/>
      <c r="L15" s="76" t="s">
        <v>219</v>
      </c>
      <c r="M15" s="55" t="s">
        <v>847</v>
      </c>
      <c r="N15" s="55" t="s">
        <v>849</v>
      </c>
      <c r="O15" s="55"/>
      <c r="P15" s="55"/>
    </row>
    <row r="16" spans="1:21" ht="48.8" customHeight="1">
      <c r="A16" s="129"/>
      <c r="B16" s="132"/>
      <c r="C16" s="129"/>
      <c r="D16" s="135"/>
      <c r="E16" s="129"/>
      <c r="F16" s="126"/>
      <c r="G16" s="126"/>
      <c r="H16" s="129"/>
      <c r="I16" s="129"/>
      <c r="J16" s="129"/>
      <c r="K16" s="126"/>
      <c r="L16" s="76" t="s">
        <v>840</v>
      </c>
      <c r="M16" s="54"/>
      <c r="N16" s="53"/>
      <c r="O16" s="69"/>
      <c r="P16" s="69"/>
    </row>
    <row r="17" spans="1:16" ht="41.25" customHeight="1">
      <c r="A17" s="127">
        <v>76</v>
      </c>
      <c r="B17" s="130">
        <v>45026</v>
      </c>
      <c r="C17" s="127" t="s">
        <v>20</v>
      </c>
      <c r="D17" s="133" t="s">
        <v>641</v>
      </c>
      <c r="E17" s="127" t="s">
        <v>654</v>
      </c>
      <c r="F17" s="148" t="s">
        <v>652</v>
      </c>
      <c r="G17" s="148" t="s">
        <v>676</v>
      </c>
      <c r="H17" s="127" t="s">
        <v>650</v>
      </c>
      <c r="I17" s="127" t="s">
        <v>221</v>
      </c>
      <c r="J17" s="127" t="s">
        <v>809</v>
      </c>
      <c r="K17" s="148" t="s">
        <v>653</v>
      </c>
      <c r="L17" s="76" t="s">
        <v>220</v>
      </c>
      <c r="M17" s="54"/>
      <c r="N17" s="53"/>
      <c r="O17" s="69"/>
      <c r="P17" s="69"/>
    </row>
    <row r="18" spans="1:16" ht="58.6" customHeight="1">
      <c r="A18" s="128"/>
      <c r="B18" s="131"/>
      <c r="C18" s="128"/>
      <c r="D18" s="134"/>
      <c r="E18" s="128"/>
      <c r="F18" s="149"/>
      <c r="G18" s="149"/>
      <c r="H18" s="128"/>
      <c r="I18" s="128"/>
      <c r="J18" s="128"/>
      <c r="K18" s="149"/>
      <c r="L18" s="76" t="s">
        <v>219</v>
      </c>
      <c r="M18" s="54" t="s">
        <v>850</v>
      </c>
      <c r="N18" s="79" t="s">
        <v>764</v>
      </c>
      <c r="O18" s="53" t="s">
        <v>759</v>
      </c>
      <c r="P18" s="79" t="s">
        <v>671</v>
      </c>
    </row>
    <row r="19" spans="1:16" ht="45" customHeight="1">
      <c r="A19" s="129"/>
      <c r="B19" s="132"/>
      <c r="C19" s="129"/>
      <c r="D19" s="135"/>
      <c r="E19" s="129"/>
      <c r="F19" s="150"/>
      <c r="G19" s="150"/>
      <c r="H19" s="129"/>
      <c r="I19" s="129"/>
      <c r="J19" s="129"/>
      <c r="K19" s="150"/>
      <c r="L19" s="76" t="s">
        <v>840</v>
      </c>
      <c r="M19" s="78"/>
      <c r="N19" s="79"/>
      <c r="O19" s="53"/>
      <c r="P19" s="79"/>
    </row>
    <row r="20" spans="1:16" ht="37.5" customHeight="1">
      <c r="A20" s="127">
        <v>77</v>
      </c>
      <c r="B20" s="130">
        <v>45027</v>
      </c>
      <c r="C20" s="127" t="s">
        <v>660</v>
      </c>
      <c r="D20" s="133" t="s">
        <v>642</v>
      </c>
      <c r="E20" s="127" t="s">
        <v>655</v>
      </c>
      <c r="F20" s="145" t="s">
        <v>656</v>
      </c>
      <c r="G20" s="124" t="s">
        <v>657</v>
      </c>
      <c r="H20" s="127" t="s">
        <v>645</v>
      </c>
      <c r="I20" s="127" t="s">
        <v>221</v>
      </c>
      <c r="J20" s="127" t="s">
        <v>674</v>
      </c>
      <c r="K20" s="124" t="s">
        <v>658</v>
      </c>
      <c r="L20" s="76" t="s">
        <v>220</v>
      </c>
      <c r="M20" s="78"/>
      <c r="N20" s="79"/>
      <c r="O20" s="53"/>
      <c r="P20" s="79"/>
    </row>
    <row r="21" spans="1:16" ht="189.85" customHeight="1">
      <c r="A21" s="128"/>
      <c r="B21" s="131"/>
      <c r="C21" s="128"/>
      <c r="D21" s="134"/>
      <c r="E21" s="128"/>
      <c r="F21" s="146"/>
      <c r="G21" s="125"/>
      <c r="H21" s="128"/>
      <c r="I21" s="128"/>
      <c r="J21" s="128"/>
      <c r="K21" s="125"/>
      <c r="L21" s="76" t="s">
        <v>219</v>
      </c>
      <c r="M21" s="78" t="s">
        <v>851</v>
      </c>
      <c r="N21" s="50" t="s">
        <v>722</v>
      </c>
      <c r="O21" s="50" t="s">
        <v>760</v>
      </c>
      <c r="P21" s="50" t="s">
        <v>672</v>
      </c>
    </row>
    <row r="22" spans="1:16" ht="40.6" customHeight="1">
      <c r="A22" s="129"/>
      <c r="B22" s="132"/>
      <c r="C22" s="129"/>
      <c r="D22" s="135"/>
      <c r="E22" s="129"/>
      <c r="F22" s="147"/>
      <c r="G22" s="126"/>
      <c r="H22" s="129"/>
      <c r="I22" s="129"/>
      <c r="J22" s="129"/>
      <c r="K22" s="126"/>
      <c r="L22" s="76" t="s">
        <v>840</v>
      </c>
      <c r="M22" s="50"/>
      <c r="N22" s="50"/>
      <c r="O22" s="50"/>
      <c r="P22" s="50"/>
    </row>
    <row r="23" spans="1:16" ht="40.6" customHeight="1">
      <c r="A23" s="127">
        <f>A20+1</f>
        <v>78</v>
      </c>
      <c r="B23" s="130">
        <v>45030</v>
      </c>
      <c r="C23" s="127" t="s">
        <v>728</v>
      </c>
      <c r="D23" s="133" t="s">
        <v>729</v>
      </c>
      <c r="E23" s="127" t="s">
        <v>730</v>
      </c>
      <c r="F23" s="145" t="s">
        <v>731</v>
      </c>
      <c r="G23" s="124" t="s">
        <v>733</v>
      </c>
      <c r="H23" s="127" t="s">
        <v>811</v>
      </c>
      <c r="I23" s="127" t="s">
        <v>221</v>
      </c>
      <c r="J23" s="139" t="s">
        <v>810</v>
      </c>
      <c r="K23" s="124" t="s">
        <v>732</v>
      </c>
      <c r="L23" s="76" t="s">
        <v>220</v>
      </c>
      <c r="M23" s="50"/>
      <c r="N23" s="50"/>
      <c r="O23" s="50"/>
      <c r="P23" s="50"/>
    </row>
    <row r="24" spans="1:16" ht="40.6" customHeight="1">
      <c r="A24" s="128"/>
      <c r="B24" s="131"/>
      <c r="C24" s="128"/>
      <c r="D24" s="134"/>
      <c r="E24" s="128"/>
      <c r="F24" s="146"/>
      <c r="G24" s="125"/>
      <c r="H24" s="128"/>
      <c r="I24" s="128"/>
      <c r="J24" s="140"/>
      <c r="K24" s="125"/>
      <c r="L24" s="76" t="s">
        <v>219</v>
      </c>
      <c r="M24" s="50"/>
      <c r="N24" s="50"/>
      <c r="O24" s="50"/>
      <c r="P24" s="50"/>
    </row>
    <row r="25" spans="1:16" ht="42.05" customHeight="1">
      <c r="A25" s="129"/>
      <c r="B25" s="132"/>
      <c r="C25" s="129"/>
      <c r="D25" s="135"/>
      <c r="E25" s="129"/>
      <c r="F25" s="147"/>
      <c r="G25" s="126"/>
      <c r="H25" s="129"/>
      <c r="I25" s="129"/>
      <c r="J25" s="141"/>
      <c r="K25" s="126"/>
      <c r="L25" s="76" t="s">
        <v>840</v>
      </c>
      <c r="M25" s="53"/>
      <c r="N25" s="50"/>
      <c r="O25" s="50"/>
      <c r="P25" s="50"/>
    </row>
    <row r="26" spans="1:16" ht="42.05" customHeight="1">
      <c r="A26" s="127">
        <f>A23+1</f>
        <v>79</v>
      </c>
      <c r="B26" s="130">
        <v>45030</v>
      </c>
      <c r="C26" s="127" t="s">
        <v>728</v>
      </c>
      <c r="D26" s="133" t="s">
        <v>734</v>
      </c>
      <c r="E26" s="127" t="s">
        <v>735</v>
      </c>
      <c r="F26" s="145" t="s">
        <v>736</v>
      </c>
      <c r="G26" s="124" t="s">
        <v>737</v>
      </c>
      <c r="H26" s="127" t="s">
        <v>811</v>
      </c>
      <c r="I26" s="127" t="s">
        <v>221</v>
      </c>
      <c r="J26" s="139" t="s">
        <v>812</v>
      </c>
      <c r="K26" s="124" t="s">
        <v>738</v>
      </c>
      <c r="L26" s="76" t="s">
        <v>220</v>
      </c>
      <c r="M26" s="53"/>
      <c r="N26" s="50"/>
      <c r="O26" s="50"/>
      <c r="P26" s="50"/>
    </row>
    <row r="27" spans="1:16" ht="42.05" customHeight="1">
      <c r="A27" s="128"/>
      <c r="B27" s="131"/>
      <c r="C27" s="128"/>
      <c r="D27" s="134"/>
      <c r="E27" s="128"/>
      <c r="F27" s="146"/>
      <c r="G27" s="125"/>
      <c r="H27" s="128"/>
      <c r="I27" s="128"/>
      <c r="J27" s="140"/>
      <c r="K27" s="125"/>
      <c r="L27" s="76" t="s">
        <v>219</v>
      </c>
      <c r="M27" s="53" t="s">
        <v>761</v>
      </c>
      <c r="N27" s="50"/>
      <c r="O27" s="50"/>
      <c r="P27" s="50"/>
    </row>
    <row r="28" spans="1:16" ht="36.85" customHeight="1">
      <c r="A28" s="129"/>
      <c r="B28" s="132"/>
      <c r="C28" s="129"/>
      <c r="D28" s="135"/>
      <c r="E28" s="129"/>
      <c r="F28" s="147"/>
      <c r="G28" s="126"/>
      <c r="H28" s="129"/>
      <c r="I28" s="129"/>
      <c r="J28" s="141"/>
      <c r="K28" s="126"/>
      <c r="L28" s="76" t="s">
        <v>840</v>
      </c>
      <c r="M28" s="53"/>
      <c r="N28" s="50"/>
      <c r="O28" s="50"/>
      <c r="P28" s="50"/>
    </row>
    <row r="29" spans="1:16" ht="85.6" customHeight="1">
      <c r="A29" s="127">
        <f>A26+1</f>
        <v>80</v>
      </c>
      <c r="B29" s="130">
        <v>45033</v>
      </c>
      <c r="C29" s="127" t="s">
        <v>77</v>
      </c>
      <c r="D29" s="133" t="s">
        <v>673</v>
      </c>
      <c r="E29" s="127" t="s">
        <v>211</v>
      </c>
      <c r="F29" s="136" t="s">
        <v>852</v>
      </c>
      <c r="G29" s="124" t="s">
        <v>726</v>
      </c>
      <c r="H29" s="127" t="s">
        <v>219</v>
      </c>
      <c r="I29" s="127" t="s">
        <v>221</v>
      </c>
      <c r="J29" s="139" t="s">
        <v>675</v>
      </c>
      <c r="K29" s="142" t="s">
        <v>727</v>
      </c>
      <c r="L29" s="76" t="s">
        <v>220</v>
      </c>
      <c r="M29" s="53"/>
      <c r="N29" s="50"/>
      <c r="O29" s="50"/>
      <c r="P29" s="50"/>
    </row>
    <row r="30" spans="1:16" ht="85.6" customHeight="1">
      <c r="A30" s="128"/>
      <c r="B30" s="131"/>
      <c r="C30" s="128"/>
      <c r="D30" s="134"/>
      <c r="E30" s="128"/>
      <c r="F30" s="137"/>
      <c r="G30" s="125"/>
      <c r="H30" s="128"/>
      <c r="I30" s="128"/>
      <c r="J30" s="140"/>
      <c r="K30" s="143"/>
      <c r="L30" s="76" t="s">
        <v>219</v>
      </c>
      <c r="M30" s="53"/>
      <c r="N30" s="50"/>
      <c r="O30" s="50"/>
      <c r="P30" s="50"/>
    </row>
    <row r="31" spans="1:16" ht="85.6" customHeight="1">
      <c r="A31" s="129"/>
      <c r="B31" s="132"/>
      <c r="C31" s="129"/>
      <c r="D31" s="135"/>
      <c r="E31" s="129"/>
      <c r="F31" s="138"/>
      <c r="G31" s="126"/>
      <c r="H31" s="129"/>
      <c r="I31" s="129"/>
      <c r="J31" s="141"/>
      <c r="K31" s="144"/>
      <c r="L31" s="76" t="s">
        <v>840</v>
      </c>
      <c r="M31" s="55"/>
      <c r="N31" s="55"/>
      <c r="O31" s="55"/>
      <c r="P31" s="80"/>
    </row>
    <row r="32" spans="1:16" ht="45" customHeight="1">
      <c r="A32" s="103">
        <f>A29+1</f>
        <v>81</v>
      </c>
      <c r="B32" s="106">
        <v>45034</v>
      </c>
      <c r="C32" s="103" t="s">
        <v>77</v>
      </c>
      <c r="D32" s="109" t="s">
        <v>677</v>
      </c>
      <c r="E32" s="103" t="s">
        <v>211</v>
      </c>
      <c r="F32" s="121" t="s">
        <v>678</v>
      </c>
      <c r="G32" s="118" t="s">
        <v>679</v>
      </c>
      <c r="H32" s="103" t="s">
        <v>219</v>
      </c>
      <c r="I32" s="103" t="s">
        <v>221</v>
      </c>
      <c r="J32" s="97" t="s">
        <v>675</v>
      </c>
      <c r="K32" s="118" t="s">
        <v>680</v>
      </c>
      <c r="L32" s="76" t="s">
        <v>220</v>
      </c>
      <c r="M32" s="55"/>
      <c r="N32" s="55"/>
      <c r="O32" s="55"/>
      <c r="P32" s="80"/>
    </row>
    <row r="33" spans="1:16" ht="185.25" customHeight="1">
      <c r="A33" s="104"/>
      <c r="B33" s="107"/>
      <c r="C33" s="104"/>
      <c r="D33" s="110"/>
      <c r="E33" s="104"/>
      <c r="F33" s="122"/>
      <c r="G33" s="119"/>
      <c r="H33" s="104"/>
      <c r="I33" s="104"/>
      <c r="J33" s="98"/>
      <c r="K33" s="119"/>
      <c r="L33" s="76" t="s">
        <v>219</v>
      </c>
      <c r="M33" s="55" t="s">
        <v>853</v>
      </c>
      <c r="N33" s="55" t="s">
        <v>854</v>
      </c>
      <c r="O33" s="55" t="s">
        <v>855</v>
      </c>
      <c r="P33" s="80" t="s">
        <v>855</v>
      </c>
    </row>
    <row r="34" spans="1:16" ht="45" customHeight="1">
      <c r="A34" s="105"/>
      <c r="B34" s="108"/>
      <c r="C34" s="105"/>
      <c r="D34" s="111"/>
      <c r="E34" s="105"/>
      <c r="F34" s="123"/>
      <c r="G34" s="120"/>
      <c r="H34" s="105"/>
      <c r="I34" s="105"/>
      <c r="J34" s="99"/>
      <c r="K34" s="120"/>
      <c r="L34" s="76" t="s">
        <v>840</v>
      </c>
      <c r="M34" s="89"/>
      <c r="N34" s="90"/>
      <c r="O34" s="89"/>
      <c r="P34" s="89"/>
    </row>
    <row r="35" spans="1:16" ht="63.85" customHeight="1">
      <c r="A35" s="103">
        <f>A32+1</f>
        <v>82</v>
      </c>
      <c r="B35" s="106">
        <v>45037</v>
      </c>
      <c r="C35" s="103" t="s">
        <v>6</v>
      </c>
      <c r="D35" s="109" t="s">
        <v>739</v>
      </c>
      <c r="E35" s="103" t="s">
        <v>745</v>
      </c>
      <c r="F35" s="112" t="s">
        <v>746</v>
      </c>
      <c r="G35" s="100" t="s">
        <v>747</v>
      </c>
      <c r="H35" s="103" t="s">
        <v>220</v>
      </c>
      <c r="I35" s="103" t="s">
        <v>748</v>
      </c>
      <c r="J35" s="97" t="s">
        <v>799</v>
      </c>
      <c r="K35" s="100" t="s">
        <v>749</v>
      </c>
      <c r="L35" s="76" t="s">
        <v>220</v>
      </c>
      <c r="M35" s="89" t="s">
        <v>856</v>
      </c>
      <c r="N35" s="90" t="s">
        <v>858</v>
      </c>
      <c r="O35" s="89" t="s">
        <v>859</v>
      </c>
      <c r="P35" s="90" t="s">
        <v>762</v>
      </c>
    </row>
    <row r="36" spans="1:16" ht="52.55" customHeight="1">
      <c r="A36" s="104"/>
      <c r="B36" s="107"/>
      <c r="C36" s="104"/>
      <c r="D36" s="110"/>
      <c r="E36" s="104"/>
      <c r="F36" s="113"/>
      <c r="G36" s="101"/>
      <c r="H36" s="104"/>
      <c r="I36" s="104"/>
      <c r="J36" s="98"/>
      <c r="K36" s="101"/>
      <c r="L36" s="76" t="s">
        <v>219</v>
      </c>
      <c r="M36" s="89"/>
      <c r="N36" s="90"/>
      <c r="O36" s="89"/>
      <c r="P36" s="89"/>
    </row>
    <row r="37" spans="1:16" ht="76.599999999999994" customHeight="1">
      <c r="A37" s="105"/>
      <c r="B37" s="108"/>
      <c r="C37" s="105"/>
      <c r="D37" s="111"/>
      <c r="E37" s="105"/>
      <c r="F37" s="114"/>
      <c r="G37" s="102"/>
      <c r="H37" s="105"/>
      <c r="I37" s="105"/>
      <c r="J37" s="99"/>
      <c r="K37" s="102"/>
      <c r="L37" s="76" t="s">
        <v>840</v>
      </c>
      <c r="M37" s="89" t="s">
        <v>857</v>
      </c>
      <c r="N37" s="90" t="s">
        <v>582</v>
      </c>
      <c r="O37" s="89" t="s">
        <v>579</v>
      </c>
      <c r="P37" s="90" t="s">
        <v>579</v>
      </c>
    </row>
    <row r="38" spans="1:16" ht="56.95" customHeight="1">
      <c r="A38" s="103">
        <f>A35+1</f>
        <v>83</v>
      </c>
      <c r="B38" s="106">
        <v>45040</v>
      </c>
      <c r="C38" s="103" t="s">
        <v>743</v>
      </c>
      <c r="D38" s="109" t="s">
        <v>740</v>
      </c>
      <c r="E38" s="103" t="s">
        <v>754</v>
      </c>
      <c r="F38" s="112" t="s">
        <v>755</v>
      </c>
      <c r="G38" s="100" t="s">
        <v>756</v>
      </c>
      <c r="H38" s="103" t="s">
        <v>752</v>
      </c>
      <c r="I38" s="103" t="s">
        <v>801</v>
      </c>
      <c r="J38" s="97" t="s">
        <v>800</v>
      </c>
      <c r="K38" s="100" t="s">
        <v>802</v>
      </c>
      <c r="L38" s="76" t="s">
        <v>220</v>
      </c>
      <c r="M38" s="89"/>
      <c r="N38" s="90"/>
      <c r="O38" s="89"/>
      <c r="P38" s="90"/>
    </row>
    <row r="39" spans="1:16" ht="49.6" customHeight="1">
      <c r="A39" s="104"/>
      <c r="B39" s="107"/>
      <c r="C39" s="104"/>
      <c r="D39" s="110"/>
      <c r="E39" s="104"/>
      <c r="F39" s="113"/>
      <c r="G39" s="101"/>
      <c r="H39" s="104"/>
      <c r="I39" s="104"/>
      <c r="J39" s="98"/>
      <c r="K39" s="101"/>
      <c r="L39" s="76" t="s">
        <v>219</v>
      </c>
      <c r="M39" s="89" t="s">
        <v>860</v>
      </c>
      <c r="N39" s="90" t="s">
        <v>634</v>
      </c>
      <c r="O39" s="89" t="s">
        <v>763</v>
      </c>
      <c r="P39" s="90" t="s">
        <v>764</v>
      </c>
    </row>
    <row r="40" spans="1:16" ht="52.55" customHeight="1">
      <c r="A40" s="105"/>
      <c r="B40" s="108"/>
      <c r="C40" s="105"/>
      <c r="D40" s="111"/>
      <c r="E40" s="105"/>
      <c r="F40" s="114"/>
      <c r="G40" s="102"/>
      <c r="H40" s="105"/>
      <c r="I40" s="105"/>
      <c r="J40" s="99"/>
      <c r="K40" s="102"/>
      <c r="L40" s="76" t="s">
        <v>840</v>
      </c>
      <c r="M40" s="89"/>
      <c r="N40" s="90"/>
      <c r="O40" s="89"/>
      <c r="P40" s="90"/>
    </row>
    <row r="41" spans="1:16" ht="52.55" customHeight="1">
      <c r="A41" s="103">
        <f>A38+1</f>
        <v>84</v>
      </c>
      <c r="B41" s="106">
        <v>45042</v>
      </c>
      <c r="C41" s="103" t="s">
        <v>744</v>
      </c>
      <c r="D41" s="109" t="s">
        <v>741</v>
      </c>
      <c r="E41" s="103" t="s">
        <v>750</v>
      </c>
      <c r="F41" s="112" t="s">
        <v>751</v>
      </c>
      <c r="G41" s="100" t="s">
        <v>765</v>
      </c>
      <c r="H41" s="103" t="s">
        <v>752</v>
      </c>
      <c r="I41" s="103" t="s">
        <v>753</v>
      </c>
      <c r="J41" s="97" t="s">
        <v>803</v>
      </c>
      <c r="K41" s="100" t="s">
        <v>766</v>
      </c>
      <c r="L41" s="76" t="s">
        <v>220</v>
      </c>
      <c r="M41" s="89" t="s">
        <v>844</v>
      </c>
      <c r="N41" s="90"/>
      <c r="O41" s="89"/>
      <c r="P41" s="90"/>
    </row>
    <row r="42" spans="1:16" ht="171" customHeight="1">
      <c r="A42" s="104"/>
      <c r="B42" s="107"/>
      <c r="C42" s="104"/>
      <c r="D42" s="110"/>
      <c r="E42" s="104"/>
      <c r="F42" s="113"/>
      <c r="G42" s="101"/>
      <c r="H42" s="104"/>
      <c r="I42" s="104"/>
      <c r="J42" s="98"/>
      <c r="K42" s="101"/>
      <c r="L42" s="76" t="s">
        <v>219</v>
      </c>
      <c r="M42" s="89" t="s">
        <v>861</v>
      </c>
      <c r="N42" s="90" t="s">
        <v>862</v>
      </c>
      <c r="O42" s="89" t="s">
        <v>350</v>
      </c>
      <c r="P42" s="90" t="s">
        <v>767</v>
      </c>
    </row>
    <row r="43" spans="1:16" ht="56.3" customHeight="1">
      <c r="A43" s="105"/>
      <c r="B43" s="108"/>
      <c r="C43" s="105"/>
      <c r="D43" s="111"/>
      <c r="E43" s="105"/>
      <c r="F43" s="114"/>
      <c r="G43" s="102"/>
      <c r="H43" s="105"/>
      <c r="I43" s="105"/>
      <c r="J43" s="99"/>
      <c r="K43" s="102"/>
      <c r="L43" s="76" t="s">
        <v>840</v>
      </c>
      <c r="M43" s="89" t="s">
        <v>863</v>
      </c>
      <c r="N43" s="90"/>
      <c r="O43" s="89"/>
      <c r="P43" s="90"/>
    </row>
    <row r="44" spans="1:16" ht="41.25" customHeight="1">
      <c r="A44" s="103">
        <f>A41+1</f>
        <v>85</v>
      </c>
      <c r="B44" s="106">
        <v>45047</v>
      </c>
      <c r="C44" s="103" t="s">
        <v>744</v>
      </c>
      <c r="D44" s="109" t="s">
        <v>742</v>
      </c>
      <c r="E44" s="103" t="s">
        <v>750</v>
      </c>
      <c r="F44" s="112" t="s">
        <v>757</v>
      </c>
      <c r="G44" s="100" t="s">
        <v>758</v>
      </c>
      <c r="H44" s="103" t="s">
        <v>811</v>
      </c>
      <c r="I44" s="103" t="s">
        <v>801</v>
      </c>
      <c r="J44" s="97" t="s">
        <v>818</v>
      </c>
      <c r="K44" s="100" t="s">
        <v>813</v>
      </c>
      <c r="L44" s="76" t="s">
        <v>220</v>
      </c>
      <c r="M44" s="89" t="s">
        <v>814</v>
      </c>
      <c r="N44" s="90" t="s">
        <v>815</v>
      </c>
      <c r="O44" s="89" t="s">
        <v>816</v>
      </c>
      <c r="P44" s="90" t="s">
        <v>817</v>
      </c>
    </row>
    <row r="45" spans="1:16" ht="38.299999999999997" customHeight="1">
      <c r="A45" s="104"/>
      <c r="B45" s="107"/>
      <c r="C45" s="104"/>
      <c r="D45" s="110"/>
      <c r="E45" s="104"/>
      <c r="F45" s="113"/>
      <c r="G45" s="101"/>
      <c r="H45" s="104"/>
      <c r="I45" s="104"/>
      <c r="J45" s="98"/>
      <c r="K45" s="101"/>
      <c r="L45" s="76" t="s">
        <v>219</v>
      </c>
      <c r="M45" s="89"/>
      <c r="N45" s="90"/>
      <c r="O45" s="89"/>
      <c r="P45" s="90"/>
    </row>
    <row r="46" spans="1:16" ht="38.299999999999997" customHeight="1">
      <c r="A46" s="105"/>
      <c r="B46" s="108"/>
      <c r="C46" s="105"/>
      <c r="D46" s="111"/>
      <c r="E46" s="105"/>
      <c r="F46" s="114"/>
      <c r="G46" s="102"/>
      <c r="H46" s="105"/>
      <c r="I46" s="105"/>
      <c r="J46" s="99"/>
      <c r="K46" s="102"/>
      <c r="L46" s="76" t="s">
        <v>840</v>
      </c>
      <c r="M46" s="89"/>
      <c r="N46" s="90"/>
      <c r="O46" s="89"/>
      <c r="P46" s="90"/>
    </row>
    <row r="47" spans="1:16" ht="43.55" customHeight="1">
      <c r="A47" s="103">
        <f>A44+1</f>
        <v>86</v>
      </c>
      <c r="B47" s="106">
        <v>45056</v>
      </c>
      <c r="C47" s="103" t="s">
        <v>829</v>
      </c>
      <c r="D47" s="109" t="s">
        <v>830</v>
      </c>
      <c r="E47" s="103" t="s">
        <v>831</v>
      </c>
      <c r="F47" s="112" t="s">
        <v>832</v>
      </c>
      <c r="G47" s="100" t="s">
        <v>833</v>
      </c>
      <c r="H47" s="103" t="s">
        <v>834</v>
      </c>
      <c r="I47" s="103" t="s">
        <v>835</v>
      </c>
      <c r="J47" s="97" t="s">
        <v>836</v>
      </c>
      <c r="K47" s="118" t="s">
        <v>837</v>
      </c>
      <c r="L47" s="76" t="s">
        <v>220</v>
      </c>
      <c r="M47" s="89" t="s">
        <v>865</v>
      </c>
      <c r="N47" s="90"/>
      <c r="O47" s="89"/>
      <c r="P47" s="90"/>
    </row>
    <row r="48" spans="1:16" ht="43.55" customHeight="1">
      <c r="A48" s="104"/>
      <c r="B48" s="107"/>
      <c r="C48" s="104"/>
      <c r="D48" s="110"/>
      <c r="E48" s="104"/>
      <c r="F48" s="113"/>
      <c r="G48" s="101"/>
      <c r="H48" s="104"/>
      <c r="I48" s="104"/>
      <c r="J48" s="98"/>
      <c r="K48" s="119"/>
      <c r="L48" s="76" t="s">
        <v>219</v>
      </c>
      <c r="M48" s="89" t="s">
        <v>864</v>
      </c>
      <c r="N48" s="90"/>
      <c r="O48" s="89"/>
      <c r="P48" s="90"/>
    </row>
    <row r="49" spans="1:16" ht="48.8" customHeight="1">
      <c r="A49" s="105"/>
      <c r="B49" s="108"/>
      <c r="C49" s="105"/>
      <c r="D49" s="111"/>
      <c r="E49" s="105"/>
      <c r="F49" s="114"/>
      <c r="G49" s="102"/>
      <c r="H49" s="105"/>
      <c r="I49" s="105"/>
      <c r="J49" s="99"/>
      <c r="K49" s="120"/>
      <c r="L49" s="76" t="s">
        <v>840</v>
      </c>
      <c r="M49" s="89"/>
      <c r="N49" s="90"/>
      <c r="O49" s="89"/>
      <c r="P49" s="90"/>
    </row>
    <row r="50" spans="1:16" ht="48.8" customHeight="1">
      <c r="A50" s="103">
        <f>A47+1</f>
        <v>87</v>
      </c>
      <c r="B50" s="106">
        <v>45057</v>
      </c>
      <c r="C50" s="103" t="s">
        <v>768</v>
      </c>
      <c r="D50" s="109" t="s">
        <v>769</v>
      </c>
      <c r="E50" s="103" t="s">
        <v>770</v>
      </c>
      <c r="F50" s="112" t="s">
        <v>771</v>
      </c>
      <c r="G50" s="100" t="s">
        <v>772</v>
      </c>
      <c r="H50" s="103" t="s">
        <v>811</v>
      </c>
      <c r="I50" s="103" t="s">
        <v>801</v>
      </c>
      <c r="J50" s="97" t="s">
        <v>819</v>
      </c>
      <c r="K50" s="100" t="s">
        <v>820</v>
      </c>
      <c r="L50" s="76" t="s">
        <v>220</v>
      </c>
      <c r="M50" s="89"/>
      <c r="N50" s="90"/>
      <c r="O50" s="89"/>
      <c r="P50" s="90"/>
    </row>
    <row r="51" spans="1:16" ht="117.85" customHeight="1">
      <c r="A51" s="104"/>
      <c r="B51" s="107"/>
      <c r="C51" s="104"/>
      <c r="D51" s="110"/>
      <c r="E51" s="104"/>
      <c r="F51" s="113"/>
      <c r="G51" s="101"/>
      <c r="H51" s="104"/>
      <c r="I51" s="104"/>
      <c r="J51" s="98"/>
      <c r="K51" s="101"/>
      <c r="L51" s="76" t="s">
        <v>219</v>
      </c>
      <c r="M51" s="89" t="s">
        <v>866</v>
      </c>
      <c r="N51" s="90"/>
      <c r="O51" s="89"/>
      <c r="P51" s="90"/>
    </row>
    <row r="52" spans="1:16" ht="45" customHeight="1">
      <c r="A52" s="105"/>
      <c r="B52" s="108"/>
      <c r="C52" s="105"/>
      <c r="D52" s="111"/>
      <c r="E52" s="105"/>
      <c r="F52" s="114"/>
      <c r="G52" s="102"/>
      <c r="H52" s="105"/>
      <c r="I52" s="105"/>
      <c r="J52" s="99"/>
      <c r="K52" s="102"/>
      <c r="L52" s="76" t="s">
        <v>840</v>
      </c>
      <c r="M52" s="89"/>
      <c r="N52" s="90"/>
      <c r="O52" s="89"/>
      <c r="P52" s="90"/>
    </row>
    <row r="53" spans="1:16" ht="60.05" customHeight="1">
      <c r="A53" s="103">
        <f>A50+1</f>
        <v>88</v>
      </c>
      <c r="B53" s="106">
        <v>45058</v>
      </c>
      <c r="C53" s="103" t="s">
        <v>773</v>
      </c>
      <c r="D53" s="115" t="s">
        <v>774</v>
      </c>
      <c r="E53" s="103" t="s">
        <v>775</v>
      </c>
      <c r="F53" s="112" t="s">
        <v>776</v>
      </c>
      <c r="G53" s="100" t="s">
        <v>777</v>
      </c>
      <c r="H53" s="103" t="s">
        <v>219</v>
      </c>
      <c r="I53" s="103" t="s">
        <v>801</v>
      </c>
      <c r="J53" s="97" t="s">
        <v>821</v>
      </c>
      <c r="K53" s="100" t="s">
        <v>778</v>
      </c>
      <c r="L53" s="76" t="s">
        <v>220</v>
      </c>
      <c r="M53" s="89" t="s">
        <v>867</v>
      </c>
      <c r="N53" s="90" t="s">
        <v>681</v>
      </c>
      <c r="O53" s="89" t="s">
        <v>579</v>
      </c>
      <c r="P53" s="90" t="s">
        <v>779</v>
      </c>
    </row>
    <row r="54" spans="1:16" ht="60.05" customHeight="1">
      <c r="A54" s="104"/>
      <c r="B54" s="107"/>
      <c r="C54" s="104"/>
      <c r="D54" s="116"/>
      <c r="E54" s="104"/>
      <c r="F54" s="113"/>
      <c r="G54" s="101"/>
      <c r="H54" s="104"/>
      <c r="I54" s="104"/>
      <c r="J54" s="98"/>
      <c r="K54" s="101"/>
      <c r="L54" s="76" t="s">
        <v>219</v>
      </c>
      <c r="M54" s="89" t="s">
        <v>868</v>
      </c>
      <c r="N54" s="90"/>
      <c r="O54" s="89"/>
      <c r="P54" s="90"/>
    </row>
    <row r="55" spans="1:16" ht="57.8" customHeight="1">
      <c r="A55" s="105"/>
      <c r="B55" s="108"/>
      <c r="C55" s="105"/>
      <c r="D55" s="117"/>
      <c r="E55" s="105"/>
      <c r="F55" s="114"/>
      <c r="G55" s="102"/>
      <c r="H55" s="105"/>
      <c r="I55" s="105"/>
      <c r="J55" s="99"/>
      <c r="K55" s="102"/>
      <c r="L55" s="76" t="s">
        <v>840</v>
      </c>
      <c r="M55" s="89"/>
      <c r="N55" s="90"/>
      <c r="O55" s="89"/>
      <c r="P55" s="90"/>
    </row>
    <row r="56" spans="1:16" ht="47.3" customHeight="1">
      <c r="A56" s="103">
        <f>A53+1</f>
        <v>89</v>
      </c>
      <c r="B56" s="106">
        <v>45061</v>
      </c>
      <c r="C56" s="103" t="s">
        <v>173</v>
      </c>
      <c r="D56" s="109" t="s">
        <v>780</v>
      </c>
      <c r="E56" s="103" t="s">
        <v>823</v>
      </c>
      <c r="F56" s="112" t="s">
        <v>782</v>
      </c>
      <c r="G56" s="100" t="s">
        <v>783</v>
      </c>
      <c r="H56" s="103" t="s">
        <v>220</v>
      </c>
      <c r="I56" s="103" t="s">
        <v>824</v>
      </c>
      <c r="J56" s="97" t="s">
        <v>822</v>
      </c>
      <c r="K56" s="100" t="s">
        <v>784</v>
      </c>
      <c r="L56" s="76" t="s">
        <v>220</v>
      </c>
      <c r="M56" s="89" t="s">
        <v>869</v>
      </c>
      <c r="N56" s="90" t="s">
        <v>870</v>
      </c>
      <c r="O56" s="89" t="s">
        <v>871</v>
      </c>
      <c r="P56" s="90" t="s">
        <v>872</v>
      </c>
    </row>
    <row r="57" spans="1:16" ht="43.55" customHeight="1">
      <c r="A57" s="104"/>
      <c r="B57" s="107"/>
      <c r="C57" s="104"/>
      <c r="D57" s="110"/>
      <c r="E57" s="104"/>
      <c r="F57" s="113"/>
      <c r="G57" s="101"/>
      <c r="H57" s="104"/>
      <c r="I57" s="104"/>
      <c r="J57" s="98"/>
      <c r="K57" s="101"/>
      <c r="L57" s="76" t="s">
        <v>219</v>
      </c>
      <c r="M57" s="89"/>
      <c r="N57" s="90"/>
      <c r="O57" s="89"/>
      <c r="P57" s="90"/>
    </row>
    <row r="58" spans="1:16" ht="46.5" customHeight="1">
      <c r="A58" s="105"/>
      <c r="B58" s="108"/>
      <c r="C58" s="105"/>
      <c r="D58" s="111"/>
      <c r="E58" s="105"/>
      <c r="F58" s="114"/>
      <c r="G58" s="102"/>
      <c r="H58" s="105"/>
      <c r="I58" s="105"/>
      <c r="J58" s="99"/>
      <c r="K58" s="102"/>
      <c r="L58" s="76" t="s">
        <v>840</v>
      </c>
      <c r="M58" s="89" t="s">
        <v>873</v>
      </c>
      <c r="N58" s="90" t="s">
        <v>874</v>
      </c>
      <c r="O58" s="89"/>
      <c r="P58" s="90"/>
    </row>
    <row r="59" spans="1:16" ht="46.5" customHeight="1">
      <c r="A59" s="103">
        <f>A56+1</f>
        <v>90</v>
      </c>
      <c r="B59" s="106">
        <v>45065</v>
      </c>
      <c r="C59" s="103" t="s">
        <v>773</v>
      </c>
      <c r="D59" s="109" t="s">
        <v>781</v>
      </c>
      <c r="E59" s="103" t="s">
        <v>197</v>
      </c>
      <c r="F59" s="112" t="s">
        <v>785</v>
      </c>
      <c r="G59" s="100"/>
      <c r="H59" s="103" t="s">
        <v>220</v>
      </c>
      <c r="I59" s="103" t="s">
        <v>226</v>
      </c>
      <c r="J59" s="97" t="s">
        <v>822</v>
      </c>
      <c r="K59" s="100" t="s">
        <v>786</v>
      </c>
      <c r="L59" s="76" t="s">
        <v>220</v>
      </c>
      <c r="M59" s="89" t="s">
        <v>825</v>
      </c>
      <c r="N59" s="90" t="s">
        <v>848</v>
      </c>
      <c r="O59" s="89"/>
      <c r="P59" s="90"/>
    </row>
    <row r="60" spans="1:16" ht="46.5" customHeight="1">
      <c r="A60" s="104"/>
      <c r="B60" s="107"/>
      <c r="C60" s="104"/>
      <c r="D60" s="110"/>
      <c r="E60" s="104"/>
      <c r="F60" s="113"/>
      <c r="G60" s="101"/>
      <c r="H60" s="104"/>
      <c r="I60" s="104"/>
      <c r="J60" s="98"/>
      <c r="K60" s="101"/>
      <c r="L60" s="76" t="s">
        <v>219</v>
      </c>
      <c r="M60" s="89"/>
      <c r="N60" s="90"/>
      <c r="O60" s="89"/>
      <c r="P60" s="90"/>
    </row>
    <row r="61" spans="1:16" ht="49.6" customHeight="1">
      <c r="A61" s="105"/>
      <c r="B61" s="108"/>
      <c r="C61" s="105"/>
      <c r="D61" s="111"/>
      <c r="E61" s="105"/>
      <c r="F61" s="114"/>
      <c r="G61" s="102"/>
      <c r="H61" s="105"/>
      <c r="I61" s="105"/>
      <c r="J61" s="99"/>
      <c r="K61" s="102"/>
      <c r="L61" s="76" t="s">
        <v>840</v>
      </c>
      <c r="M61" s="89" t="s">
        <v>875</v>
      </c>
      <c r="N61" s="90"/>
      <c r="O61" s="89"/>
      <c r="P61" s="90"/>
    </row>
    <row r="62" spans="1:16" ht="49.6" customHeight="1">
      <c r="A62" s="103">
        <f>A59+1</f>
        <v>91</v>
      </c>
      <c r="B62" s="106">
        <v>45067</v>
      </c>
      <c r="C62" s="103" t="s">
        <v>787</v>
      </c>
      <c r="D62" s="109" t="s">
        <v>788</v>
      </c>
      <c r="E62" s="103" t="s">
        <v>789</v>
      </c>
      <c r="F62" s="112" t="s">
        <v>790</v>
      </c>
      <c r="G62" s="100" t="s">
        <v>792</v>
      </c>
      <c r="H62" s="103" t="s">
        <v>811</v>
      </c>
      <c r="I62" s="103" t="s">
        <v>801</v>
      </c>
      <c r="J62" s="97" t="s">
        <v>826</v>
      </c>
      <c r="K62" s="100" t="s">
        <v>791</v>
      </c>
      <c r="L62" s="76" t="s">
        <v>220</v>
      </c>
      <c r="M62" s="89"/>
      <c r="N62" s="90"/>
      <c r="O62" s="89"/>
      <c r="P62" s="90"/>
    </row>
    <row r="63" spans="1:16" ht="134.19999999999999" customHeight="1">
      <c r="A63" s="104"/>
      <c r="B63" s="107"/>
      <c r="C63" s="104"/>
      <c r="D63" s="110"/>
      <c r="E63" s="104"/>
      <c r="F63" s="113"/>
      <c r="G63" s="101"/>
      <c r="H63" s="104"/>
      <c r="I63" s="104"/>
      <c r="J63" s="98"/>
      <c r="K63" s="101"/>
      <c r="L63" s="76" t="s">
        <v>219</v>
      </c>
      <c r="M63" s="89" t="s">
        <v>876</v>
      </c>
      <c r="N63" s="90"/>
      <c r="O63" s="89" t="s">
        <v>828</v>
      </c>
      <c r="P63" s="90"/>
    </row>
    <row r="64" spans="1:16" ht="51.05" customHeight="1">
      <c r="A64" s="105"/>
      <c r="B64" s="108"/>
      <c r="C64" s="105"/>
      <c r="D64" s="111"/>
      <c r="E64" s="105"/>
      <c r="F64" s="114"/>
      <c r="G64" s="102"/>
      <c r="H64" s="105"/>
      <c r="I64" s="105"/>
      <c r="J64" s="99"/>
      <c r="K64" s="102"/>
      <c r="L64" s="76" t="s">
        <v>840</v>
      </c>
      <c r="M64" s="89"/>
      <c r="N64" s="90"/>
      <c r="O64" s="89"/>
      <c r="P64" s="90"/>
    </row>
    <row r="65" spans="1:16" ht="51.05" customHeight="1">
      <c r="A65" s="103">
        <f>A62+1</f>
        <v>92</v>
      </c>
      <c r="B65" s="106">
        <v>45069</v>
      </c>
      <c r="C65" s="103" t="s">
        <v>793</v>
      </c>
      <c r="D65" s="109" t="s">
        <v>794</v>
      </c>
      <c r="E65" s="103" t="s">
        <v>795</v>
      </c>
      <c r="F65" s="112" t="s">
        <v>796</v>
      </c>
      <c r="G65" s="100" t="s">
        <v>797</v>
      </c>
      <c r="H65" s="103" t="s">
        <v>827</v>
      </c>
      <c r="I65" s="103" t="s">
        <v>824</v>
      </c>
      <c r="J65" s="97" t="s">
        <v>822</v>
      </c>
      <c r="K65" s="100" t="s">
        <v>798</v>
      </c>
      <c r="L65" s="76" t="s">
        <v>220</v>
      </c>
      <c r="M65" s="89" t="s">
        <v>877</v>
      </c>
      <c r="N65" s="90"/>
      <c r="O65" s="89"/>
      <c r="P65" s="90"/>
    </row>
    <row r="66" spans="1:16" ht="44.2" customHeight="1">
      <c r="A66" s="104"/>
      <c r="B66" s="107"/>
      <c r="C66" s="104"/>
      <c r="D66" s="110"/>
      <c r="E66" s="104"/>
      <c r="F66" s="113"/>
      <c r="G66" s="101"/>
      <c r="H66" s="104"/>
      <c r="I66" s="104"/>
      <c r="J66" s="98"/>
      <c r="K66" s="101"/>
      <c r="L66" s="76" t="s">
        <v>219</v>
      </c>
      <c r="M66" s="89"/>
      <c r="N66" s="90"/>
      <c r="O66" s="89"/>
      <c r="P66" s="90"/>
    </row>
    <row r="67" spans="1:16" ht="45.85" customHeight="1">
      <c r="A67" s="105"/>
      <c r="B67" s="108"/>
      <c r="C67" s="105"/>
      <c r="D67" s="111"/>
      <c r="E67" s="105"/>
      <c r="F67" s="114"/>
      <c r="G67" s="102"/>
      <c r="H67" s="105"/>
      <c r="I67" s="105"/>
      <c r="J67" s="99"/>
      <c r="K67" s="102"/>
      <c r="L67" s="76" t="s">
        <v>840</v>
      </c>
      <c r="M67" s="89"/>
      <c r="N67" s="90"/>
      <c r="O67" s="89"/>
      <c r="P67" s="90"/>
    </row>
    <row r="68" spans="1:16" ht="51.05" customHeight="1">
      <c r="A68" s="103">
        <f>A65+1</f>
        <v>93</v>
      </c>
      <c r="B68" s="106"/>
      <c r="C68" s="103"/>
      <c r="D68" s="109"/>
      <c r="E68" s="103"/>
      <c r="F68" s="112"/>
      <c r="G68" s="100"/>
      <c r="H68" s="103"/>
      <c r="I68" s="103"/>
      <c r="J68" s="97"/>
      <c r="K68" s="100"/>
      <c r="L68" s="76" t="s">
        <v>220</v>
      </c>
      <c r="M68" s="89"/>
      <c r="N68" s="90"/>
      <c r="O68" s="89"/>
      <c r="P68" s="90"/>
    </row>
    <row r="69" spans="1:16" ht="44.2" customHeight="1">
      <c r="A69" s="104"/>
      <c r="B69" s="107"/>
      <c r="C69" s="104"/>
      <c r="D69" s="110"/>
      <c r="E69" s="104"/>
      <c r="F69" s="113"/>
      <c r="G69" s="101"/>
      <c r="H69" s="104"/>
      <c r="I69" s="104"/>
      <c r="J69" s="98"/>
      <c r="K69" s="101"/>
      <c r="L69" s="76" t="s">
        <v>219</v>
      </c>
      <c r="M69" s="89"/>
      <c r="N69" s="90"/>
      <c r="O69" s="89"/>
      <c r="P69" s="90"/>
    </row>
    <row r="70" spans="1:16" ht="45.85" customHeight="1">
      <c r="A70" s="105"/>
      <c r="B70" s="108"/>
      <c r="C70" s="105"/>
      <c r="D70" s="111"/>
      <c r="E70" s="105"/>
      <c r="F70" s="114"/>
      <c r="G70" s="102"/>
      <c r="H70" s="105"/>
      <c r="I70" s="105"/>
      <c r="J70" s="99"/>
      <c r="K70" s="102"/>
      <c r="L70" s="76" t="s">
        <v>840</v>
      </c>
      <c r="M70" s="89"/>
      <c r="N70" s="90"/>
      <c r="O70" s="89"/>
      <c r="P70" s="90"/>
    </row>
    <row r="71" spans="1:16" ht="51.05" customHeight="1">
      <c r="A71" s="103">
        <f>A68+1</f>
        <v>94</v>
      </c>
      <c r="B71" s="106"/>
      <c r="C71" s="103"/>
      <c r="D71" s="109"/>
      <c r="E71" s="103"/>
      <c r="F71" s="112"/>
      <c r="G71" s="100"/>
      <c r="H71" s="103"/>
      <c r="I71" s="103"/>
      <c r="J71" s="97"/>
      <c r="K71" s="100"/>
      <c r="L71" s="76" t="s">
        <v>220</v>
      </c>
      <c r="M71" s="89"/>
      <c r="N71" s="90"/>
      <c r="O71" s="89"/>
      <c r="P71" s="90"/>
    </row>
    <row r="72" spans="1:16" ht="44.2" customHeight="1">
      <c r="A72" s="104"/>
      <c r="B72" s="107"/>
      <c r="C72" s="104"/>
      <c r="D72" s="110"/>
      <c r="E72" s="104"/>
      <c r="F72" s="113"/>
      <c r="G72" s="101"/>
      <c r="H72" s="104"/>
      <c r="I72" s="104"/>
      <c r="J72" s="98"/>
      <c r="K72" s="101"/>
      <c r="L72" s="76" t="s">
        <v>219</v>
      </c>
      <c r="M72" s="89"/>
      <c r="N72" s="90"/>
      <c r="O72" s="89"/>
      <c r="P72" s="90"/>
    </row>
    <row r="73" spans="1:16" ht="45.85" customHeight="1">
      <c r="A73" s="105"/>
      <c r="B73" s="108"/>
      <c r="C73" s="105"/>
      <c r="D73" s="111"/>
      <c r="E73" s="105"/>
      <c r="F73" s="114"/>
      <c r="G73" s="102"/>
      <c r="H73" s="105"/>
      <c r="I73" s="105"/>
      <c r="J73" s="99"/>
      <c r="K73" s="102"/>
      <c r="L73" s="76" t="s">
        <v>840</v>
      </c>
      <c r="M73" s="89"/>
      <c r="N73" s="90"/>
      <c r="O73" s="89"/>
      <c r="P73" s="90"/>
    </row>
    <row r="74" spans="1:16" ht="51.05" customHeight="1">
      <c r="A74" s="103">
        <f>A71+1</f>
        <v>95</v>
      </c>
      <c r="B74" s="106"/>
      <c r="C74" s="103"/>
      <c r="D74" s="109"/>
      <c r="E74" s="103"/>
      <c r="F74" s="112"/>
      <c r="G74" s="100"/>
      <c r="H74" s="103"/>
      <c r="I74" s="103"/>
      <c r="J74" s="97"/>
      <c r="K74" s="100"/>
      <c r="L74" s="76" t="s">
        <v>220</v>
      </c>
      <c r="M74" s="89"/>
      <c r="N74" s="90"/>
      <c r="O74" s="89"/>
      <c r="P74" s="90"/>
    </row>
    <row r="75" spans="1:16" ht="44.2" customHeight="1">
      <c r="A75" s="104"/>
      <c r="B75" s="107"/>
      <c r="C75" s="104"/>
      <c r="D75" s="110"/>
      <c r="E75" s="104"/>
      <c r="F75" s="113"/>
      <c r="G75" s="101"/>
      <c r="H75" s="104"/>
      <c r="I75" s="104"/>
      <c r="J75" s="98"/>
      <c r="K75" s="101"/>
      <c r="L75" s="76" t="s">
        <v>219</v>
      </c>
      <c r="M75" s="89"/>
      <c r="N75" s="90"/>
      <c r="O75" s="89"/>
      <c r="P75" s="90"/>
    </row>
    <row r="76" spans="1:16" ht="45.85" customHeight="1">
      <c r="A76" s="105"/>
      <c r="B76" s="108"/>
      <c r="C76" s="105"/>
      <c r="D76" s="111"/>
      <c r="E76" s="105"/>
      <c r="F76" s="114"/>
      <c r="G76" s="102"/>
      <c r="H76" s="105"/>
      <c r="I76" s="105"/>
      <c r="J76" s="99"/>
      <c r="K76" s="102"/>
      <c r="L76" s="76" t="s">
        <v>840</v>
      </c>
      <c r="M76" s="89"/>
      <c r="N76" s="90"/>
      <c r="O76" s="89"/>
      <c r="P76" s="90"/>
    </row>
    <row r="77" spans="1:16" ht="51.05" customHeight="1">
      <c r="A77" s="103">
        <f>A74+1</f>
        <v>96</v>
      </c>
      <c r="B77" s="106"/>
      <c r="C77" s="103"/>
      <c r="D77" s="109"/>
      <c r="E77" s="103"/>
      <c r="F77" s="112"/>
      <c r="G77" s="100"/>
      <c r="H77" s="103"/>
      <c r="I77" s="103"/>
      <c r="J77" s="97"/>
      <c r="K77" s="100"/>
      <c r="L77" s="76" t="s">
        <v>220</v>
      </c>
      <c r="M77" s="89"/>
      <c r="N77" s="90"/>
      <c r="O77" s="89"/>
      <c r="P77" s="90"/>
    </row>
    <row r="78" spans="1:16" ht="44.2" customHeight="1">
      <c r="A78" s="104"/>
      <c r="B78" s="107"/>
      <c r="C78" s="104"/>
      <c r="D78" s="110"/>
      <c r="E78" s="104"/>
      <c r="F78" s="113"/>
      <c r="G78" s="101"/>
      <c r="H78" s="104"/>
      <c r="I78" s="104"/>
      <c r="J78" s="98"/>
      <c r="K78" s="101"/>
      <c r="L78" s="76" t="s">
        <v>219</v>
      </c>
      <c r="M78" s="89"/>
      <c r="N78" s="90"/>
      <c r="O78" s="89"/>
      <c r="P78" s="90"/>
    </row>
    <row r="79" spans="1:16" ht="45.85" customHeight="1">
      <c r="A79" s="105"/>
      <c r="B79" s="108"/>
      <c r="C79" s="105"/>
      <c r="D79" s="111"/>
      <c r="E79" s="105"/>
      <c r="F79" s="114"/>
      <c r="G79" s="102"/>
      <c r="H79" s="105"/>
      <c r="I79" s="105"/>
      <c r="J79" s="99"/>
      <c r="K79" s="102"/>
      <c r="L79" s="76" t="s">
        <v>840</v>
      </c>
      <c r="M79" s="89"/>
      <c r="N79" s="90"/>
      <c r="O79" s="89"/>
      <c r="P79" s="90"/>
    </row>
    <row r="80" spans="1:16" ht="51.05" customHeight="1">
      <c r="A80" s="103">
        <f>A77+1</f>
        <v>97</v>
      </c>
      <c r="B80" s="106"/>
      <c r="C80" s="103"/>
      <c r="D80" s="109"/>
      <c r="E80" s="103"/>
      <c r="F80" s="112"/>
      <c r="G80" s="100"/>
      <c r="H80" s="103"/>
      <c r="I80" s="103"/>
      <c r="J80" s="97"/>
      <c r="K80" s="100"/>
      <c r="L80" s="76" t="s">
        <v>220</v>
      </c>
      <c r="M80" s="89"/>
      <c r="N80" s="90"/>
      <c r="O80" s="89"/>
      <c r="P80" s="90"/>
    </row>
    <row r="81" spans="1:16" ht="44.2" customHeight="1">
      <c r="A81" s="104"/>
      <c r="B81" s="107"/>
      <c r="C81" s="104"/>
      <c r="D81" s="110"/>
      <c r="E81" s="104"/>
      <c r="F81" s="113"/>
      <c r="G81" s="101"/>
      <c r="H81" s="104"/>
      <c r="I81" s="104"/>
      <c r="J81" s="98"/>
      <c r="K81" s="101"/>
      <c r="L81" s="76" t="s">
        <v>219</v>
      </c>
      <c r="M81" s="89"/>
      <c r="N81" s="90"/>
      <c r="O81" s="89"/>
      <c r="P81" s="90"/>
    </row>
    <row r="82" spans="1:16" ht="45.85" customHeight="1">
      <c r="A82" s="105"/>
      <c r="B82" s="108"/>
      <c r="C82" s="105"/>
      <c r="D82" s="111"/>
      <c r="E82" s="105"/>
      <c r="F82" s="114"/>
      <c r="G82" s="102"/>
      <c r="H82" s="105"/>
      <c r="I82" s="105"/>
      <c r="J82" s="99"/>
      <c r="K82" s="102"/>
      <c r="L82" s="76" t="s">
        <v>840</v>
      </c>
      <c r="M82" s="89"/>
      <c r="N82" s="90"/>
      <c r="O82" s="89"/>
      <c r="P82" s="90"/>
    </row>
    <row r="83" spans="1:16" ht="51.05" customHeight="1">
      <c r="A83" s="103">
        <f>A80+1</f>
        <v>98</v>
      </c>
      <c r="B83" s="106"/>
      <c r="C83" s="103"/>
      <c r="D83" s="109"/>
      <c r="E83" s="103"/>
      <c r="F83" s="112"/>
      <c r="G83" s="100"/>
      <c r="H83" s="103"/>
      <c r="I83" s="103"/>
      <c r="J83" s="97"/>
      <c r="K83" s="100"/>
      <c r="L83" s="76" t="s">
        <v>220</v>
      </c>
      <c r="M83" s="89"/>
      <c r="N83" s="90"/>
      <c r="O83" s="89"/>
      <c r="P83" s="90"/>
    </row>
    <row r="84" spans="1:16" ht="44.2" customHeight="1">
      <c r="A84" s="104"/>
      <c r="B84" s="107"/>
      <c r="C84" s="104"/>
      <c r="D84" s="110"/>
      <c r="E84" s="104"/>
      <c r="F84" s="113"/>
      <c r="G84" s="101"/>
      <c r="H84" s="104"/>
      <c r="I84" s="104"/>
      <c r="J84" s="98"/>
      <c r="K84" s="101"/>
      <c r="L84" s="76" t="s">
        <v>219</v>
      </c>
      <c r="M84" s="89"/>
      <c r="N84" s="90"/>
      <c r="O84" s="89"/>
      <c r="P84" s="90"/>
    </row>
    <row r="85" spans="1:16" ht="45.85" customHeight="1">
      <c r="A85" s="105"/>
      <c r="B85" s="108"/>
      <c r="C85" s="105"/>
      <c r="D85" s="111"/>
      <c r="E85" s="105"/>
      <c r="F85" s="114"/>
      <c r="G85" s="102"/>
      <c r="H85" s="105"/>
      <c r="I85" s="105"/>
      <c r="J85" s="99"/>
      <c r="K85" s="102"/>
      <c r="L85" s="76" t="s">
        <v>840</v>
      </c>
      <c r="M85" s="89"/>
      <c r="N85" s="90"/>
      <c r="O85" s="89"/>
      <c r="P85" s="90"/>
    </row>
    <row r="86" spans="1:16" ht="51.05" customHeight="1">
      <c r="A86" s="103">
        <f>A83+1</f>
        <v>99</v>
      </c>
      <c r="B86" s="106"/>
      <c r="C86" s="103"/>
      <c r="D86" s="109"/>
      <c r="E86" s="103"/>
      <c r="F86" s="112"/>
      <c r="G86" s="100"/>
      <c r="H86" s="103"/>
      <c r="I86" s="103"/>
      <c r="J86" s="97"/>
      <c r="K86" s="100"/>
      <c r="L86" s="76" t="s">
        <v>220</v>
      </c>
      <c r="M86" s="89"/>
      <c r="N86" s="90"/>
      <c r="O86" s="89"/>
      <c r="P86" s="90"/>
    </row>
    <row r="87" spans="1:16" ht="44.2" customHeight="1">
      <c r="A87" s="104"/>
      <c r="B87" s="107"/>
      <c r="C87" s="104"/>
      <c r="D87" s="110"/>
      <c r="E87" s="104"/>
      <c r="F87" s="113"/>
      <c r="G87" s="101"/>
      <c r="H87" s="104"/>
      <c r="I87" s="104"/>
      <c r="J87" s="98"/>
      <c r="K87" s="101"/>
      <c r="L87" s="76" t="s">
        <v>219</v>
      </c>
      <c r="M87" s="89"/>
      <c r="N87" s="90"/>
      <c r="O87" s="89"/>
      <c r="P87" s="90"/>
    </row>
    <row r="88" spans="1:16" ht="45.85" customHeight="1">
      <c r="A88" s="105"/>
      <c r="B88" s="108"/>
      <c r="C88" s="105"/>
      <c r="D88" s="111"/>
      <c r="E88" s="105"/>
      <c r="F88" s="114"/>
      <c r="G88" s="102"/>
      <c r="H88" s="105"/>
      <c r="I88" s="105"/>
      <c r="J88" s="99"/>
      <c r="K88" s="102"/>
      <c r="L88" s="76" t="s">
        <v>840</v>
      </c>
      <c r="M88" s="89"/>
      <c r="N88" s="90"/>
      <c r="O88" s="89"/>
      <c r="P88" s="90"/>
    </row>
    <row r="89" spans="1:16" ht="51.05" customHeight="1">
      <c r="A89" s="103">
        <f>A86+1</f>
        <v>100</v>
      </c>
      <c r="B89" s="106"/>
      <c r="C89" s="103"/>
      <c r="D89" s="109"/>
      <c r="E89" s="103"/>
      <c r="F89" s="112"/>
      <c r="G89" s="100"/>
      <c r="H89" s="103"/>
      <c r="I89" s="103"/>
      <c r="J89" s="97"/>
      <c r="K89" s="100"/>
      <c r="L89" s="76" t="s">
        <v>220</v>
      </c>
      <c r="M89" s="89"/>
      <c r="N89" s="90"/>
      <c r="O89" s="89"/>
      <c r="P89" s="90"/>
    </row>
    <row r="90" spans="1:16" ht="44.2" customHeight="1">
      <c r="A90" s="104"/>
      <c r="B90" s="107"/>
      <c r="C90" s="104"/>
      <c r="D90" s="110"/>
      <c r="E90" s="104"/>
      <c r="F90" s="113"/>
      <c r="G90" s="101"/>
      <c r="H90" s="104"/>
      <c r="I90" s="104"/>
      <c r="J90" s="98"/>
      <c r="K90" s="101"/>
      <c r="L90" s="76" t="s">
        <v>219</v>
      </c>
      <c r="M90" s="89"/>
      <c r="N90" s="90"/>
      <c r="O90" s="89"/>
      <c r="P90" s="90"/>
    </row>
    <row r="91" spans="1:16" ht="45.85" customHeight="1">
      <c r="A91" s="105"/>
      <c r="B91" s="108"/>
      <c r="C91" s="105"/>
      <c r="D91" s="111"/>
      <c r="E91" s="105"/>
      <c r="F91" s="114"/>
      <c r="G91" s="102"/>
      <c r="H91" s="105"/>
      <c r="I91" s="105"/>
      <c r="J91" s="99"/>
      <c r="K91" s="102"/>
      <c r="L91" s="76" t="s">
        <v>840</v>
      </c>
      <c r="M91" s="89"/>
      <c r="N91" s="90"/>
      <c r="O91" s="89"/>
      <c r="P91" s="90"/>
    </row>
    <row r="92" spans="1:16" ht="51.05" customHeight="1">
      <c r="A92" s="103">
        <f t="shared" ref="A92" si="0">A89+1</f>
        <v>101</v>
      </c>
      <c r="B92" s="106"/>
      <c r="C92" s="103"/>
      <c r="D92" s="109"/>
      <c r="E92" s="103"/>
      <c r="F92" s="112"/>
      <c r="G92" s="100"/>
      <c r="H92" s="103"/>
      <c r="I92" s="103"/>
      <c r="J92" s="97"/>
      <c r="K92" s="100"/>
      <c r="L92" s="76" t="s">
        <v>220</v>
      </c>
      <c r="M92" s="89"/>
      <c r="N92" s="90"/>
      <c r="O92" s="89"/>
      <c r="P92" s="90"/>
    </row>
    <row r="93" spans="1:16" ht="44.2" customHeight="1">
      <c r="A93" s="104"/>
      <c r="B93" s="107"/>
      <c r="C93" s="104"/>
      <c r="D93" s="110"/>
      <c r="E93" s="104"/>
      <c r="F93" s="113"/>
      <c r="G93" s="101"/>
      <c r="H93" s="104"/>
      <c r="I93" s="104"/>
      <c r="J93" s="98"/>
      <c r="K93" s="101"/>
      <c r="L93" s="76" t="s">
        <v>219</v>
      </c>
      <c r="M93" s="89"/>
      <c r="N93" s="90"/>
      <c r="O93" s="89"/>
      <c r="P93" s="90"/>
    </row>
    <row r="94" spans="1:16" ht="45.85" customHeight="1">
      <c r="A94" s="105"/>
      <c r="B94" s="108"/>
      <c r="C94" s="105"/>
      <c r="D94" s="111"/>
      <c r="E94" s="105"/>
      <c r="F94" s="114"/>
      <c r="G94" s="102"/>
      <c r="H94" s="105"/>
      <c r="I94" s="105"/>
      <c r="J94" s="99"/>
      <c r="K94" s="102"/>
      <c r="L94" s="76" t="s">
        <v>840</v>
      </c>
      <c r="M94" s="89"/>
      <c r="N94" s="90"/>
      <c r="O94" s="89"/>
      <c r="P94" s="90"/>
    </row>
    <row r="95" spans="1:16" ht="51.05" customHeight="1">
      <c r="A95" s="103">
        <f t="shared" ref="A95" si="1">A92+1</f>
        <v>102</v>
      </c>
      <c r="B95" s="106"/>
      <c r="C95" s="103"/>
      <c r="D95" s="109"/>
      <c r="E95" s="103"/>
      <c r="F95" s="112"/>
      <c r="G95" s="100"/>
      <c r="H95" s="103"/>
      <c r="I95" s="103"/>
      <c r="J95" s="97"/>
      <c r="K95" s="100"/>
      <c r="L95" s="76" t="s">
        <v>220</v>
      </c>
      <c r="M95" s="89"/>
      <c r="N95" s="90"/>
      <c r="O95" s="89"/>
      <c r="P95" s="90"/>
    </row>
    <row r="96" spans="1:16" ht="44.2" customHeight="1">
      <c r="A96" s="104"/>
      <c r="B96" s="107"/>
      <c r="C96" s="104"/>
      <c r="D96" s="110"/>
      <c r="E96" s="104"/>
      <c r="F96" s="113"/>
      <c r="G96" s="101"/>
      <c r="H96" s="104"/>
      <c r="I96" s="104"/>
      <c r="J96" s="98"/>
      <c r="K96" s="101"/>
      <c r="L96" s="76" t="s">
        <v>219</v>
      </c>
      <c r="M96" s="89"/>
      <c r="N96" s="90"/>
      <c r="O96" s="89"/>
      <c r="P96" s="90"/>
    </row>
    <row r="97" spans="1:16" ht="45.85" customHeight="1">
      <c r="A97" s="105"/>
      <c r="B97" s="108"/>
      <c r="C97" s="105"/>
      <c r="D97" s="111"/>
      <c r="E97" s="105"/>
      <c r="F97" s="114"/>
      <c r="G97" s="102"/>
      <c r="H97" s="105"/>
      <c r="I97" s="105"/>
      <c r="J97" s="99"/>
      <c r="K97" s="102"/>
      <c r="L97" s="76" t="s">
        <v>840</v>
      </c>
      <c r="M97" s="89"/>
      <c r="N97" s="90"/>
      <c r="O97" s="89"/>
      <c r="P97" s="90"/>
    </row>
    <row r="98" spans="1:16" ht="51.05" customHeight="1">
      <c r="A98" s="103">
        <f t="shared" ref="A98" si="2">A95+1</f>
        <v>103</v>
      </c>
      <c r="B98" s="106"/>
      <c r="C98" s="103"/>
      <c r="D98" s="109"/>
      <c r="E98" s="103"/>
      <c r="F98" s="112"/>
      <c r="G98" s="100"/>
      <c r="H98" s="103"/>
      <c r="I98" s="103"/>
      <c r="J98" s="97"/>
      <c r="K98" s="100"/>
      <c r="L98" s="76" t="s">
        <v>220</v>
      </c>
      <c r="M98" s="89"/>
      <c r="N98" s="90"/>
      <c r="O98" s="89"/>
      <c r="P98" s="90"/>
    </row>
    <row r="99" spans="1:16" ht="44.2" customHeight="1">
      <c r="A99" s="104"/>
      <c r="B99" s="107"/>
      <c r="C99" s="104"/>
      <c r="D99" s="110"/>
      <c r="E99" s="104"/>
      <c r="F99" s="113"/>
      <c r="G99" s="101"/>
      <c r="H99" s="104"/>
      <c r="I99" s="104"/>
      <c r="J99" s="98"/>
      <c r="K99" s="101"/>
      <c r="L99" s="76" t="s">
        <v>219</v>
      </c>
      <c r="M99" s="89"/>
      <c r="N99" s="90"/>
      <c r="O99" s="89"/>
      <c r="P99" s="90"/>
    </row>
    <row r="100" spans="1:16" ht="45.85" customHeight="1">
      <c r="A100" s="105"/>
      <c r="B100" s="108"/>
      <c r="C100" s="105"/>
      <c r="D100" s="111"/>
      <c r="E100" s="105"/>
      <c r="F100" s="114"/>
      <c r="G100" s="102"/>
      <c r="H100" s="105"/>
      <c r="I100" s="105"/>
      <c r="J100" s="99"/>
      <c r="K100" s="102"/>
      <c r="L100" s="76" t="s">
        <v>840</v>
      </c>
      <c r="M100" s="89"/>
      <c r="N100" s="90"/>
      <c r="O100" s="89"/>
      <c r="P100" s="90"/>
    </row>
    <row r="101" spans="1:16" ht="51.05" customHeight="1">
      <c r="A101" s="103">
        <f t="shared" ref="A101" si="3">A98+1</f>
        <v>104</v>
      </c>
      <c r="B101" s="106"/>
      <c r="C101" s="103"/>
      <c r="D101" s="109"/>
      <c r="E101" s="103"/>
      <c r="F101" s="112"/>
      <c r="G101" s="100"/>
      <c r="H101" s="103"/>
      <c r="I101" s="103"/>
      <c r="J101" s="97"/>
      <c r="K101" s="100"/>
      <c r="L101" s="76" t="s">
        <v>220</v>
      </c>
      <c r="M101" s="89"/>
      <c r="N101" s="90"/>
      <c r="O101" s="89"/>
      <c r="P101" s="90"/>
    </row>
    <row r="102" spans="1:16" ht="44.2" customHeight="1">
      <c r="A102" s="104"/>
      <c r="B102" s="107"/>
      <c r="C102" s="104"/>
      <c r="D102" s="110"/>
      <c r="E102" s="104"/>
      <c r="F102" s="113"/>
      <c r="G102" s="101"/>
      <c r="H102" s="104"/>
      <c r="I102" s="104"/>
      <c r="J102" s="98"/>
      <c r="K102" s="101"/>
      <c r="L102" s="76" t="s">
        <v>219</v>
      </c>
      <c r="M102" s="89"/>
      <c r="N102" s="90"/>
      <c r="O102" s="89"/>
      <c r="P102" s="90"/>
    </row>
    <row r="103" spans="1:16" ht="45.85" customHeight="1">
      <c r="A103" s="105"/>
      <c r="B103" s="108"/>
      <c r="C103" s="105"/>
      <c r="D103" s="111"/>
      <c r="E103" s="105"/>
      <c r="F103" s="114"/>
      <c r="G103" s="102"/>
      <c r="H103" s="105"/>
      <c r="I103" s="105"/>
      <c r="J103" s="99"/>
      <c r="K103" s="102"/>
      <c r="L103" s="76" t="s">
        <v>840</v>
      </c>
      <c r="M103" s="89"/>
      <c r="N103" s="90"/>
      <c r="O103" s="89"/>
      <c r="P103" s="90"/>
    </row>
    <row r="104" spans="1:16" ht="51.05" customHeight="1">
      <c r="A104" s="103">
        <f t="shared" ref="A104" si="4">A101+1</f>
        <v>105</v>
      </c>
      <c r="B104" s="106"/>
      <c r="C104" s="103"/>
      <c r="D104" s="109"/>
      <c r="E104" s="103"/>
      <c r="F104" s="112"/>
      <c r="G104" s="100"/>
      <c r="H104" s="103"/>
      <c r="I104" s="103"/>
      <c r="J104" s="97"/>
      <c r="K104" s="100"/>
      <c r="L104" s="76" t="s">
        <v>220</v>
      </c>
      <c r="M104" s="89"/>
      <c r="N104" s="90"/>
      <c r="O104" s="89"/>
      <c r="P104" s="90"/>
    </row>
    <row r="105" spans="1:16" ht="44.2" customHeight="1">
      <c r="A105" s="104"/>
      <c r="B105" s="107"/>
      <c r="C105" s="104"/>
      <c r="D105" s="110"/>
      <c r="E105" s="104"/>
      <c r="F105" s="113"/>
      <c r="G105" s="101"/>
      <c r="H105" s="104"/>
      <c r="I105" s="104"/>
      <c r="J105" s="98"/>
      <c r="K105" s="101"/>
      <c r="L105" s="76" t="s">
        <v>219</v>
      </c>
      <c r="M105" s="89"/>
      <c r="N105" s="90"/>
      <c r="O105" s="89"/>
      <c r="P105" s="90"/>
    </row>
    <row r="106" spans="1:16" ht="45.85" customHeight="1">
      <c r="A106" s="105"/>
      <c r="B106" s="108"/>
      <c r="C106" s="105"/>
      <c r="D106" s="111"/>
      <c r="E106" s="105"/>
      <c r="F106" s="114"/>
      <c r="G106" s="102"/>
      <c r="H106" s="105"/>
      <c r="I106" s="105"/>
      <c r="J106" s="99"/>
      <c r="K106" s="102"/>
      <c r="L106" s="76" t="s">
        <v>840</v>
      </c>
      <c r="M106" s="89"/>
      <c r="N106" s="90"/>
      <c r="O106" s="89"/>
      <c r="P106" s="90"/>
    </row>
    <row r="107" spans="1:16" ht="51.05" customHeight="1">
      <c r="A107" s="103">
        <f t="shared" ref="A107" si="5">A104+1</f>
        <v>106</v>
      </c>
      <c r="B107" s="106"/>
      <c r="C107" s="103"/>
      <c r="D107" s="109"/>
      <c r="E107" s="103"/>
      <c r="F107" s="112"/>
      <c r="G107" s="100"/>
      <c r="H107" s="103"/>
      <c r="I107" s="103"/>
      <c r="J107" s="97"/>
      <c r="K107" s="100"/>
      <c r="L107" s="76" t="s">
        <v>220</v>
      </c>
      <c r="M107" s="89"/>
      <c r="N107" s="90"/>
      <c r="O107" s="89"/>
      <c r="P107" s="90"/>
    </row>
    <row r="108" spans="1:16" ht="44.2" customHeight="1">
      <c r="A108" s="104"/>
      <c r="B108" s="107"/>
      <c r="C108" s="104"/>
      <c r="D108" s="110"/>
      <c r="E108" s="104"/>
      <c r="F108" s="113"/>
      <c r="G108" s="101"/>
      <c r="H108" s="104"/>
      <c r="I108" s="104"/>
      <c r="J108" s="98"/>
      <c r="K108" s="101"/>
      <c r="L108" s="76" t="s">
        <v>219</v>
      </c>
      <c r="M108" s="89"/>
      <c r="N108" s="90"/>
      <c r="O108" s="89"/>
      <c r="P108" s="90"/>
    </row>
    <row r="109" spans="1:16" ht="45.85" customHeight="1">
      <c r="A109" s="105"/>
      <c r="B109" s="108"/>
      <c r="C109" s="105"/>
      <c r="D109" s="111"/>
      <c r="E109" s="105"/>
      <c r="F109" s="114"/>
      <c r="G109" s="102"/>
      <c r="H109" s="105"/>
      <c r="I109" s="105"/>
      <c r="J109" s="99"/>
      <c r="K109" s="102"/>
      <c r="L109" s="76" t="s">
        <v>840</v>
      </c>
      <c r="M109" s="89"/>
      <c r="N109" s="90"/>
      <c r="O109" s="89"/>
      <c r="P109" s="90"/>
    </row>
    <row r="110" spans="1:16" ht="51.05" customHeight="1">
      <c r="A110" s="103">
        <f t="shared" ref="A110" si="6">A107+1</f>
        <v>107</v>
      </c>
      <c r="B110" s="106"/>
      <c r="C110" s="103"/>
      <c r="D110" s="109"/>
      <c r="E110" s="103"/>
      <c r="F110" s="112"/>
      <c r="G110" s="100"/>
      <c r="H110" s="103"/>
      <c r="I110" s="103"/>
      <c r="J110" s="97"/>
      <c r="K110" s="100"/>
      <c r="L110" s="76" t="s">
        <v>220</v>
      </c>
      <c r="M110" s="89"/>
      <c r="N110" s="90"/>
      <c r="O110" s="89"/>
      <c r="P110" s="90"/>
    </row>
    <row r="111" spans="1:16" ht="44.2" customHeight="1">
      <c r="A111" s="104"/>
      <c r="B111" s="107"/>
      <c r="C111" s="104"/>
      <c r="D111" s="110"/>
      <c r="E111" s="104"/>
      <c r="F111" s="113"/>
      <c r="G111" s="101"/>
      <c r="H111" s="104"/>
      <c r="I111" s="104"/>
      <c r="J111" s="98"/>
      <c r="K111" s="101"/>
      <c r="L111" s="76" t="s">
        <v>219</v>
      </c>
      <c r="M111" s="89"/>
      <c r="N111" s="90"/>
      <c r="O111" s="89"/>
      <c r="P111" s="90"/>
    </row>
    <row r="112" spans="1:16" ht="45.85" customHeight="1">
      <c r="A112" s="105"/>
      <c r="B112" s="108"/>
      <c r="C112" s="105"/>
      <c r="D112" s="111"/>
      <c r="E112" s="105"/>
      <c r="F112" s="114"/>
      <c r="G112" s="102"/>
      <c r="H112" s="105"/>
      <c r="I112" s="105"/>
      <c r="J112" s="99"/>
      <c r="K112" s="102"/>
      <c r="L112" s="76" t="s">
        <v>840</v>
      </c>
      <c r="M112" s="89"/>
      <c r="N112" s="90"/>
      <c r="O112" s="89"/>
      <c r="P112" s="90"/>
    </row>
    <row r="113" spans="1:16" ht="51.05" customHeight="1">
      <c r="A113" s="103">
        <f t="shared" ref="A113" si="7">A110+1</f>
        <v>108</v>
      </c>
      <c r="B113" s="106"/>
      <c r="C113" s="103"/>
      <c r="D113" s="109"/>
      <c r="E113" s="103"/>
      <c r="F113" s="112"/>
      <c r="G113" s="100"/>
      <c r="H113" s="103"/>
      <c r="I113" s="103"/>
      <c r="J113" s="97"/>
      <c r="K113" s="100"/>
      <c r="L113" s="76" t="s">
        <v>220</v>
      </c>
      <c r="M113" s="89"/>
      <c r="N113" s="90"/>
      <c r="O113" s="89"/>
      <c r="P113" s="90"/>
    </row>
    <row r="114" spans="1:16" ht="44.2" customHeight="1">
      <c r="A114" s="104"/>
      <c r="B114" s="107"/>
      <c r="C114" s="104"/>
      <c r="D114" s="110"/>
      <c r="E114" s="104"/>
      <c r="F114" s="113"/>
      <c r="G114" s="101"/>
      <c r="H114" s="104"/>
      <c r="I114" s="104"/>
      <c r="J114" s="98"/>
      <c r="K114" s="101"/>
      <c r="L114" s="76" t="s">
        <v>219</v>
      </c>
      <c r="M114" s="89"/>
      <c r="N114" s="90"/>
      <c r="O114" s="89"/>
      <c r="P114" s="90"/>
    </row>
    <row r="115" spans="1:16" ht="45.85" customHeight="1">
      <c r="A115" s="105"/>
      <c r="B115" s="108"/>
      <c r="C115" s="105"/>
      <c r="D115" s="111"/>
      <c r="E115" s="105"/>
      <c r="F115" s="114"/>
      <c r="G115" s="102"/>
      <c r="H115" s="105"/>
      <c r="I115" s="105"/>
      <c r="J115" s="99"/>
      <c r="K115" s="102"/>
      <c r="L115" s="76" t="s">
        <v>840</v>
      </c>
      <c r="M115" s="89"/>
      <c r="N115" s="90"/>
      <c r="O115" s="89"/>
      <c r="P115" s="90"/>
    </row>
    <row r="116" spans="1:16" ht="51.05" customHeight="1">
      <c r="A116" s="103">
        <f t="shared" ref="A116" si="8">A113+1</f>
        <v>109</v>
      </c>
      <c r="B116" s="106"/>
      <c r="C116" s="103"/>
      <c r="D116" s="109"/>
      <c r="E116" s="103"/>
      <c r="F116" s="112"/>
      <c r="G116" s="100"/>
      <c r="H116" s="103"/>
      <c r="I116" s="103"/>
      <c r="J116" s="97"/>
      <c r="K116" s="100"/>
      <c r="L116" s="76" t="s">
        <v>220</v>
      </c>
      <c r="M116" s="89"/>
      <c r="N116" s="90"/>
      <c r="O116" s="89"/>
      <c r="P116" s="90"/>
    </row>
    <row r="117" spans="1:16" ht="44.2" customHeight="1">
      <c r="A117" s="104"/>
      <c r="B117" s="107"/>
      <c r="C117" s="104"/>
      <c r="D117" s="110"/>
      <c r="E117" s="104"/>
      <c r="F117" s="113"/>
      <c r="G117" s="101"/>
      <c r="H117" s="104"/>
      <c r="I117" s="104"/>
      <c r="J117" s="98"/>
      <c r="K117" s="101"/>
      <c r="L117" s="76" t="s">
        <v>219</v>
      </c>
      <c r="M117" s="89"/>
      <c r="N117" s="90"/>
      <c r="O117" s="89"/>
      <c r="P117" s="90"/>
    </row>
    <row r="118" spans="1:16" ht="45.85" customHeight="1">
      <c r="A118" s="105"/>
      <c r="B118" s="108"/>
      <c r="C118" s="105"/>
      <c r="D118" s="111"/>
      <c r="E118" s="105"/>
      <c r="F118" s="114"/>
      <c r="G118" s="102"/>
      <c r="H118" s="105"/>
      <c r="I118" s="105"/>
      <c r="J118" s="99"/>
      <c r="K118" s="102"/>
      <c r="L118" s="76" t="s">
        <v>840</v>
      </c>
      <c r="M118" s="89"/>
      <c r="N118" s="90"/>
      <c r="O118" s="89"/>
      <c r="P118" s="90"/>
    </row>
    <row r="119" spans="1:16" ht="51.05" customHeight="1">
      <c r="A119" s="103">
        <f t="shared" ref="A119" si="9">A116+1</f>
        <v>110</v>
      </c>
      <c r="B119" s="106"/>
      <c r="C119" s="103"/>
      <c r="D119" s="109"/>
      <c r="E119" s="103"/>
      <c r="F119" s="112"/>
      <c r="G119" s="100"/>
      <c r="H119" s="103"/>
      <c r="I119" s="103"/>
      <c r="J119" s="97"/>
      <c r="K119" s="100"/>
      <c r="L119" s="76" t="s">
        <v>220</v>
      </c>
      <c r="M119" s="89"/>
      <c r="N119" s="90"/>
      <c r="O119" s="89"/>
      <c r="P119" s="90"/>
    </row>
    <row r="120" spans="1:16" ht="44.2" customHeight="1">
      <c r="A120" s="104"/>
      <c r="B120" s="107"/>
      <c r="C120" s="104"/>
      <c r="D120" s="110"/>
      <c r="E120" s="104"/>
      <c r="F120" s="113"/>
      <c r="G120" s="101"/>
      <c r="H120" s="104"/>
      <c r="I120" s="104"/>
      <c r="J120" s="98"/>
      <c r="K120" s="101"/>
      <c r="L120" s="76" t="s">
        <v>219</v>
      </c>
      <c r="M120" s="89"/>
      <c r="N120" s="90"/>
      <c r="O120" s="89"/>
      <c r="P120" s="90"/>
    </row>
    <row r="121" spans="1:16" ht="45.85" customHeight="1">
      <c r="A121" s="105"/>
      <c r="B121" s="108"/>
      <c r="C121" s="105"/>
      <c r="D121" s="111"/>
      <c r="E121" s="105"/>
      <c r="F121" s="114"/>
      <c r="G121" s="102"/>
      <c r="H121" s="105"/>
      <c r="I121" s="105"/>
      <c r="J121" s="99"/>
      <c r="K121" s="102"/>
      <c r="L121" s="76" t="s">
        <v>840</v>
      </c>
      <c r="M121" s="89"/>
      <c r="N121" s="90"/>
      <c r="O121" s="89"/>
      <c r="P121" s="90"/>
    </row>
    <row r="122" spans="1:16" ht="51.05" customHeight="1">
      <c r="A122" s="103">
        <f t="shared" ref="A122" si="10">A119+1</f>
        <v>111</v>
      </c>
      <c r="B122" s="106"/>
      <c r="C122" s="103"/>
      <c r="D122" s="109"/>
      <c r="E122" s="103"/>
      <c r="F122" s="112"/>
      <c r="G122" s="100"/>
      <c r="H122" s="103"/>
      <c r="I122" s="103"/>
      <c r="J122" s="97"/>
      <c r="K122" s="100"/>
      <c r="L122" s="76" t="s">
        <v>220</v>
      </c>
      <c r="M122" s="89"/>
      <c r="N122" s="90"/>
      <c r="O122" s="89"/>
      <c r="P122" s="90"/>
    </row>
    <row r="123" spans="1:16" ht="44.2" customHeight="1">
      <c r="A123" s="104"/>
      <c r="B123" s="107"/>
      <c r="C123" s="104"/>
      <c r="D123" s="110"/>
      <c r="E123" s="104"/>
      <c r="F123" s="113"/>
      <c r="G123" s="101"/>
      <c r="H123" s="104"/>
      <c r="I123" s="104"/>
      <c r="J123" s="98"/>
      <c r="K123" s="101"/>
      <c r="L123" s="76" t="s">
        <v>219</v>
      </c>
      <c r="M123" s="89"/>
      <c r="N123" s="90"/>
      <c r="O123" s="89"/>
      <c r="P123" s="90"/>
    </row>
    <row r="124" spans="1:16" ht="45.85" customHeight="1">
      <c r="A124" s="105"/>
      <c r="B124" s="108"/>
      <c r="C124" s="105"/>
      <c r="D124" s="111"/>
      <c r="E124" s="105"/>
      <c r="F124" s="114"/>
      <c r="G124" s="102"/>
      <c r="H124" s="105"/>
      <c r="I124" s="105"/>
      <c r="J124" s="99"/>
      <c r="K124" s="102"/>
      <c r="L124" s="76" t="s">
        <v>840</v>
      </c>
      <c r="M124" s="89"/>
      <c r="N124" s="90"/>
      <c r="O124" s="89"/>
      <c r="P124" s="90"/>
    </row>
  </sheetData>
  <autoFilter ref="A7:U7" xr:uid="{479A64D1-76E7-4889-A11C-8B7B7F64EF8A}"/>
  <mergeCells count="433">
    <mergeCell ref="K8:K10"/>
    <mergeCell ref="K11:K13"/>
    <mergeCell ref="I11:I13"/>
    <mergeCell ref="H11:H13"/>
    <mergeCell ref="A11:A13"/>
    <mergeCell ref="B11:B13"/>
    <mergeCell ref="C11:C13"/>
    <mergeCell ref="D11:D13"/>
    <mergeCell ref="E11:E13"/>
    <mergeCell ref="J11:J13"/>
    <mergeCell ref="H8:H10"/>
    <mergeCell ref="I8:I10"/>
    <mergeCell ref="J8:J10"/>
    <mergeCell ref="J4:K4"/>
    <mergeCell ref="J5:K5"/>
    <mergeCell ref="H3:H5"/>
    <mergeCell ref="J3:K3"/>
    <mergeCell ref="A14:A16"/>
    <mergeCell ref="B14:B16"/>
    <mergeCell ref="C14:C16"/>
    <mergeCell ref="D14:D16"/>
    <mergeCell ref="E14:E16"/>
    <mergeCell ref="F14:F16"/>
    <mergeCell ref="G14:G16"/>
    <mergeCell ref="H14:H16"/>
    <mergeCell ref="I14:I16"/>
    <mergeCell ref="J14:J16"/>
    <mergeCell ref="K14:K16"/>
    <mergeCell ref="A8:A10"/>
    <mergeCell ref="B8:B10"/>
    <mergeCell ref="C8:C10"/>
    <mergeCell ref="D8:D10"/>
    <mergeCell ref="E8:E10"/>
    <mergeCell ref="F8:F10"/>
    <mergeCell ref="G8:G10"/>
    <mergeCell ref="F11:F13"/>
    <mergeCell ref="G11:G13"/>
    <mergeCell ref="H17:H19"/>
    <mergeCell ref="I17:I19"/>
    <mergeCell ref="J17:J19"/>
    <mergeCell ref="K17:K19"/>
    <mergeCell ref="F17:F19"/>
    <mergeCell ref="G17:G19"/>
    <mergeCell ref="A17:A19"/>
    <mergeCell ref="B17:B19"/>
    <mergeCell ref="C17:C19"/>
    <mergeCell ref="D17:D19"/>
    <mergeCell ref="E17:E19"/>
    <mergeCell ref="K20:K22"/>
    <mergeCell ref="A23:A25"/>
    <mergeCell ref="B23:B25"/>
    <mergeCell ref="C23:C25"/>
    <mergeCell ref="D23:D25"/>
    <mergeCell ref="E23:E25"/>
    <mergeCell ref="F23:F25"/>
    <mergeCell ref="G23:G25"/>
    <mergeCell ref="H23:H25"/>
    <mergeCell ref="I23:I25"/>
    <mergeCell ref="J23:J25"/>
    <mergeCell ref="K23:K25"/>
    <mergeCell ref="F20:F22"/>
    <mergeCell ref="G20:G22"/>
    <mergeCell ref="H20:H22"/>
    <mergeCell ref="I20:I22"/>
    <mergeCell ref="J20:J22"/>
    <mergeCell ref="A20:A22"/>
    <mergeCell ref="B20:B22"/>
    <mergeCell ref="C20:C22"/>
    <mergeCell ref="D20:D22"/>
    <mergeCell ref="E20:E22"/>
    <mergeCell ref="K26:K28"/>
    <mergeCell ref="A29:A31"/>
    <mergeCell ref="B29:B31"/>
    <mergeCell ref="C29:C31"/>
    <mergeCell ref="D29:D31"/>
    <mergeCell ref="E29:E31"/>
    <mergeCell ref="F29:F31"/>
    <mergeCell ref="G29:G31"/>
    <mergeCell ref="H29:H31"/>
    <mergeCell ref="I29:I31"/>
    <mergeCell ref="J29:J31"/>
    <mergeCell ref="K29:K31"/>
    <mergeCell ref="F26:F28"/>
    <mergeCell ref="G26:G28"/>
    <mergeCell ref="H26:H28"/>
    <mergeCell ref="I26:I28"/>
    <mergeCell ref="J26:J28"/>
    <mergeCell ref="A26:A28"/>
    <mergeCell ref="B26:B28"/>
    <mergeCell ref="C26:C28"/>
    <mergeCell ref="D26:D28"/>
    <mergeCell ref="E26:E28"/>
    <mergeCell ref="K32:K34"/>
    <mergeCell ref="A35:A37"/>
    <mergeCell ref="B35:B37"/>
    <mergeCell ref="C35:C37"/>
    <mergeCell ref="D35:D37"/>
    <mergeCell ref="E35:E37"/>
    <mergeCell ref="F35:F37"/>
    <mergeCell ref="G35:G37"/>
    <mergeCell ref="H35:H37"/>
    <mergeCell ref="I35:I37"/>
    <mergeCell ref="J35:J37"/>
    <mergeCell ref="K35:K37"/>
    <mergeCell ref="F32:F34"/>
    <mergeCell ref="G32:G34"/>
    <mergeCell ref="H32:H34"/>
    <mergeCell ref="I32:I34"/>
    <mergeCell ref="J32:J34"/>
    <mergeCell ref="A32:A34"/>
    <mergeCell ref="B32:B34"/>
    <mergeCell ref="C32:C34"/>
    <mergeCell ref="D32:D34"/>
    <mergeCell ref="E32:E34"/>
    <mergeCell ref="K38:K40"/>
    <mergeCell ref="A41:A43"/>
    <mergeCell ref="B41:B43"/>
    <mergeCell ref="C41:C43"/>
    <mergeCell ref="D41:D43"/>
    <mergeCell ref="E41:E43"/>
    <mergeCell ref="F41:F43"/>
    <mergeCell ref="G41:G43"/>
    <mergeCell ref="H41:H43"/>
    <mergeCell ref="I41:I43"/>
    <mergeCell ref="J41:J43"/>
    <mergeCell ref="K41:K43"/>
    <mergeCell ref="F38:F40"/>
    <mergeCell ref="G38:G40"/>
    <mergeCell ref="H38:H40"/>
    <mergeCell ref="I38:I40"/>
    <mergeCell ref="J38:J40"/>
    <mergeCell ref="A38:A40"/>
    <mergeCell ref="B38:B40"/>
    <mergeCell ref="C38:C40"/>
    <mergeCell ref="D38:D40"/>
    <mergeCell ref="E38:E40"/>
    <mergeCell ref="K44:K46"/>
    <mergeCell ref="A47:A49"/>
    <mergeCell ref="B47:B49"/>
    <mergeCell ref="C47:C49"/>
    <mergeCell ref="D47:D49"/>
    <mergeCell ref="E47:E49"/>
    <mergeCell ref="F47:F49"/>
    <mergeCell ref="G47:G49"/>
    <mergeCell ref="H47:H49"/>
    <mergeCell ref="I47:I49"/>
    <mergeCell ref="J47:J49"/>
    <mergeCell ref="K47:K49"/>
    <mergeCell ref="F44:F46"/>
    <mergeCell ref="G44:G46"/>
    <mergeCell ref="H44:H46"/>
    <mergeCell ref="I44:I46"/>
    <mergeCell ref="J44:J46"/>
    <mergeCell ref="A44:A46"/>
    <mergeCell ref="B44:B46"/>
    <mergeCell ref="C44:C46"/>
    <mergeCell ref="D44:D46"/>
    <mergeCell ref="E44:E46"/>
    <mergeCell ref="K50:K52"/>
    <mergeCell ref="A53:A55"/>
    <mergeCell ref="B53:B55"/>
    <mergeCell ref="C53:C55"/>
    <mergeCell ref="D53:D55"/>
    <mergeCell ref="E53:E55"/>
    <mergeCell ref="F53:F55"/>
    <mergeCell ref="G53:G55"/>
    <mergeCell ref="H53:H55"/>
    <mergeCell ref="I53:I55"/>
    <mergeCell ref="J53:J55"/>
    <mergeCell ref="K53:K55"/>
    <mergeCell ref="F50:F52"/>
    <mergeCell ref="G50:G52"/>
    <mergeCell ref="H50:H52"/>
    <mergeCell ref="I50:I52"/>
    <mergeCell ref="J50:J52"/>
    <mergeCell ref="A50:A52"/>
    <mergeCell ref="B50:B52"/>
    <mergeCell ref="C50:C52"/>
    <mergeCell ref="D50:D52"/>
    <mergeCell ref="E50:E52"/>
    <mergeCell ref="K56:K58"/>
    <mergeCell ref="A59:A61"/>
    <mergeCell ref="B59:B61"/>
    <mergeCell ref="C59:C61"/>
    <mergeCell ref="D59:D61"/>
    <mergeCell ref="E59:E61"/>
    <mergeCell ref="F59:F61"/>
    <mergeCell ref="G59:G61"/>
    <mergeCell ref="H59:H61"/>
    <mergeCell ref="I59:I61"/>
    <mergeCell ref="J59:J61"/>
    <mergeCell ref="K59:K61"/>
    <mergeCell ref="F56:F58"/>
    <mergeCell ref="G56:G58"/>
    <mergeCell ref="H56:H58"/>
    <mergeCell ref="I56:I58"/>
    <mergeCell ref="J56:J58"/>
    <mergeCell ref="A56:A58"/>
    <mergeCell ref="B56:B58"/>
    <mergeCell ref="C56:C58"/>
    <mergeCell ref="D56:D58"/>
    <mergeCell ref="E56:E58"/>
    <mergeCell ref="K62:K64"/>
    <mergeCell ref="A65:A67"/>
    <mergeCell ref="B65:B67"/>
    <mergeCell ref="C65:C67"/>
    <mergeCell ref="D65:D67"/>
    <mergeCell ref="E65:E67"/>
    <mergeCell ref="F65:F67"/>
    <mergeCell ref="G65:G67"/>
    <mergeCell ref="H65:H67"/>
    <mergeCell ref="I65:I67"/>
    <mergeCell ref="J65:J67"/>
    <mergeCell ref="K65:K67"/>
    <mergeCell ref="F62:F64"/>
    <mergeCell ref="G62:G64"/>
    <mergeCell ref="H62:H64"/>
    <mergeCell ref="I62:I64"/>
    <mergeCell ref="J62:J64"/>
    <mergeCell ref="A62:A64"/>
    <mergeCell ref="B62:B64"/>
    <mergeCell ref="C62:C64"/>
    <mergeCell ref="D62:D64"/>
    <mergeCell ref="E62:E64"/>
    <mergeCell ref="J68:J70"/>
    <mergeCell ref="K68:K70"/>
    <mergeCell ref="A71:A73"/>
    <mergeCell ref="B71:B73"/>
    <mergeCell ref="C71:C73"/>
    <mergeCell ref="D71:D73"/>
    <mergeCell ref="E71:E73"/>
    <mergeCell ref="F71:F73"/>
    <mergeCell ref="G71:G73"/>
    <mergeCell ref="H71:H73"/>
    <mergeCell ref="I71:I73"/>
    <mergeCell ref="J71:J73"/>
    <mergeCell ref="K71:K73"/>
    <mergeCell ref="A68:A70"/>
    <mergeCell ref="B68:B70"/>
    <mergeCell ref="C68:C70"/>
    <mergeCell ref="D68:D70"/>
    <mergeCell ref="E68:E70"/>
    <mergeCell ref="F68:F70"/>
    <mergeCell ref="G68:G70"/>
    <mergeCell ref="H68:H70"/>
    <mergeCell ref="I68:I70"/>
    <mergeCell ref="J74:J76"/>
    <mergeCell ref="K74:K76"/>
    <mergeCell ref="A77:A79"/>
    <mergeCell ref="B77:B79"/>
    <mergeCell ref="C77:C79"/>
    <mergeCell ref="D77:D79"/>
    <mergeCell ref="E77:E79"/>
    <mergeCell ref="F77:F79"/>
    <mergeCell ref="G77:G79"/>
    <mergeCell ref="H77:H79"/>
    <mergeCell ref="I77:I79"/>
    <mergeCell ref="J77:J79"/>
    <mergeCell ref="K77:K79"/>
    <mergeCell ref="A74:A76"/>
    <mergeCell ref="B74:B76"/>
    <mergeCell ref="C74:C76"/>
    <mergeCell ref="D74:D76"/>
    <mergeCell ref="E74:E76"/>
    <mergeCell ref="F74:F76"/>
    <mergeCell ref="G74:G76"/>
    <mergeCell ref="H74:H76"/>
    <mergeCell ref="I74:I76"/>
    <mergeCell ref="J80:J82"/>
    <mergeCell ref="K80:K82"/>
    <mergeCell ref="A83:A85"/>
    <mergeCell ref="B83:B85"/>
    <mergeCell ref="C83:C85"/>
    <mergeCell ref="D83:D85"/>
    <mergeCell ref="E83:E85"/>
    <mergeCell ref="F83:F85"/>
    <mergeCell ref="G83:G85"/>
    <mergeCell ref="H83:H85"/>
    <mergeCell ref="I83:I85"/>
    <mergeCell ref="J83:J85"/>
    <mergeCell ref="K83:K85"/>
    <mergeCell ref="A80:A82"/>
    <mergeCell ref="B80:B82"/>
    <mergeCell ref="C80:C82"/>
    <mergeCell ref="D80:D82"/>
    <mergeCell ref="E80:E82"/>
    <mergeCell ref="F80:F82"/>
    <mergeCell ref="G80:G82"/>
    <mergeCell ref="H80:H82"/>
    <mergeCell ref="I80:I82"/>
    <mergeCell ref="J86:J88"/>
    <mergeCell ref="K86:K88"/>
    <mergeCell ref="A89:A91"/>
    <mergeCell ref="B89:B91"/>
    <mergeCell ref="C89:C91"/>
    <mergeCell ref="D89:D91"/>
    <mergeCell ref="E89:E91"/>
    <mergeCell ref="F89:F91"/>
    <mergeCell ref="G89:G91"/>
    <mergeCell ref="H89:H91"/>
    <mergeCell ref="I89:I91"/>
    <mergeCell ref="J89:J91"/>
    <mergeCell ref="K89:K91"/>
    <mergeCell ref="A86:A88"/>
    <mergeCell ref="B86:B88"/>
    <mergeCell ref="C86:C88"/>
    <mergeCell ref="D86:D88"/>
    <mergeCell ref="E86:E88"/>
    <mergeCell ref="F86:F88"/>
    <mergeCell ref="G86:G88"/>
    <mergeCell ref="H86:H88"/>
    <mergeCell ref="I86:I88"/>
    <mergeCell ref="J92:J94"/>
    <mergeCell ref="K92:K94"/>
    <mergeCell ref="A95:A97"/>
    <mergeCell ref="B95:B97"/>
    <mergeCell ref="C95:C97"/>
    <mergeCell ref="D95:D97"/>
    <mergeCell ref="E95:E97"/>
    <mergeCell ref="F95:F97"/>
    <mergeCell ref="G95:G97"/>
    <mergeCell ref="H95:H97"/>
    <mergeCell ref="I95:I97"/>
    <mergeCell ref="J95:J97"/>
    <mergeCell ref="K95:K97"/>
    <mergeCell ref="A92:A94"/>
    <mergeCell ref="B92:B94"/>
    <mergeCell ref="C92:C94"/>
    <mergeCell ref="D92:D94"/>
    <mergeCell ref="E92:E94"/>
    <mergeCell ref="F92:F94"/>
    <mergeCell ref="G92:G94"/>
    <mergeCell ref="H92:H94"/>
    <mergeCell ref="I92:I94"/>
    <mergeCell ref="J98:J100"/>
    <mergeCell ref="K98:K100"/>
    <mergeCell ref="A101:A103"/>
    <mergeCell ref="B101:B103"/>
    <mergeCell ref="C101:C103"/>
    <mergeCell ref="D101:D103"/>
    <mergeCell ref="E101:E103"/>
    <mergeCell ref="F101:F103"/>
    <mergeCell ref="G101:G103"/>
    <mergeCell ref="H101:H103"/>
    <mergeCell ref="I101:I103"/>
    <mergeCell ref="J101:J103"/>
    <mergeCell ref="K101:K103"/>
    <mergeCell ref="A98:A100"/>
    <mergeCell ref="B98:B100"/>
    <mergeCell ref="C98:C100"/>
    <mergeCell ref="D98:D100"/>
    <mergeCell ref="E98:E100"/>
    <mergeCell ref="F98:F100"/>
    <mergeCell ref="G98:G100"/>
    <mergeCell ref="H98:H100"/>
    <mergeCell ref="I98:I100"/>
    <mergeCell ref="J104:J106"/>
    <mergeCell ref="K104:K106"/>
    <mergeCell ref="A107:A109"/>
    <mergeCell ref="B107:B109"/>
    <mergeCell ref="C107:C109"/>
    <mergeCell ref="D107:D109"/>
    <mergeCell ref="E107:E109"/>
    <mergeCell ref="F107:F109"/>
    <mergeCell ref="G107:G109"/>
    <mergeCell ref="H107:H109"/>
    <mergeCell ref="I107:I109"/>
    <mergeCell ref="J107:J109"/>
    <mergeCell ref="K107:K109"/>
    <mergeCell ref="A104:A106"/>
    <mergeCell ref="B104:B106"/>
    <mergeCell ref="C104:C106"/>
    <mergeCell ref="D104:D106"/>
    <mergeCell ref="E104:E106"/>
    <mergeCell ref="F104:F106"/>
    <mergeCell ref="G104:G106"/>
    <mergeCell ref="H104:H106"/>
    <mergeCell ref="I104:I106"/>
    <mergeCell ref="J110:J112"/>
    <mergeCell ref="K110:K112"/>
    <mergeCell ref="A113:A115"/>
    <mergeCell ref="B113:B115"/>
    <mergeCell ref="C113:C115"/>
    <mergeCell ref="D113:D115"/>
    <mergeCell ref="E113:E115"/>
    <mergeCell ref="F113:F115"/>
    <mergeCell ref="G113:G115"/>
    <mergeCell ref="H113:H115"/>
    <mergeCell ref="I113:I115"/>
    <mergeCell ref="J113:J115"/>
    <mergeCell ref="K113:K115"/>
    <mergeCell ref="A110:A112"/>
    <mergeCell ref="B110:B112"/>
    <mergeCell ref="C110:C112"/>
    <mergeCell ref="D110:D112"/>
    <mergeCell ref="E110:E112"/>
    <mergeCell ref="F110:F112"/>
    <mergeCell ref="G110:G112"/>
    <mergeCell ref="H110:H112"/>
    <mergeCell ref="I110:I112"/>
    <mergeCell ref="J116:J118"/>
    <mergeCell ref="K116:K118"/>
    <mergeCell ref="A119:A121"/>
    <mergeCell ref="B119:B121"/>
    <mergeCell ref="C119:C121"/>
    <mergeCell ref="D119:D121"/>
    <mergeCell ref="E119:E121"/>
    <mergeCell ref="F119:F121"/>
    <mergeCell ref="G119:G121"/>
    <mergeCell ref="H119:H121"/>
    <mergeCell ref="I119:I121"/>
    <mergeCell ref="J119:J121"/>
    <mergeCell ref="K119:K121"/>
    <mergeCell ref="A116:A118"/>
    <mergeCell ref="B116:B118"/>
    <mergeCell ref="C116:C118"/>
    <mergeCell ref="D116:D118"/>
    <mergeCell ref="E116:E118"/>
    <mergeCell ref="F116:F118"/>
    <mergeCell ref="G116:G118"/>
    <mergeCell ref="H116:H118"/>
    <mergeCell ref="I116:I118"/>
    <mergeCell ref="J122:J124"/>
    <mergeCell ref="K122:K124"/>
    <mergeCell ref="A122:A124"/>
    <mergeCell ref="B122:B124"/>
    <mergeCell ref="C122:C124"/>
    <mergeCell ref="D122:D124"/>
    <mergeCell ref="E122:E124"/>
    <mergeCell ref="F122:F124"/>
    <mergeCell ref="G122:G124"/>
    <mergeCell ref="H122:H124"/>
    <mergeCell ref="I122:I124"/>
  </mergeCells>
  <phoneticPr fontId="1"/>
  <hyperlinks>
    <hyperlink ref="D11" r:id="rId1" xr:uid="{5F54E79F-FB0E-4E4B-BE82-A94DF88122BC}"/>
    <hyperlink ref="D14" r:id="rId2" xr:uid="{48E8472C-C240-4FD4-B665-A33C26D26BCD}"/>
    <hyperlink ref="D17" r:id="rId3" xr:uid="{5F87AF2A-D96E-48AE-9ED4-C18BF43BAB4E}"/>
    <hyperlink ref="D8" r:id="rId4" xr:uid="{822A8616-DD1B-4663-86F8-44E8E969B2A1}"/>
    <hyperlink ref="D29" r:id="rId5" xr:uid="{5F910962-1FB6-49B5-A563-8635252E2395}"/>
    <hyperlink ref="D32" r:id="rId6" xr:uid="{4FEB891B-38C0-4F4D-A905-A8E838791968}"/>
    <hyperlink ref="D23" r:id="rId7" xr:uid="{E18FB806-3166-4273-B920-5EEA89315B18}"/>
    <hyperlink ref="D26" r:id="rId8" xr:uid="{32D7879A-8C68-4E2A-BB94-6C34825BE443}"/>
    <hyperlink ref="D35" r:id="rId9" xr:uid="{1C0B3ACF-B2C7-4089-9ED4-7591D75A6339}"/>
    <hyperlink ref="D38" r:id="rId10" xr:uid="{E862741C-2C5E-410F-A4CC-DC4E11C6D2CF}"/>
    <hyperlink ref="D41" r:id="rId11" xr:uid="{C15E3946-0637-4619-8795-14A4C37A8B55}"/>
    <hyperlink ref="D44" r:id="rId12" xr:uid="{5F0CAA16-18E3-427D-9BB1-84F804D924C9}"/>
    <hyperlink ref="D50" r:id="rId13" xr:uid="{6621CD7C-1850-4D7F-8351-330205DD85FC}"/>
    <hyperlink ref="D53" r:id="rId14" xr:uid="{3BCBB76A-5434-4A6B-BA55-83D69222A132}"/>
    <hyperlink ref="D56" r:id="rId15" xr:uid="{5D1A2B38-C15B-4F71-A878-1E187ED79BA3}"/>
    <hyperlink ref="D59" r:id="rId16" xr:uid="{143E9669-B5CF-4A17-B412-7BF371E6915D}"/>
    <hyperlink ref="D62" r:id="rId17" xr:uid="{D2CEF7C2-C662-4F53-8009-71E368EBE17E}"/>
    <hyperlink ref="D65" r:id="rId18" xr:uid="{74E1BBD7-5398-484F-BC74-F2221646B969}"/>
    <hyperlink ref="D47" r:id="rId19" xr:uid="{EA2A0316-3BD2-4D0A-8D2E-17A4485A5895}"/>
    <hyperlink ref="D20" r:id="rId20" xr:uid="{5B2E37AF-52AE-42E8-B42D-1901DF03D372}"/>
  </hyperlinks>
  <pageMargins left="0.7" right="0.7" top="0.75" bottom="0.75" header="0.3" footer="0.3"/>
  <pageSetup paperSize="9"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65CD6-6C31-4094-8A58-84507FAEB0BA}">
  <dimension ref="A1:X124"/>
  <sheetViews>
    <sheetView zoomScale="70" zoomScaleNormal="70" workbookViewId="0">
      <pane xSplit="5" ySplit="7" topLeftCell="F8" activePane="bottomRight" state="frozen"/>
      <selection pane="topRight" activeCell="F1" sqref="F1"/>
      <selection pane="bottomLeft" activeCell="A2" sqref="A2"/>
      <selection pane="bottomRight" activeCell="E56" sqref="E56:E58"/>
    </sheetView>
  </sheetViews>
  <sheetFormatPr defaultRowHeight="17.7"/>
  <cols>
    <col min="1" max="1" width="6.109375" customWidth="1"/>
    <col min="2" max="2" width="9.33203125" customWidth="1"/>
    <col min="4" max="4" width="28.44140625" style="10" customWidth="1"/>
    <col min="6" max="6" width="47.5546875" customWidth="1"/>
    <col min="7" max="7" width="37.77734375" customWidth="1"/>
    <col min="8" max="8" width="9" style="25" customWidth="1"/>
    <col min="9" max="9" width="12.77734375" style="25" customWidth="1"/>
    <col min="10" max="10" width="12.6640625" style="25" customWidth="1"/>
    <col min="11" max="11" width="9" style="25" customWidth="1"/>
    <col min="12" max="12" width="13.109375" style="25" bestFit="1" customWidth="1"/>
    <col min="13" max="13" width="21.5546875" customWidth="1"/>
    <col min="14" max="14" width="79.5546875" customWidth="1"/>
    <col min="15" max="15" width="9" customWidth="1"/>
    <col min="16" max="16" width="52.77734375" customWidth="1"/>
    <col min="17" max="17" width="16.109375" customWidth="1"/>
    <col min="18" max="18" width="50" customWidth="1"/>
    <col min="19" max="19" width="17.109375" customWidth="1"/>
    <col min="20" max="20" width="38" hidden="1" customWidth="1"/>
    <col min="21" max="21" width="10.109375" hidden="1" customWidth="1"/>
    <col min="22" max="23" width="11.33203125" hidden="1" customWidth="1"/>
    <col min="24" max="24" width="37.5546875" hidden="1" customWidth="1"/>
  </cols>
  <sheetData>
    <row r="1" spans="1:24" ht="22.25">
      <c r="B1" s="83" t="s">
        <v>804</v>
      </c>
      <c r="C1" s="83"/>
      <c r="D1" s="83"/>
      <c r="E1" s="83"/>
      <c r="H1"/>
      <c r="I1"/>
      <c r="J1"/>
      <c r="K1"/>
      <c r="L1"/>
    </row>
    <row r="2" spans="1:24" ht="22.95" thickBot="1">
      <c r="B2" s="71"/>
      <c r="C2" s="71"/>
      <c r="D2" s="71"/>
      <c r="E2" s="71"/>
      <c r="F2" s="71"/>
      <c r="G2" s="71"/>
      <c r="H2" s="84"/>
      <c r="I2" s="84"/>
      <c r="J2" s="84"/>
      <c r="K2" s="84"/>
      <c r="L2" s="85">
        <v>72</v>
      </c>
      <c r="M2" s="71"/>
      <c r="Q2" s="167"/>
      <c r="R2" s="168" t="s">
        <v>805</v>
      </c>
    </row>
    <row r="3" spans="1:24" ht="22.75" customHeight="1">
      <c r="B3" s="71"/>
      <c r="C3" s="71"/>
      <c r="D3" s="71"/>
      <c r="E3" s="71"/>
      <c r="F3" s="71"/>
      <c r="G3" s="71"/>
      <c r="H3" s="84"/>
      <c r="I3" s="84"/>
      <c r="J3" s="84"/>
      <c r="K3" s="155" t="s">
        <v>661</v>
      </c>
      <c r="L3" s="72">
        <f>COUNTIF(L$8:L186,"重")</f>
        <v>0</v>
      </c>
      <c r="M3" s="158" t="s">
        <v>878</v>
      </c>
      <c r="N3" s="159"/>
      <c r="Q3" s="167"/>
      <c r="R3" s="168"/>
    </row>
    <row r="4" spans="1:24" ht="22.75" customHeight="1">
      <c r="B4" s="71"/>
      <c r="C4" s="71"/>
      <c r="D4" s="71"/>
      <c r="E4" s="71"/>
      <c r="F4" s="73" t="s">
        <v>663</v>
      </c>
      <c r="G4" s="71"/>
      <c r="H4" s="84"/>
      <c r="I4" s="84"/>
      <c r="J4" s="84"/>
      <c r="K4" s="156"/>
      <c r="L4" s="74">
        <f>COUNTIF(L$8:L187,"中")</f>
        <v>6</v>
      </c>
      <c r="M4" s="151" t="s">
        <v>879</v>
      </c>
      <c r="N4" s="152"/>
      <c r="Q4" s="167"/>
      <c r="R4" s="168"/>
    </row>
    <row r="5" spans="1:24" ht="22.75" customHeight="1" thickBot="1">
      <c r="B5" s="71"/>
      <c r="C5" s="71"/>
      <c r="D5" s="71"/>
      <c r="E5" s="71"/>
      <c r="F5" s="71"/>
      <c r="G5" s="71"/>
      <c r="H5" s="84"/>
      <c r="I5" s="84"/>
      <c r="J5" s="84"/>
      <c r="K5" s="157"/>
      <c r="L5" s="75">
        <f>COUNTIF(L$8:L188,"軽")</f>
        <v>14</v>
      </c>
      <c r="M5" s="153" t="s">
        <v>880</v>
      </c>
      <c r="N5" s="154"/>
    </row>
    <row r="6" spans="1:24" ht="8.5500000000000007" customHeight="1">
      <c r="B6" s="71"/>
      <c r="C6" s="71"/>
      <c r="D6" s="71"/>
      <c r="E6" s="71"/>
      <c r="F6" s="71"/>
      <c r="G6" s="71"/>
      <c r="H6" s="71"/>
      <c r="I6" s="71"/>
      <c r="J6" s="71"/>
      <c r="K6" s="71"/>
      <c r="L6" s="71"/>
      <c r="M6" s="71"/>
      <c r="N6" s="71"/>
      <c r="O6" s="71"/>
    </row>
    <row r="7" spans="1:24" ht="18.350000000000001" thickBot="1">
      <c r="A7" s="2" t="s">
        <v>0</v>
      </c>
      <c r="B7" s="2" t="s">
        <v>1</v>
      </c>
      <c r="C7" s="2" t="s">
        <v>2</v>
      </c>
      <c r="D7" s="8" t="s">
        <v>279</v>
      </c>
      <c r="E7" s="2" t="s">
        <v>3</v>
      </c>
      <c r="F7" s="2" t="s">
        <v>4</v>
      </c>
      <c r="G7" s="2" t="s">
        <v>5</v>
      </c>
      <c r="H7" s="2" t="s">
        <v>215</v>
      </c>
      <c r="I7" s="2" t="s">
        <v>881</v>
      </c>
      <c r="J7" s="2" t="s">
        <v>882</v>
      </c>
      <c r="K7" s="2" t="s">
        <v>883</v>
      </c>
      <c r="L7" s="2" t="s">
        <v>229</v>
      </c>
      <c r="M7" s="2" t="s">
        <v>216</v>
      </c>
      <c r="N7" s="2" t="s">
        <v>124</v>
      </c>
      <c r="O7" s="14"/>
      <c r="P7" s="14" t="s">
        <v>123</v>
      </c>
      <c r="Q7" s="14" t="s">
        <v>137</v>
      </c>
      <c r="R7" s="14" t="s">
        <v>328</v>
      </c>
      <c r="S7" s="14" t="s">
        <v>284</v>
      </c>
      <c r="T7" s="2" t="s">
        <v>225</v>
      </c>
      <c r="U7" s="2" t="s">
        <v>138</v>
      </c>
      <c r="V7" s="14" t="s">
        <v>125</v>
      </c>
      <c r="W7" s="91"/>
      <c r="X7" s="37" t="s">
        <v>298</v>
      </c>
    </row>
    <row r="8" spans="1:24" ht="42.75" customHeight="1" thickTop="1">
      <c r="A8" s="160">
        <v>73</v>
      </c>
      <c r="B8" s="161">
        <v>45021</v>
      </c>
      <c r="C8" s="160" t="s">
        <v>204</v>
      </c>
      <c r="D8" s="162" t="s">
        <v>699</v>
      </c>
      <c r="E8" s="160" t="s">
        <v>667</v>
      </c>
      <c r="F8" s="163" t="s">
        <v>668</v>
      </c>
      <c r="G8" s="163" t="s">
        <v>669</v>
      </c>
      <c r="H8" s="160" t="s">
        <v>219</v>
      </c>
      <c r="I8" s="160">
        <v>3</v>
      </c>
      <c r="J8" s="160">
        <v>3</v>
      </c>
      <c r="K8" s="160" t="s">
        <v>884</v>
      </c>
      <c r="L8" s="160" t="s">
        <v>221</v>
      </c>
      <c r="M8" s="160" t="s">
        <v>806</v>
      </c>
      <c r="N8" s="166" t="s">
        <v>670</v>
      </c>
      <c r="O8" s="76" t="s">
        <v>220</v>
      </c>
      <c r="P8" s="87" t="s">
        <v>841</v>
      </c>
      <c r="Q8" s="92" t="s">
        <v>843</v>
      </c>
      <c r="R8" s="76"/>
      <c r="S8" s="76"/>
      <c r="T8" s="25"/>
      <c r="U8" s="25"/>
      <c r="V8" s="91"/>
      <c r="W8" s="91"/>
      <c r="X8" s="37"/>
    </row>
    <row r="9" spans="1:24" ht="42.75" customHeight="1">
      <c r="A9" s="128"/>
      <c r="B9" s="131"/>
      <c r="C9" s="128"/>
      <c r="D9" s="134"/>
      <c r="E9" s="128"/>
      <c r="F9" s="164"/>
      <c r="G9" s="164"/>
      <c r="H9" s="128"/>
      <c r="I9" s="128"/>
      <c r="J9" s="128"/>
      <c r="K9" s="128"/>
      <c r="L9" s="128"/>
      <c r="M9" s="128"/>
      <c r="N9" s="143"/>
      <c r="O9" s="76" t="s">
        <v>219</v>
      </c>
      <c r="P9" s="87" t="s">
        <v>842</v>
      </c>
      <c r="Q9" s="76"/>
      <c r="R9" s="76"/>
      <c r="S9" s="76"/>
      <c r="T9" s="25"/>
      <c r="U9" s="25"/>
      <c r="V9" s="91"/>
      <c r="W9" s="91"/>
      <c r="X9" s="37"/>
    </row>
    <row r="10" spans="1:24" ht="42.75" customHeight="1">
      <c r="A10" s="129"/>
      <c r="B10" s="132"/>
      <c r="C10" s="129"/>
      <c r="D10" s="135"/>
      <c r="E10" s="129"/>
      <c r="F10" s="165"/>
      <c r="G10" s="165"/>
      <c r="H10" s="129"/>
      <c r="I10" s="129"/>
      <c r="J10" s="129"/>
      <c r="K10" s="129"/>
      <c r="L10" s="129"/>
      <c r="M10" s="129"/>
      <c r="N10" s="144"/>
      <c r="O10" s="76" t="s">
        <v>840</v>
      </c>
      <c r="P10" s="81"/>
      <c r="Q10" s="62"/>
      <c r="R10" s="82"/>
      <c r="S10" s="76"/>
      <c r="T10" s="25"/>
      <c r="U10" s="25"/>
      <c r="V10" s="91"/>
      <c r="W10" s="91"/>
      <c r="X10" s="37"/>
    </row>
    <row r="11" spans="1:24" ht="42.75" customHeight="1">
      <c r="A11" s="127">
        <v>74</v>
      </c>
      <c r="B11" s="130">
        <v>45022</v>
      </c>
      <c r="C11" s="127" t="s">
        <v>77</v>
      </c>
      <c r="D11" s="133" t="s">
        <v>639</v>
      </c>
      <c r="E11" s="127" t="s">
        <v>643</v>
      </c>
      <c r="F11" s="148" t="s">
        <v>644</v>
      </c>
      <c r="G11" s="124" t="s">
        <v>648</v>
      </c>
      <c r="H11" s="127" t="s">
        <v>219</v>
      </c>
      <c r="I11" s="127">
        <v>3</v>
      </c>
      <c r="J11" s="127">
        <v>1</v>
      </c>
      <c r="K11" s="127" t="s">
        <v>885</v>
      </c>
      <c r="L11" s="127" t="s">
        <v>226</v>
      </c>
      <c r="M11" s="127" t="s">
        <v>807</v>
      </c>
      <c r="N11" s="124" t="s">
        <v>647</v>
      </c>
      <c r="O11" s="76" t="s">
        <v>220</v>
      </c>
      <c r="P11" s="82" t="s">
        <v>844</v>
      </c>
      <c r="Q11" s="62"/>
      <c r="R11" s="82"/>
      <c r="S11" s="76"/>
      <c r="T11" s="25"/>
      <c r="U11" s="25"/>
      <c r="V11" s="91"/>
      <c r="W11" s="91"/>
      <c r="X11" s="37"/>
    </row>
    <row r="12" spans="1:24" ht="106.55" customHeight="1">
      <c r="A12" s="128"/>
      <c r="B12" s="131"/>
      <c r="C12" s="128"/>
      <c r="D12" s="134"/>
      <c r="E12" s="128"/>
      <c r="F12" s="149"/>
      <c r="G12" s="125"/>
      <c r="H12" s="128"/>
      <c r="I12" s="128"/>
      <c r="J12" s="128"/>
      <c r="K12" s="128"/>
      <c r="L12" s="128"/>
      <c r="M12" s="128"/>
      <c r="N12" s="125"/>
      <c r="O12" s="76" t="s">
        <v>219</v>
      </c>
      <c r="P12" s="81" t="s">
        <v>845</v>
      </c>
      <c r="Q12" s="62" t="s">
        <v>634</v>
      </c>
      <c r="R12" s="55" t="s">
        <v>723</v>
      </c>
      <c r="S12" s="55" t="s">
        <v>725</v>
      </c>
      <c r="T12" s="25"/>
      <c r="U12" s="25"/>
      <c r="V12" s="91"/>
      <c r="W12" s="91"/>
      <c r="X12" s="37"/>
    </row>
    <row r="13" spans="1:24" ht="43.55" customHeight="1">
      <c r="A13" s="129"/>
      <c r="B13" s="132"/>
      <c r="C13" s="129"/>
      <c r="D13" s="135"/>
      <c r="E13" s="129"/>
      <c r="F13" s="150"/>
      <c r="G13" s="126"/>
      <c r="H13" s="129"/>
      <c r="I13" s="129"/>
      <c r="J13" s="129"/>
      <c r="K13" s="129"/>
      <c r="L13" s="129"/>
      <c r="M13" s="129"/>
      <c r="N13" s="126"/>
      <c r="O13" s="76" t="s">
        <v>840</v>
      </c>
      <c r="P13" s="55"/>
      <c r="Q13" s="62"/>
      <c r="R13" s="55"/>
      <c r="S13" s="55"/>
    </row>
    <row r="14" spans="1:24" ht="51.05" customHeight="1">
      <c r="A14" s="127">
        <v>75</v>
      </c>
      <c r="B14" s="130">
        <v>45025</v>
      </c>
      <c r="C14" s="127" t="s">
        <v>6</v>
      </c>
      <c r="D14" s="133" t="s">
        <v>640</v>
      </c>
      <c r="E14" s="127" t="s">
        <v>197</v>
      </c>
      <c r="F14" s="124" t="s">
        <v>724</v>
      </c>
      <c r="G14" s="124" t="s">
        <v>649</v>
      </c>
      <c r="H14" s="127" t="s">
        <v>220</v>
      </c>
      <c r="I14" s="127">
        <v>2</v>
      </c>
      <c r="J14" s="127">
        <v>2</v>
      </c>
      <c r="K14" s="127" t="s">
        <v>885</v>
      </c>
      <c r="L14" s="127" t="s">
        <v>226</v>
      </c>
      <c r="M14" s="127" t="s">
        <v>808</v>
      </c>
      <c r="N14" s="124" t="s">
        <v>651</v>
      </c>
      <c r="O14" s="76" t="s">
        <v>220</v>
      </c>
      <c r="P14" s="55" t="s">
        <v>846</v>
      </c>
      <c r="Q14" s="53" t="s">
        <v>681</v>
      </c>
      <c r="R14" s="69" t="s">
        <v>579</v>
      </c>
      <c r="S14" s="69" t="s">
        <v>579</v>
      </c>
    </row>
    <row r="15" spans="1:24" ht="123.05" customHeight="1">
      <c r="A15" s="128"/>
      <c r="B15" s="131"/>
      <c r="C15" s="128"/>
      <c r="D15" s="134"/>
      <c r="E15" s="128"/>
      <c r="F15" s="125"/>
      <c r="G15" s="125"/>
      <c r="H15" s="128"/>
      <c r="I15" s="128"/>
      <c r="J15" s="128"/>
      <c r="K15" s="128"/>
      <c r="L15" s="128"/>
      <c r="M15" s="128"/>
      <c r="N15" s="125"/>
      <c r="O15" s="76" t="s">
        <v>219</v>
      </c>
      <c r="P15" s="55" t="s">
        <v>847</v>
      </c>
      <c r="Q15" s="55" t="s">
        <v>354</v>
      </c>
      <c r="R15" s="55"/>
      <c r="S15" s="55"/>
    </row>
    <row r="16" spans="1:24" ht="48.8" customHeight="1">
      <c r="A16" s="129"/>
      <c r="B16" s="132"/>
      <c r="C16" s="129"/>
      <c r="D16" s="135"/>
      <c r="E16" s="129"/>
      <c r="F16" s="126"/>
      <c r="G16" s="126"/>
      <c r="H16" s="129"/>
      <c r="I16" s="129"/>
      <c r="J16" s="129"/>
      <c r="K16" s="129"/>
      <c r="L16" s="129"/>
      <c r="M16" s="129"/>
      <c r="N16" s="126"/>
      <c r="O16" s="76" t="s">
        <v>840</v>
      </c>
      <c r="P16" s="54"/>
      <c r="Q16" s="53"/>
      <c r="R16" s="69"/>
      <c r="S16" s="69"/>
    </row>
    <row r="17" spans="1:19" ht="41.25" customHeight="1">
      <c r="A17" s="127">
        <v>76</v>
      </c>
      <c r="B17" s="130">
        <v>45026</v>
      </c>
      <c r="C17" s="127" t="s">
        <v>20</v>
      </c>
      <c r="D17" s="133" t="s">
        <v>641</v>
      </c>
      <c r="E17" s="127" t="s">
        <v>185</v>
      </c>
      <c r="F17" s="148" t="s">
        <v>652</v>
      </c>
      <c r="G17" s="148" t="s">
        <v>676</v>
      </c>
      <c r="H17" s="127" t="s">
        <v>220</v>
      </c>
      <c r="I17" s="127">
        <v>3</v>
      </c>
      <c r="J17" s="127">
        <v>3</v>
      </c>
      <c r="K17" s="127" t="s">
        <v>884</v>
      </c>
      <c r="L17" s="127" t="s">
        <v>221</v>
      </c>
      <c r="M17" s="127" t="s">
        <v>809</v>
      </c>
      <c r="N17" s="148" t="s">
        <v>653</v>
      </c>
      <c r="O17" s="76" t="s">
        <v>220</v>
      </c>
      <c r="P17" s="54"/>
      <c r="Q17" s="53"/>
      <c r="R17" s="69"/>
      <c r="S17" s="69"/>
    </row>
    <row r="18" spans="1:19" ht="58.6" customHeight="1">
      <c r="A18" s="128"/>
      <c r="B18" s="131"/>
      <c r="C18" s="128"/>
      <c r="D18" s="134"/>
      <c r="E18" s="128"/>
      <c r="F18" s="149"/>
      <c r="G18" s="149"/>
      <c r="H18" s="128"/>
      <c r="I18" s="128"/>
      <c r="J18" s="128"/>
      <c r="K18" s="128"/>
      <c r="L18" s="128"/>
      <c r="M18" s="128"/>
      <c r="N18" s="149"/>
      <c r="O18" s="76" t="s">
        <v>219</v>
      </c>
      <c r="P18" s="54" t="s">
        <v>850</v>
      </c>
      <c r="Q18" s="79" t="s">
        <v>764</v>
      </c>
      <c r="R18" s="53" t="s">
        <v>759</v>
      </c>
      <c r="S18" s="79" t="s">
        <v>671</v>
      </c>
    </row>
    <row r="19" spans="1:19" ht="45" customHeight="1">
      <c r="A19" s="129"/>
      <c r="B19" s="132"/>
      <c r="C19" s="129"/>
      <c r="D19" s="135"/>
      <c r="E19" s="129"/>
      <c r="F19" s="150"/>
      <c r="G19" s="150"/>
      <c r="H19" s="129"/>
      <c r="I19" s="129"/>
      <c r="J19" s="129"/>
      <c r="K19" s="129"/>
      <c r="L19" s="129"/>
      <c r="M19" s="129"/>
      <c r="N19" s="150"/>
      <c r="O19" s="76" t="s">
        <v>840</v>
      </c>
      <c r="P19" s="78"/>
      <c r="Q19" s="79"/>
      <c r="R19" s="53"/>
      <c r="S19" s="79"/>
    </row>
    <row r="20" spans="1:19" ht="37.5" customHeight="1">
      <c r="A20" s="127">
        <v>77</v>
      </c>
      <c r="B20" s="130">
        <v>45027</v>
      </c>
      <c r="C20" s="127" t="s">
        <v>77</v>
      </c>
      <c r="D20" s="133" t="s">
        <v>642</v>
      </c>
      <c r="E20" s="127" t="s">
        <v>211</v>
      </c>
      <c r="F20" s="145" t="s">
        <v>656</v>
      </c>
      <c r="G20" s="124" t="s">
        <v>657</v>
      </c>
      <c r="H20" s="127" t="s">
        <v>219</v>
      </c>
      <c r="I20" s="127">
        <v>3</v>
      </c>
      <c r="J20" s="127">
        <v>2</v>
      </c>
      <c r="K20" s="127" t="s">
        <v>886</v>
      </c>
      <c r="L20" s="127" t="s">
        <v>226</v>
      </c>
      <c r="M20" s="127" t="s">
        <v>674</v>
      </c>
      <c r="N20" s="124" t="s">
        <v>658</v>
      </c>
      <c r="O20" s="76" t="s">
        <v>220</v>
      </c>
      <c r="P20" s="78"/>
      <c r="Q20" s="79"/>
      <c r="R20" s="53"/>
      <c r="S20" s="79"/>
    </row>
    <row r="21" spans="1:19" ht="189.85" customHeight="1">
      <c r="A21" s="128"/>
      <c r="B21" s="131"/>
      <c r="C21" s="128"/>
      <c r="D21" s="134"/>
      <c r="E21" s="128"/>
      <c r="F21" s="146"/>
      <c r="G21" s="125"/>
      <c r="H21" s="128"/>
      <c r="I21" s="128"/>
      <c r="J21" s="128"/>
      <c r="K21" s="128"/>
      <c r="L21" s="128"/>
      <c r="M21" s="128"/>
      <c r="N21" s="125"/>
      <c r="O21" s="76" t="s">
        <v>219</v>
      </c>
      <c r="P21" s="78" t="s">
        <v>851</v>
      </c>
      <c r="Q21" s="50" t="s">
        <v>722</v>
      </c>
      <c r="R21" s="50" t="s">
        <v>760</v>
      </c>
      <c r="S21" s="50" t="s">
        <v>672</v>
      </c>
    </row>
    <row r="22" spans="1:19" ht="40.6" customHeight="1">
      <c r="A22" s="129"/>
      <c r="B22" s="132"/>
      <c r="C22" s="129"/>
      <c r="D22" s="135"/>
      <c r="E22" s="129"/>
      <c r="F22" s="147"/>
      <c r="G22" s="126"/>
      <c r="H22" s="129"/>
      <c r="I22" s="129"/>
      <c r="J22" s="129"/>
      <c r="K22" s="129"/>
      <c r="L22" s="129"/>
      <c r="M22" s="129"/>
      <c r="N22" s="126"/>
      <c r="O22" s="76" t="s">
        <v>840</v>
      </c>
      <c r="P22" s="50"/>
      <c r="Q22" s="50"/>
      <c r="R22" s="50"/>
      <c r="S22" s="50"/>
    </row>
    <row r="23" spans="1:19" ht="40.6" customHeight="1">
      <c r="A23" s="127">
        <f>A20+1</f>
        <v>78</v>
      </c>
      <c r="B23" s="130">
        <v>45030</v>
      </c>
      <c r="C23" s="127" t="s">
        <v>77</v>
      </c>
      <c r="D23" s="133" t="s">
        <v>729</v>
      </c>
      <c r="E23" s="127" t="s">
        <v>730</v>
      </c>
      <c r="F23" s="145" t="s">
        <v>731</v>
      </c>
      <c r="G23" s="124" t="s">
        <v>733</v>
      </c>
      <c r="H23" s="127" t="s">
        <v>219</v>
      </c>
      <c r="I23" s="127">
        <v>2</v>
      </c>
      <c r="J23" s="127">
        <v>2</v>
      </c>
      <c r="K23" s="127" t="s">
        <v>885</v>
      </c>
      <c r="L23" s="127" t="s">
        <v>226</v>
      </c>
      <c r="M23" s="139" t="s">
        <v>810</v>
      </c>
      <c r="N23" s="124" t="s">
        <v>732</v>
      </c>
      <c r="O23" s="76" t="s">
        <v>220</v>
      </c>
      <c r="P23" s="50"/>
      <c r="Q23" s="50"/>
      <c r="R23" s="50"/>
      <c r="S23" s="50"/>
    </row>
    <row r="24" spans="1:19" ht="40.6" customHeight="1">
      <c r="A24" s="128"/>
      <c r="B24" s="131"/>
      <c r="C24" s="128"/>
      <c r="D24" s="134"/>
      <c r="E24" s="128"/>
      <c r="F24" s="146"/>
      <c r="G24" s="125"/>
      <c r="H24" s="128"/>
      <c r="I24" s="128"/>
      <c r="J24" s="128"/>
      <c r="K24" s="128"/>
      <c r="L24" s="128"/>
      <c r="M24" s="140"/>
      <c r="N24" s="125"/>
      <c r="O24" s="76" t="s">
        <v>219</v>
      </c>
      <c r="P24" s="50"/>
      <c r="Q24" s="50"/>
      <c r="R24" s="50"/>
      <c r="S24" s="50"/>
    </row>
    <row r="25" spans="1:19" ht="42.05" customHeight="1">
      <c r="A25" s="129"/>
      <c r="B25" s="132"/>
      <c r="C25" s="129"/>
      <c r="D25" s="135"/>
      <c r="E25" s="129"/>
      <c r="F25" s="147"/>
      <c r="G25" s="126"/>
      <c r="H25" s="129"/>
      <c r="I25" s="129"/>
      <c r="J25" s="129"/>
      <c r="K25" s="129"/>
      <c r="L25" s="129"/>
      <c r="M25" s="141"/>
      <c r="N25" s="126"/>
      <c r="O25" s="76" t="s">
        <v>840</v>
      </c>
      <c r="P25" s="53"/>
      <c r="Q25" s="50"/>
      <c r="R25" s="50"/>
      <c r="S25" s="50"/>
    </row>
    <row r="26" spans="1:19" ht="42.05" customHeight="1">
      <c r="A26" s="127">
        <f>A23+1</f>
        <v>79</v>
      </c>
      <c r="B26" s="130">
        <v>45030</v>
      </c>
      <c r="C26" s="127" t="s">
        <v>77</v>
      </c>
      <c r="D26" s="133" t="s">
        <v>734</v>
      </c>
      <c r="E26" s="127" t="s">
        <v>735</v>
      </c>
      <c r="F26" s="145" t="s">
        <v>736</v>
      </c>
      <c r="G26" s="124" t="s">
        <v>737</v>
      </c>
      <c r="H26" s="127" t="s">
        <v>219</v>
      </c>
      <c r="I26" s="127">
        <v>3</v>
      </c>
      <c r="J26" s="127">
        <v>2</v>
      </c>
      <c r="K26" s="127" t="s">
        <v>886</v>
      </c>
      <c r="L26" s="127" t="s">
        <v>226</v>
      </c>
      <c r="M26" s="139" t="s">
        <v>812</v>
      </c>
      <c r="N26" s="124" t="s">
        <v>738</v>
      </c>
      <c r="O26" s="76" t="s">
        <v>220</v>
      </c>
      <c r="P26" s="53"/>
      <c r="Q26" s="50"/>
      <c r="R26" s="50"/>
      <c r="S26" s="50"/>
    </row>
    <row r="27" spans="1:19" ht="42.05" customHeight="1">
      <c r="A27" s="128"/>
      <c r="B27" s="131"/>
      <c r="C27" s="128"/>
      <c r="D27" s="134"/>
      <c r="E27" s="128"/>
      <c r="F27" s="146"/>
      <c r="G27" s="125"/>
      <c r="H27" s="128"/>
      <c r="I27" s="128"/>
      <c r="J27" s="128"/>
      <c r="K27" s="128"/>
      <c r="L27" s="128"/>
      <c r="M27" s="140"/>
      <c r="N27" s="125"/>
      <c r="O27" s="76" t="s">
        <v>219</v>
      </c>
      <c r="P27" s="53" t="s">
        <v>761</v>
      </c>
      <c r="Q27" s="50"/>
      <c r="R27" s="50"/>
      <c r="S27" s="50"/>
    </row>
    <row r="28" spans="1:19" ht="36.85" customHeight="1">
      <c r="A28" s="129"/>
      <c r="B28" s="132"/>
      <c r="C28" s="129"/>
      <c r="D28" s="135"/>
      <c r="E28" s="129"/>
      <c r="F28" s="147"/>
      <c r="G28" s="126"/>
      <c r="H28" s="129"/>
      <c r="I28" s="129"/>
      <c r="J28" s="129"/>
      <c r="K28" s="129"/>
      <c r="L28" s="129"/>
      <c r="M28" s="141"/>
      <c r="N28" s="126"/>
      <c r="O28" s="76" t="s">
        <v>840</v>
      </c>
      <c r="P28" s="53"/>
      <c r="Q28" s="50"/>
      <c r="R28" s="50"/>
      <c r="S28" s="50"/>
    </row>
    <row r="29" spans="1:19" ht="85.6" customHeight="1">
      <c r="A29" s="127">
        <f>A26+1</f>
        <v>80</v>
      </c>
      <c r="B29" s="130">
        <v>45033</v>
      </c>
      <c r="C29" s="127" t="s">
        <v>77</v>
      </c>
      <c r="D29" s="133" t="s">
        <v>673</v>
      </c>
      <c r="E29" s="127" t="s">
        <v>211</v>
      </c>
      <c r="F29" s="136" t="s">
        <v>852</v>
      </c>
      <c r="G29" s="124" t="s">
        <v>726</v>
      </c>
      <c r="H29" s="127" t="s">
        <v>219</v>
      </c>
      <c r="I29" s="127">
        <v>3</v>
      </c>
      <c r="J29" s="127">
        <v>2</v>
      </c>
      <c r="K29" s="127" t="s">
        <v>886</v>
      </c>
      <c r="L29" s="127" t="s">
        <v>226</v>
      </c>
      <c r="M29" s="139" t="s">
        <v>675</v>
      </c>
      <c r="N29" s="142" t="s">
        <v>727</v>
      </c>
      <c r="O29" s="76" t="s">
        <v>220</v>
      </c>
      <c r="P29" s="53"/>
      <c r="Q29" s="50"/>
      <c r="R29" s="50"/>
      <c r="S29" s="50"/>
    </row>
    <row r="30" spans="1:19" ht="85.6" customHeight="1">
      <c r="A30" s="128"/>
      <c r="B30" s="131"/>
      <c r="C30" s="128"/>
      <c r="D30" s="134"/>
      <c r="E30" s="128"/>
      <c r="F30" s="137"/>
      <c r="G30" s="125"/>
      <c r="H30" s="128"/>
      <c r="I30" s="128"/>
      <c r="J30" s="128"/>
      <c r="K30" s="128"/>
      <c r="L30" s="128"/>
      <c r="M30" s="140"/>
      <c r="N30" s="143"/>
      <c r="O30" s="76" t="s">
        <v>219</v>
      </c>
      <c r="P30" s="53"/>
      <c r="Q30" s="50"/>
      <c r="R30" s="50"/>
      <c r="S30" s="50"/>
    </row>
    <row r="31" spans="1:19" ht="85.6" customHeight="1">
      <c r="A31" s="129"/>
      <c r="B31" s="132"/>
      <c r="C31" s="129"/>
      <c r="D31" s="135"/>
      <c r="E31" s="129"/>
      <c r="F31" s="138"/>
      <c r="G31" s="126"/>
      <c r="H31" s="129"/>
      <c r="I31" s="129"/>
      <c r="J31" s="129"/>
      <c r="K31" s="129"/>
      <c r="L31" s="129"/>
      <c r="M31" s="141"/>
      <c r="N31" s="144"/>
      <c r="O31" s="76" t="s">
        <v>840</v>
      </c>
      <c r="P31" s="55"/>
      <c r="Q31" s="55"/>
      <c r="R31" s="55"/>
      <c r="S31" s="80"/>
    </row>
    <row r="32" spans="1:19" ht="45" customHeight="1">
      <c r="A32" s="127">
        <f>A29+1</f>
        <v>81</v>
      </c>
      <c r="B32" s="130">
        <v>45034</v>
      </c>
      <c r="C32" s="127" t="s">
        <v>77</v>
      </c>
      <c r="D32" s="109" t="s">
        <v>677</v>
      </c>
      <c r="E32" s="127" t="s">
        <v>211</v>
      </c>
      <c r="F32" s="136" t="s">
        <v>678</v>
      </c>
      <c r="G32" s="169" t="s">
        <v>679</v>
      </c>
      <c r="H32" s="127" t="s">
        <v>219</v>
      </c>
      <c r="I32" s="127">
        <v>3</v>
      </c>
      <c r="J32" s="127">
        <v>2</v>
      </c>
      <c r="K32" s="127" t="s">
        <v>886</v>
      </c>
      <c r="L32" s="127" t="s">
        <v>226</v>
      </c>
      <c r="M32" s="139" t="s">
        <v>675</v>
      </c>
      <c r="N32" s="169" t="s">
        <v>680</v>
      </c>
      <c r="O32" s="76" t="s">
        <v>220</v>
      </c>
      <c r="P32" s="55"/>
      <c r="Q32" s="55"/>
      <c r="R32" s="55"/>
      <c r="S32" s="80"/>
    </row>
    <row r="33" spans="1:19" ht="185.25" customHeight="1">
      <c r="A33" s="128"/>
      <c r="B33" s="131"/>
      <c r="C33" s="128"/>
      <c r="D33" s="110"/>
      <c r="E33" s="128"/>
      <c r="F33" s="137"/>
      <c r="G33" s="164"/>
      <c r="H33" s="128"/>
      <c r="I33" s="128"/>
      <c r="J33" s="128"/>
      <c r="K33" s="128"/>
      <c r="L33" s="128"/>
      <c r="M33" s="140"/>
      <c r="N33" s="164"/>
      <c r="O33" s="76" t="s">
        <v>219</v>
      </c>
      <c r="P33" s="55" t="s">
        <v>853</v>
      </c>
      <c r="Q33" s="55" t="s">
        <v>854</v>
      </c>
      <c r="R33" s="55" t="s">
        <v>855</v>
      </c>
      <c r="S33" s="80" t="s">
        <v>855</v>
      </c>
    </row>
    <row r="34" spans="1:19" ht="45" customHeight="1">
      <c r="A34" s="129"/>
      <c r="B34" s="132"/>
      <c r="C34" s="129"/>
      <c r="D34" s="111"/>
      <c r="E34" s="129"/>
      <c r="F34" s="138"/>
      <c r="G34" s="165"/>
      <c r="H34" s="129"/>
      <c r="I34" s="129"/>
      <c r="J34" s="129"/>
      <c r="K34" s="129"/>
      <c r="L34" s="129"/>
      <c r="M34" s="141"/>
      <c r="N34" s="165"/>
      <c r="O34" s="76" t="s">
        <v>840</v>
      </c>
      <c r="P34" s="89"/>
      <c r="Q34" s="90"/>
      <c r="R34" s="89"/>
      <c r="S34" s="89"/>
    </row>
    <row r="35" spans="1:19" ht="63.85" customHeight="1">
      <c r="A35" s="127">
        <f>A32+1</f>
        <v>82</v>
      </c>
      <c r="B35" s="130">
        <v>45037</v>
      </c>
      <c r="C35" s="127" t="s">
        <v>6</v>
      </c>
      <c r="D35" s="109" t="s">
        <v>739</v>
      </c>
      <c r="E35" s="127" t="s">
        <v>197</v>
      </c>
      <c r="F35" s="170" t="s">
        <v>746</v>
      </c>
      <c r="G35" s="142" t="s">
        <v>747</v>
      </c>
      <c r="H35" s="127" t="s">
        <v>220</v>
      </c>
      <c r="I35" s="127">
        <v>3</v>
      </c>
      <c r="J35" s="127">
        <v>3</v>
      </c>
      <c r="K35" s="127" t="s">
        <v>884</v>
      </c>
      <c r="L35" s="127" t="s">
        <v>221</v>
      </c>
      <c r="M35" s="139" t="s">
        <v>799</v>
      </c>
      <c r="N35" s="142" t="s">
        <v>749</v>
      </c>
      <c r="O35" s="76" t="s">
        <v>220</v>
      </c>
      <c r="P35" s="89" t="s">
        <v>856</v>
      </c>
      <c r="Q35" s="90" t="s">
        <v>858</v>
      </c>
      <c r="R35" s="89" t="s">
        <v>859</v>
      </c>
      <c r="S35" s="90" t="s">
        <v>762</v>
      </c>
    </row>
    <row r="36" spans="1:19" ht="52.55" customHeight="1">
      <c r="A36" s="128"/>
      <c r="B36" s="131"/>
      <c r="C36" s="128"/>
      <c r="D36" s="110"/>
      <c r="E36" s="128"/>
      <c r="F36" s="171"/>
      <c r="G36" s="143"/>
      <c r="H36" s="128"/>
      <c r="I36" s="128"/>
      <c r="J36" s="128"/>
      <c r="K36" s="128"/>
      <c r="L36" s="128"/>
      <c r="M36" s="140"/>
      <c r="N36" s="143"/>
      <c r="O36" s="76" t="s">
        <v>219</v>
      </c>
      <c r="P36" s="89"/>
      <c r="Q36" s="90"/>
      <c r="R36" s="89"/>
      <c r="S36" s="89"/>
    </row>
    <row r="37" spans="1:19" ht="76.599999999999994" customHeight="1">
      <c r="A37" s="129"/>
      <c r="B37" s="132"/>
      <c r="C37" s="129"/>
      <c r="D37" s="111"/>
      <c r="E37" s="129"/>
      <c r="F37" s="172"/>
      <c r="G37" s="144"/>
      <c r="H37" s="129"/>
      <c r="I37" s="129"/>
      <c r="J37" s="129"/>
      <c r="K37" s="129"/>
      <c r="L37" s="129"/>
      <c r="M37" s="141"/>
      <c r="N37" s="144"/>
      <c r="O37" s="76" t="s">
        <v>840</v>
      </c>
      <c r="P37" s="89" t="s">
        <v>857</v>
      </c>
      <c r="Q37" s="90" t="s">
        <v>582</v>
      </c>
      <c r="R37" s="89" t="s">
        <v>579</v>
      </c>
      <c r="S37" s="90" t="s">
        <v>579</v>
      </c>
    </row>
    <row r="38" spans="1:19" ht="56.95" customHeight="1">
      <c r="A38" s="127">
        <f>A35+1</f>
        <v>83</v>
      </c>
      <c r="B38" s="130">
        <v>45040</v>
      </c>
      <c r="C38" s="127" t="s">
        <v>8</v>
      </c>
      <c r="D38" s="109" t="s">
        <v>740</v>
      </c>
      <c r="E38" s="127" t="s">
        <v>754</v>
      </c>
      <c r="F38" s="170" t="s">
        <v>755</v>
      </c>
      <c r="G38" s="142" t="s">
        <v>756</v>
      </c>
      <c r="H38" s="127" t="s">
        <v>219</v>
      </c>
      <c r="I38" s="127">
        <v>2</v>
      </c>
      <c r="J38" s="127">
        <v>1</v>
      </c>
      <c r="K38" s="127" t="s">
        <v>885</v>
      </c>
      <c r="L38" s="127" t="s">
        <v>226</v>
      </c>
      <c r="M38" s="139" t="s">
        <v>800</v>
      </c>
      <c r="N38" s="142" t="s">
        <v>802</v>
      </c>
      <c r="O38" s="76" t="s">
        <v>220</v>
      </c>
      <c r="P38" s="89"/>
      <c r="Q38" s="90"/>
      <c r="R38" s="89"/>
      <c r="S38" s="90"/>
    </row>
    <row r="39" spans="1:19" ht="49.6" customHeight="1">
      <c r="A39" s="128"/>
      <c r="B39" s="131"/>
      <c r="C39" s="128"/>
      <c r="D39" s="110"/>
      <c r="E39" s="128"/>
      <c r="F39" s="171"/>
      <c r="G39" s="143"/>
      <c r="H39" s="128"/>
      <c r="I39" s="128"/>
      <c r="J39" s="128"/>
      <c r="K39" s="128"/>
      <c r="L39" s="128"/>
      <c r="M39" s="140"/>
      <c r="N39" s="143"/>
      <c r="O39" s="76" t="s">
        <v>219</v>
      </c>
      <c r="P39" s="89" t="s">
        <v>860</v>
      </c>
      <c r="Q39" s="90" t="s">
        <v>634</v>
      </c>
      <c r="R39" s="89" t="s">
        <v>763</v>
      </c>
      <c r="S39" s="90" t="s">
        <v>764</v>
      </c>
    </row>
    <row r="40" spans="1:19" ht="52.55" customHeight="1">
      <c r="A40" s="129"/>
      <c r="B40" s="132"/>
      <c r="C40" s="129"/>
      <c r="D40" s="111"/>
      <c r="E40" s="129"/>
      <c r="F40" s="172"/>
      <c r="G40" s="144"/>
      <c r="H40" s="129"/>
      <c r="I40" s="129"/>
      <c r="J40" s="129"/>
      <c r="K40" s="129"/>
      <c r="L40" s="129"/>
      <c r="M40" s="141"/>
      <c r="N40" s="144"/>
      <c r="O40" s="76" t="s">
        <v>840</v>
      </c>
      <c r="P40" s="89"/>
      <c r="Q40" s="90"/>
      <c r="R40" s="89"/>
      <c r="S40" s="90"/>
    </row>
    <row r="41" spans="1:19" ht="52.55" customHeight="1">
      <c r="A41" s="127">
        <f>A38+1</f>
        <v>84</v>
      </c>
      <c r="B41" s="130">
        <v>45042</v>
      </c>
      <c r="C41" s="127" t="s">
        <v>173</v>
      </c>
      <c r="D41" s="109" t="s">
        <v>741</v>
      </c>
      <c r="E41" s="127" t="s">
        <v>190</v>
      </c>
      <c r="F41" s="170" t="s">
        <v>751</v>
      </c>
      <c r="G41" s="142" t="s">
        <v>765</v>
      </c>
      <c r="H41" s="127" t="s">
        <v>219</v>
      </c>
      <c r="I41" s="127">
        <v>3</v>
      </c>
      <c r="J41" s="127">
        <v>1</v>
      </c>
      <c r="K41" s="127" t="s">
        <v>885</v>
      </c>
      <c r="L41" s="127" t="s">
        <v>226</v>
      </c>
      <c r="M41" s="139" t="s">
        <v>803</v>
      </c>
      <c r="N41" s="142" t="s">
        <v>766</v>
      </c>
      <c r="O41" s="76" t="s">
        <v>220</v>
      </c>
      <c r="P41" s="89" t="s">
        <v>844</v>
      </c>
      <c r="Q41" s="90"/>
      <c r="R41" s="89"/>
      <c r="S41" s="90"/>
    </row>
    <row r="42" spans="1:19" ht="171" customHeight="1">
      <c r="A42" s="128"/>
      <c r="B42" s="131"/>
      <c r="C42" s="128"/>
      <c r="D42" s="110"/>
      <c r="E42" s="128"/>
      <c r="F42" s="171"/>
      <c r="G42" s="143"/>
      <c r="H42" s="128"/>
      <c r="I42" s="128"/>
      <c r="J42" s="128"/>
      <c r="K42" s="128"/>
      <c r="L42" s="128"/>
      <c r="M42" s="140"/>
      <c r="N42" s="143"/>
      <c r="O42" s="76" t="s">
        <v>219</v>
      </c>
      <c r="P42" s="89" t="s">
        <v>861</v>
      </c>
      <c r="Q42" s="90" t="s">
        <v>862</v>
      </c>
      <c r="R42" s="89" t="s">
        <v>350</v>
      </c>
      <c r="S42" s="90" t="s">
        <v>767</v>
      </c>
    </row>
    <row r="43" spans="1:19" ht="56.3" customHeight="1">
      <c r="A43" s="129"/>
      <c r="B43" s="132"/>
      <c r="C43" s="129"/>
      <c r="D43" s="111"/>
      <c r="E43" s="129"/>
      <c r="F43" s="172"/>
      <c r="G43" s="144"/>
      <c r="H43" s="129"/>
      <c r="I43" s="129"/>
      <c r="J43" s="129"/>
      <c r="K43" s="129"/>
      <c r="L43" s="129"/>
      <c r="M43" s="141"/>
      <c r="N43" s="144"/>
      <c r="O43" s="76" t="s">
        <v>840</v>
      </c>
      <c r="P43" s="89" t="s">
        <v>863</v>
      </c>
      <c r="Q43" s="90"/>
      <c r="R43" s="89"/>
      <c r="S43" s="90"/>
    </row>
    <row r="44" spans="1:19" ht="41.25" customHeight="1">
      <c r="A44" s="127">
        <f>A41+1</f>
        <v>85</v>
      </c>
      <c r="B44" s="130">
        <v>45047</v>
      </c>
      <c r="C44" s="127" t="s">
        <v>173</v>
      </c>
      <c r="D44" s="109" t="s">
        <v>742</v>
      </c>
      <c r="E44" s="127" t="s">
        <v>190</v>
      </c>
      <c r="F44" s="170" t="s">
        <v>757</v>
      </c>
      <c r="G44" s="142" t="s">
        <v>758</v>
      </c>
      <c r="H44" s="127" t="s">
        <v>219</v>
      </c>
      <c r="I44" s="127">
        <v>2</v>
      </c>
      <c r="J44" s="127">
        <v>3</v>
      </c>
      <c r="K44" s="127" t="s">
        <v>884</v>
      </c>
      <c r="L44" s="127" t="s">
        <v>221</v>
      </c>
      <c r="M44" s="139" t="s">
        <v>818</v>
      </c>
      <c r="N44" s="142" t="s">
        <v>813</v>
      </c>
      <c r="O44" s="76" t="s">
        <v>220</v>
      </c>
      <c r="P44" s="89" t="s">
        <v>814</v>
      </c>
      <c r="Q44" s="90" t="s">
        <v>815</v>
      </c>
      <c r="R44" s="89" t="s">
        <v>816</v>
      </c>
      <c r="S44" s="90" t="s">
        <v>817</v>
      </c>
    </row>
    <row r="45" spans="1:19" ht="38.299999999999997" customHeight="1">
      <c r="A45" s="128"/>
      <c r="B45" s="131"/>
      <c r="C45" s="128"/>
      <c r="D45" s="110"/>
      <c r="E45" s="128"/>
      <c r="F45" s="171"/>
      <c r="G45" s="143"/>
      <c r="H45" s="128"/>
      <c r="I45" s="128"/>
      <c r="J45" s="128"/>
      <c r="K45" s="128"/>
      <c r="L45" s="128"/>
      <c r="M45" s="140"/>
      <c r="N45" s="143"/>
      <c r="O45" s="76" t="s">
        <v>219</v>
      </c>
      <c r="P45" s="89"/>
      <c r="Q45" s="90"/>
      <c r="R45" s="89"/>
      <c r="S45" s="90"/>
    </row>
    <row r="46" spans="1:19" ht="38.299999999999997" customHeight="1">
      <c r="A46" s="129"/>
      <c r="B46" s="132"/>
      <c r="C46" s="129"/>
      <c r="D46" s="111"/>
      <c r="E46" s="129"/>
      <c r="F46" s="172"/>
      <c r="G46" s="144"/>
      <c r="H46" s="129"/>
      <c r="I46" s="129"/>
      <c r="J46" s="129"/>
      <c r="K46" s="129"/>
      <c r="L46" s="129"/>
      <c r="M46" s="141"/>
      <c r="N46" s="144"/>
      <c r="O46" s="76" t="s">
        <v>840</v>
      </c>
      <c r="P46" s="89"/>
      <c r="Q46" s="90"/>
      <c r="R46" s="89"/>
      <c r="S46" s="90"/>
    </row>
    <row r="47" spans="1:19" ht="43.55" customHeight="1">
      <c r="A47" s="127">
        <f>A44+1</f>
        <v>86</v>
      </c>
      <c r="B47" s="130">
        <v>45056</v>
      </c>
      <c r="C47" s="127" t="s">
        <v>115</v>
      </c>
      <c r="D47" s="109" t="s">
        <v>830</v>
      </c>
      <c r="E47" s="127" t="s">
        <v>831</v>
      </c>
      <c r="F47" s="170" t="s">
        <v>832</v>
      </c>
      <c r="G47" s="142" t="s">
        <v>833</v>
      </c>
      <c r="H47" s="127" t="s">
        <v>219</v>
      </c>
      <c r="I47" s="127">
        <v>3</v>
      </c>
      <c r="J47" s="127">
        <v>2</v>
      </c>
      <c r="K47" s="127" t="s">
        <v>886</v>
      </c>
      <c r="L47" s="127" t="s">
        <v>226</v>
      </c>
      <c r="M47" s="139" t="s">
        <v>836</v>
      </c>
      <c r="N47" s="169" t="s">
        <v>837</v>
      </c>
      <c r="O47" s="76" t="s">
        <v>220</v>
      </c>
      <c r="P47" s="89" t="s">
        <v>865</v>
      </c>
      <c r="Q47" s="90"/>
      <c r="R47" s="89"/>
      <c r="S47" s="90"/>
    </row>
    <row r="48" spans="1:19" ht="43.55" customHeight="1">
      <c r="A48" s="128"/>
      <c r="B48" s="131"/>
      <c r="C48" s="128"/>
      <c r="D48" s="110"/>
      <c r="E48" s="128"/>
      <c r="F48" s="171"/>
      <c r="G48" s="143"/>
      <c r="H48" s="128"/>
      <c r="I48" s="128"/>
      <c r="J48" s="128"/>
      <c r="K48" s="128"/>
      <c r="L48" s="128"/>
      <c r="M48" s="140"/>
      <c r="N48" s="164"/>
      <c r="O48" s="76" t="s">
        <v>219</v>
      </c>
      <c r="P48" s="89" t="s">
        <v>864</v>
      </c>
      <c r="Q48" s="90"/>
      <c r="R48" s="89"/>
      <c r="S48" s="90"/>
    </row>
    <row r="49" spans="1:19" ht="48.8" customHeight="1">
      <c r="A49" s="129"/>
      <c r="B49" s="132"/>
      <c r="C49" s="129"/>
      <c r="D49" s="111"/>
      <c r="E49" s="129"/>
      <c r="F49" s="172"/>
      <c r="G49" s="144"/>
      <c r="H49" s="129"/>
      <c r="I49" s="129"/>
      <c r="J49" s="129"/>
      <c r="K49" s="129"/>
      <c r="L49" s="129"/>
      <c r="M49" s="141"/>
      <c r="N49" s="165"/>
      <c r="O49" s="76" t="s">
        <v>840</v>
      </c>
      <c r="P49" s="89"/>
      <c r="Q49" s="90"/>
      <c r="R49" s="89"/>
      <c r="S49" s="90"/>
    </row>
    <row r="50" spans="1:19" ht="48.8" customHeight="1">
      <c r="A50" s="127">
        <f>A47+1</f>
        <v>87</v>
      </c>
      <c r="B50" s="130">
        <v>45057</v>
      </c>
      <c r="C50" s="127" t="s">
        <v>768</v>
      </c>
      <c r="D50" s="109" t="s">
        <v>769</v>
      </c>
      <c r="E50" s="127" t="s">
        <v>770</v>
      </c>
      <c r="F50" s="170" t="s">
        <v>771</v>
      </c>
      <c r="G50" s="142" t="s">
        <v>772</v>
      </c>
      <c r="H50" s="127" t="s">
        <v>219</v>
      </c>
      <c r="I50" s="127">
        <v>3</v>
      </c>
      <c r="J50" s="127">
        <v>2</v>
      </c>
      <c r="K50" s="127" t="s">
        <v>886</v>
      </c>
      <c r="L50" s="127" t="s">
        <v>226</v>
      </c>
      <c r="M50" s="139" t="s">
        <v>819</v>
      </c>
      <c r="N50" s="142" t="s">
        <v>820</v>
      </c>
      <c r="O50" s="76" t="s">
        <v>220</v>
      </c>
      <c r="P50" s="89"/>
      <c r="Q50" s="90"/>
      <c r="R50" s="89"/>
      <c r="S50" s="90"/>
    </row>
    <row r="51" spans="1:19" ht="117.85" customHeight="1">
      <c r="A51" s="128"/>
      <c r="B51" s="131"/>
      <c r="C51" s="128"/>
      <c r="D51" s="110"/>
      <c r="E51" s="128"/>
      <c r="F51" s="171"/>
      <c r="G51" s="143"/>
      <c r="H51" s="128"/>
      <c r="I51" s="128"/>
      <c r="J51" s="128"/>
      <c r="K51" s="128"/>
      <c r="L51" s="128"/>
      <c r="M51" s="140"/>
      <c r="N51" s="143"/>
      <c r="O51" s="76" t="s">
        <v>219</v>
      </c>
      <c r="P51" s="89" t="s">
        <v>866</v>
      </c>
      <c r="Q51" s="90"/>
      <c r="R51" s="89"/>
      <c r="S51" s="90"/>
    </row>
    <row r="52" spans="1:19" ht="45" customHeight="1">
      <c r="A52" s="129"/>
      <c r="B52" s="132"/>
      <c r="C52" s="129"/>
      <c r="D52" s="111"/>
      <c r="E52" s="129"/>
      <c r="F52" s="172"/>
      <c r="G52" s="144"/>
      <c r="H52" s="129"/>
      <c r="I52" s="129"/>
      <c r="J52" s="129"/>
      <c r="K52" s="129"/>
      <c r="L52" s="129"/>
      <c r="M52" s="141"/>
      <c r="N52" s="144"/>
      <c r="O52" s="76" t="s">
        <v>840</v>
      </c>
      <c r="P52" s="89"/>
      <c r="Q52" s="90"/>
      <c r="R52" s="89"/>
      <c r="S52" s="90"/>
    </row>
    <row r="53" spans="1:19" ht="60.05" customHeight="1">
      <c r="A53" s="127">
        <f>A50+1</f>
        <v>88</v>
      </c>
      <c r="B53" s="130">
        <v>45058</v>
      </c>
      <c r="C53" s="127" t="s">
        <v>6</v>
      </c>
      <c r="D53" s="115" t="s">
        <v>774</v>
      </c>
      <c r="E53" s="127" t="s">
        <v>166</v>
      </c>
      <c r="F53" s="170" t="s">
        <v>776</v>
      </c>
      <c r="G53" s="142" t="s">
        <v>777</v>
      </c>
      <c r="H53" s="127" t="s">
        <v>219</v>
      </c>
      <c r="I53" s="127">
        <v>2</v>
      </c>
      <c r="J53" s="127">
        <v>2</v>
      </c>
      <c r="K53" s="127" t="s">
        <v>885</v>
      </c>
      <c r="L53" s="127" t="s">
        <v>226</v>
      </c>
      <c r="M53" s="139" t="s">
        <v>821</v>
      </c>
      <c r="N53" s="142" t="s">
        <v>778</v>
      </c>
      <c r="O53" s="76" t="s">
        <v>220</v>
      </c>
      <c r="P53" s="89" t="s">
        <v>867</v>
      </c>
      <c r="Q53" s="90" t="s">
        <v>681</v>
      </c>
      <c r="R53" s="89" t="s">
        <v>579</v>
      </c>
      <c r="S53" s="90" t="s">
        <v>779</v>
      </c>
    </row>
    <row r="54" spans="1:19" ht="60.05" customHeight="1">
      <c r="A54" s="128"/>
      <c r="B54" s="131"/>
      <c r="C54" s="128"/>
      <c r="D54" s="116"/>
      <c r="E54" s="128"/>
      <c r="F54" s="171"/>
      <c r="G54" s="143"/>
      <c r="H54" s="128"/>
      <c r="I54" s="128"/>
      <c r="J54" s="128"/>
      <c r="K54" s="128"/>
      <c r="L54" s="128"/>
      <c r="M54" s="140"/>
      <c r="N54" s="143"/>
      <c r="O54" s="76" t="s">
        <v>219</v>
      </c>
      <c r="P54" s="89" t="s">
        <v>868</v>
      </c>
      <c r="Q54" s="90"/>
      <c r="R54" s="89"/>
      <c r="S54" s="90"/>
    </row>
    <row r="55" spans="1:19" ht="57.8" customHeight="1">
      <c r="A55" s="129"/>
      <c r="B55" s="132"/>
      <c r="C55" s="129"/>
      <c r="D55" s="117"/>
      <c r="E55" s="129"/>
      <c r="F55" s="172"/>
      <c r="G55" s="144"/>
      <c r="H55" s="129"/>
      <c r="I55" s="129"/>
      <c r="J55" s="129"/>
      <c r="K55" s="129"/>
      <c r="L55" s="129"/>
      <c r="M55" s="141"/>
      <c r="N55" s="144"/>
      <c r="O55" s="76" t="s">
        <v>840</v>
      </c>
      <c r="P55" s="89"/>
      <c r="Q55" s="90"/>
      <c r="R55" s="89"/>
      <c r="S55" s="90"/>
    </row>
    <row r="56" spans="1:19" ht="47.3" customHeight="1">
      <c r="A56" s="127">
        <f>A53+1</f>
        <v>89</v>
      </c>
      <c r="B56" s="130">
        <v>45061</v>
      </c>
      <c r="C56" s="127" t="s">
        <v>173</v>
      </c>
      <c r="D56" s="109" t="s">
        <v>780</v>
      </c>
      <c r="E56" s="127" t="s">
        <v>208</v>
      </c>
      <c r="F56" s="170" t="s">
        <v>782</v>
      </c>
      <c r="G56" s="142" t="s">
        <v>783</v>
      </c>
      <c r="H56" s="127" t="s">
        <v>220</v>
      </c>
      <c r="I56" s="127">
        <v>3</v>
      </c>
      <c r="J56" s="127">
        <v>3</v>
      </c>
      <c r="K56" s="127" t="s">
        <v>884</v>
      </c>
      <c r="L56" s="127" t="s">
        <v>221</v>
      </c>
      <c r="M56" s="139" t="s">
        <v>822</v>
      </c>
      <c r="N56" s="142" t="s">
        <v>784</v>
      </c>
      <c r="O56" s="76" t="s">
        <v>220</v>
      </c>
      <c r="P56" s="89" t="s">
        <v>869</v>
      </c>
      <c r="Q56" s="90" t="s">
        <v>681</v>
      </c>
      <c r="R56" s="89" t="s">
        <v>871</v>
      </c>
      <c r="S56" s="90" t="s">
        <v>872</v>
      </c>
    </row>
    <row r="57" spans="1:19" ht="43.55" customHeight="1">
      <c r="A57" s="128"/>
      <c r="B57" s="131"/>
      <c r="C57" s="128"/>
      <c r="D57" s="110"/>
      <c r="E57" s="128"/>
      <c r="F57" s="171"/>
      <c r="G57" s="143"/>
      <c r="H57" s="128"/>
      <c r="I57" s="128"/>
      <c r="J57" s="128"/>
      <c r="K57" s="128"/>
      <c r="L57" s="128"/>
      <c r="M57" s="140"/>
      <c r="N57" s="143"/>
      <c r="O57" s="76" t="s">
        <v>219</v>
      </c>
      <c r="P57" s="89"/>
      <c r="Q57" s="90"/>
      <c r="R57" s="89"/>
      <c r="S57" s="90"/>
    </row>
    <row r="58" spans="1:19" ht="46.5" customHeight="1">
      <c r="A58" s="129"/>
      <c r="B58" s="132"/>
      <c r="C58" s="129"/>
      <c r="D58" s="111"/>
      <c r="E58" s="129"/>
      <c r="F58" s="172"/>
      <c r="G58" s="144"/>
      <c r="H58" s="129"/>
      <c r="I58" s="129"/>
      <c r="J58" s="129"/>
      <c r="K58" s="129"/>
      <c r="L58" s="129"/>
      <c r="M58" s="141"/>
      <c r="N58" s="144"/>
      <c r="O58" s="76" t="s">
        <v>840</v>
      </c>
      <c r="P58" s="89" t="s">
        <v>873</v>
      </c>
      <c r="Q58" s="90" t="s">
        <v>874</v>
      </c>
      <c r="R58" s="89"/>
      <c r="S58" s="90"/>
    </row>
    <row r="59" spans="1:19" ht="46.5" customHeight="1">
      <c r="A59" s="127">
        <f>A56+1</f>
        <v>90</v>
      </c>
      <c r="B59" s="130">
        <v>45065</v>
      </c>
      <c r="C59" s="127" t="s">
        <v>6</v>
      </c>
      <c r="D59" s="109" t="s">
        <v>781</v>
      </c>
      <c r="E59" s="127" t="s">
        <v>197</v>
      </c>
      <c r="F59" s="170" t="s">
        <v>785</v>
      </c>
      <c r="G59" s="142"/>
      <c r="H59" s="127" t="s">
        <v>220</v>
      </c>
      <c r="I59" s="127">
        <v>3</v>
      </c>
      <c r="J59" s="127">
        <v>3</v>
      </c>
      <c r="K59" s="127" t="s">
        <v>884</v>
      </c>
      <c r="L59" s="127" t="s">
        <v>221</v>
      </c>
      <c r="M59" s="139" t="s">
        <v>822</v>
      </c>
      <c r="N59" s="142" t="s">
        <v>786</v>
      </c>
      <c r="O59" s="76" t="s">
        <v>220</v>
      </c>
      <c r="P59" s="89" t="s">
        <v>825</v>
      </c>
      <c r="Q59" s="90" t="s">
        <v>579</v>
      </c>
      <c r="R59" s="89"/>
      <c r="S59" s="90"/>
    </row>
    <row r="60" spans="1:19" ht="46.5" customHeight="1">
      <c r="A60" s="128"/>
      <c r="B60" s="131"/>
      <c r="C60" s="128"/>
      <c r="D60" s="110"/>
      <c r="E60" s="128"/>
      <c r="F60" s="171"/>
      <c r="G60" s="143"/>
      <c r="H60" s="128"/>
      <c r="I60" s="128"/>
      <c r="J60" s="128"/>
      <c r="K60" s="128"/>
      <c r="L60" s="128"/>
      <c r="M60" s="140"/>
      <c r="N60" s="143"/>
      <c r="O60" s="76" t="s">
        <v>219</v>
      </c>
      <c r="P60" s="89"/>
      <c r="Q60" s="90"/>
      <c r="R60" s="89"/>
      <c r="S60" s="90"/>
    </row>
    <row r="61" spans="1:19" ht="49.6" customHeight="1">
      <c r="A61" s="129"/>
      <c r="B61" s="132"/>
      <c r="C61" s="129"/>
      <c r="D61" s="111"/>
      <c r="E61" s="129"/>
      <c r="F61" s="172"/>
      <c r="G61" s="144"/>
      <c r="H61" s="129"/>
      <c r="I61" s="129"/>
      <c r="J61" s="129"/>
      <c r="K61" s="129"/>
      <c r="L61" s="129"/>
      <c r="M61" s="141"/>
      <c r="N61" s="144"/>
      <c r="O61" s="76" t="s">
        <v>840</v>
      </c>
      <c r="P61" s="89" t="s">
        <v>875</v>
      </c>
      <c r="Q61" s="90"/>
      <c r="R61" s="89"/>
      <c r="S61" s="90"/>
    </row>
    <row r="62" spans="1:19" ht="49.6" customHeight="1">
      <c r="A62" s="127">
        <f>A59+1</f>
        <v>91</v>
      </c>
      <c r="B62" s="130">
        <v>45067</v>
      </c>
      <c r="C62" s="127" t="s">
        <v>173</v>
      </c>
      <c r="D62" s="109" t="s">
        <v>788</v>
      </c>
      <c r="E62" s="127" t="s">
        <v>190</v>
      </c>
      <c r="F62" s="170" t="s">
        <v>790</v>
      </c>
      <c r="G62" s="142" t="s">
        <v>792</v>
      </c>
      <c r="H62" s="127" t="s">
        <v>219</v>
      </c>
      <c r="I62" s="127">
        <v>3</v>
      </c>
      <c r="J62" s="127">
        <v>2</v>
      </c>
      <c r="K62" s="127" t="s">
        <v>887</v>
      </c>
      <c r="L62" s="127" t="s">
        <v>226</v>
      </c>
      <c r="M62" s="139" t="s">
        <v>826</v>
      </c>
      <c r="N62" s="142" t="s">
        <v>791</v>
      </c>
      <c r="O62" s="76" t="s">
        <v>220</v>
      </c>
      <c r="P62" s="89"/>
      <c r="Q62" s="90"/>
      <c r="R62" s="89"/>
      <c r="S62" s="90"/>
    </row>
    <row r="63" spans="1:19" ht="134.19999999999999" customHeight="1">
      <c r="A63" s="128"/>
      <c r="B63" s="131"/>
      <c r="C63" s="128"/>
      <c r="D63" s="110"/>
      <c r="E63" s="128"/>
      <c r="F63" s="171"/>
      <c r="G63" s="143"/>
      <c r="H63" s="128"/>
      <c r="I63" s="128"/>
      <c r="J63" s="128"/>
      <c r="K63" s="128"/>
      <c r="L63" s="128"/>
      <c r="M63" s="140"/>
      <c r="N63" s="143"/>
      <c r="O63" s="76" t="s">
        <v>219</v>
      </c>
      <c r="P63" s="89" t="s">
        <v>876</v>
      </c>
      <c r="Q63" s="90"/>
      <c r="R63" s="89" t="s">
        <v>828</v>
      </c>
      <c r="S63" s="90"/>
    </row>
    <row r="64" spans="1:19" ht="51.05" customHeight="1">
      <c r="A64" s="129"/>
      <c r="B64" s="132"/>
      <c r="C64" s="129"/>
      <c r="D64" s="111"/>
      <c r="E64" s="129"/>
      <c r="F64" s="172"/>
      <c r="G64" s="144"/>
      <c r="H64" s="129"/>
      <c r="I64" s="129"/>
      <c r="J64" s="129"/>
      <c r="K64" s="129"/>
      <c r="L64" s="129"/>
      <c r="M64" s="141"/>
      <c r="N64" s="144"/>
      <c r="O64" s="76" t="s">
        <v>840</v>
      </c>
      <c r="P64" s="89"/>
      <c r="Q64" s="90"/>
      <c r="R64" s="89"/>
      <c r="S64" s="90"/>
    </row>
    <row r="65" spans="1:19" ht="51.05" customHeight="1">
      <c r="A65" s="127">
        <f>A62+1</f>
        <v>92</v>
      </c>
      <c r="B65" s="130">
        <v>45069</v>
      </c>
      <c r="C65" s="127" t="s">
        <v>20</v>
      </c>
      <c r="D65" s="109" t="s">
        <v>794</v>
      </c>
      <c r="E65" s="127" t="s">
        <v>795</v>
      </c>
      <c r="F65" s="170" t="s">
        <v>796</v>
      </c>
      <c r="G65" s="142" t="s">
        <v>797</v>
      </c>
      <c r="H65" s="127" t="s">
        <v>220</v>
      </c>
      <c r="I65" s="127">
        <v>2</v>
      </c>
      <c r="J65" s="127">
        <v>1</v>
      </c>
      <c r="K65" s="127" t="s">
        <v>885</v>
      </c>
      <c r="L65" s="127" t="s">
        <v>226</v>
      </c>
      <c r="M65" s="139" t="s">
        <v>822</v>
      </c>
      <c r="N65" s="142" t="s">
        <v>798</v>
      </c>
      <c r="O65" s="76" t="s">
        <v>220</v>
      </c>
      <c r="P65" s="89" t="s">
        <v>877</v>
      </c>
      <c r="Q65" s="90"/>
      <c r="R65" s="89"/>
      <c r="S65" s="90"/>
    </row>
    <row r="66" spans="1:19" ht="44.2" customHeight="1">
      <c r="A66" s="128"/>
      <c r="B66" s="131"/>
      <c r="C66" s="128"/>
      <c r="D66" s="110"/>
      <c r="E66" s="128"/>
      <c r="F66" s="171"/>
      <c r="G66" s="143"/>
      <c r="H66" s="128"/>
      <c r="I66" s="128"/>
      <c r="J66" s="128"/>
      <c r="K66" s="128"/>
      <c r="L66" s="128"/>
      <c r="M66" s="140"/>
      <c r="N66" s="143"/>
      <c r="O66" s="76" t="s">
        <v>219</v>
      </c>
      <c r="P66" s="89"/>
      <c r="Q66" s="90"/>
      <c r="R66" s="89"/>
      <c r="S66" s="90"/>
    </row>
    <row r="67" spans="1:19" ht="45.85" customHeight="1">
      <c r="A67" s="129"/>
      <c r="B67" s="132"/>
      <c r="C67" s="129"/>
      <c r="D67" s="111"/>
      <c r="E67" s="129"/>
      <c r="F67" s="172"/>
      <c r="G67" s="144"/>
      <c r="H67" s="129"/>
      <c r="I67" s="129"/>
      <c r="J67" s="129"/>
      <c r="K67" s="129"/>
      <c r="L67" s="129"/>
      <c r="M67" s="141"/>
      <c r="N67" s="144"/>
      <c r="O67" s="76" t="s">
        <v>840</v>
      </c>
      <c r="P67" s="89"/>
      <c r="Q67" s="90"/>
      <c r="R67" s="89"/>
      <c r="S67" s="90"/>
    </row>
    <row r="68" spans="1:19" ht="51.05" customHeight="1">
      <c r="A68" s="127">
        <f>A65+1</f>
        <v>93</v>
      </c>
      <c r="B68" s="130"/>
      <c r="C68" s="127"/>
      <c r="D68" s="109"/>
      <c r="E68" s="127"/>
      <c r="F68" s="170"/>
      <c r="G68" s="142"/>
      <c r="H68" s="127"/>
      <c r="I68" s="127"/>
      <c r="J68" s="127"/>
      <c r="K68" s="127"/>
      <c r="L68" s="127"/>
      <c r="M68" s="139"/>
      <c r="N68" s="142"/>
      <c r="O68" s="76" t="s">
        <v>220</v>
      </c>
      <c r="P68" s="89"/>
      <c r="Q68" s="90"/>
      <c r="R68" s="89"/>
      <c r="S68" s="90"/>
    </row>
    <row r="69" spans="1:19" ht="44.2" customHeight="1">
      <c r="A69" s="128"/>
      <c r="B69" s="131"/>
      <c r="C69" s="128"/>
      <c r="D69" s="110"/>
      <c r="E69" s="128"/>
      <c r="F69" s="171"/>
      <c r="G69" s="143"/>
      <c r="H69" s="128"/>
      <c r="I69" s="128"/>
      <c r="J69" s="128"/>
      <c r="K69" s="128"/>
      <c r="L69" s="128"/>
      <c r="M69" s="140"/>
      <c r="N69" s="143"/>
      <c r="O69" s="76" t="s">
        <v>219</v>
      </c>
      <c r="P69" s="89"/>
      <c r="Q69" s="90"/>
      <c r="R69" s="89"/>
      <c r="S69" s="90"/>
    </row>
    <row r="70" spans="1:19" ht="45.85" customHeight="1">
      <c r="A70" s="129"/>
      <c r="B70" s="132"/>
      <c r="C70" s="129"/>
      <c r="D70" s="111"/>
      <c r="E70" s="129"/>
      <c r="F70" s="172"/>
      <c r="G70" s="144"/>
      <c r="H70" s="129"/>
      <c r="I70" s="129"/>
      <c r="J70" s="129"/>
      <c r="K70" s="129"/>
      <c r="L70" s="129"/>
      <c r="M70" s="141"/>
      <c r="N70" s="144"/>
      <c r="O70" s="76" t="s">
        <v>840</v>
      </c>
      <c r="P70" s="89"/>
      <c r="Q70" s="90"/>
      <c r="R70" s="89"/>
      <c r="S70" s="90"/>
    </row>
    <row r="71" spans="1:19" ht="51.05" customHeight="1">
      <c r="A71" s="127">
        <f>A68+1</f>
        <v>94</v>
      </c>
      <c r="B71" s="130"/>
      <c r="C71" s="127"/>
      <c r="D71" s="109"/>
      <c r="E71" s="127"/>
      <c r="F71" s="170"/>
      <c r="G71" s="142"/>
      <c r="H71" s="127"/>
      <c r="I71" s="127"/>
      <c r="J71" s="127"/>
      <c r="K71" s="127"/>
      <c r="L71" s="127"/>
      <c r="M71" s="139"/>
      <c r="N71" s="142"/>
      <c r="O71" s="76" t="s">
        <v>220</v>
      </c>
      <c r="P71" s="89"/>
      <c r="Q71" s="90"/>
      <c r="R71" s="89"/>
      <c r="S71" s="90"/>
    </row>
    <row r="72" spans="1:19" ht="44.2" customHeight="1">
      <c r="A72" s="128"/>
      <c r="B72" s="131"/>
      <c r="C72" s="128"/>
      <c r="D72" s="110"/>
      <c r="E72" s="128"/>
      <c r="F72" s="171"/>
      <c r="G72" s="143"/>
      <c r="H72" s="128"/>
      <c r="I72" s="128"/>
      <c r="J72" s="128"/>
      <c r="K72" s="128"/>
      <c r="L72" s="128"/>
      <c r="M72" s="140"/>
      <c r="N72" s="143"/>
      <c r="O72" s="76" t="s">
        <v>219</v>
      </c>
      <c r="P72" s="89"/>
      <c r="Q72" s="90"/>
      <c r="R72" s="89"/>
      <c r="S72" s="90"/>
    </row>
    <row r="73" spans="1:19" ht="45.85" customHeight="1">
      <c r="A73" s="129"/>
      <c r="B73" s="132"/>
      <c r="C73" s="129"/>
      <c r="D73" s="111"/>
      <c r="E73" s="129"/>
      <c r="F73" s="172"/>
      <c r="G73" s="144"/>
      <c r="H73" s="129"/>
      <c r="I73" s="129"/>
      <c r="J73" s="129"/>
      <c r="K73" s="129"/>
      <c r="L73" s="129"/>
      <c r="M73" s="141"/>
      <c r="N73" s="144"/>
      <c r="O73" s="76" t="s">
        <v>840</v>
      </c>
      <c r="P73" s="89"/>
      <c r="Q73" s="90"/>
      <c r="R73" s="89"/>
      <c r="S73" s="90"/>
    </row>
    <row r="74" spans="1:19" ht="51.05" customHeight="1">
      <c r="A74" s="127">
        <f>A71+1</f>
        <v>95</v>
      </c>
      <c r="B74" s="130"/>
      <c r="C74" s="127"/>
      <c r="D74" s="109"/>
      <c r="E74" s="127"/>
      <c r="F74" s="170"/>
      <c r="G74" s="142"/>
      <c r="H74" s="127"/>
      <c r="I74" s="127"/>
      <c r="J74" s="127"/>
      <c r="K74" s="127"/>
      <c r="L74" s="127"/>
      <c r="M74" s="139"/>
      <c r="N74" s="142"/>
      <c r="O74" s="76" t="s">
        <v>220</v>
      </c>
      <c r="P74" s="89"/>
      <c r="Q74" s="90"/>
      <c r="R74" s="89"/>
      <c r="S74" s="90"/>
    </row>
    <row r="75" spans="1:19" ht="44.2" customHeight="1">
      <c r="A75" s="128"/>
      <c r="B75" s="131"/>
      <c r="C75" s="128"/>
      <c r="D75" s="110"/>
      <c r="E75" s="128"/>
      <c r="F75" s="171"/>
      <c r="G75" s="143"/>
      <c r="H75" s="128"/>
      <c r="I75" s="128"/>
      <c r="J75" s="128"/>
      <c r="K75" s="128"/>
      <c r="L75" s="128"/>
      <c r="M75" s="140"/>
      <c r="N75" s="143"/>
      <c r="O75" s="76" t="s">
        <v>219</v>
      </c>
      <c r="P75" s="89"/>
      <c r="Q75" s="90"/>
      <c r="R75" s="89"/>
      <c r="S75" s="90"/>
    </row>
    <row r="76" spans="1:19" ht="45.85" customHeight="1">
      <c r="A76" s="129"/>
      <c r="B76" s="132"/>
      <c r="C76" s="129"/>
      <c r="D76" s="111"/>
      <c r="E76" s="129"/>
      <c r="F76" s="172"/>
      <c r="G76" s="144"/>
      <c r="H76" s="129"/>
      <c r="I76" s="129"/>
      <c r="J76" s="129"/>
      <c r="K76" s="129"/>
      <c r="L76" s="129"/>
      <c r="M76" s="141"/>
      <c r="N76" s="144"/>
      <c r="O76" s="76" t="s">
        <v>840</v>
      </c>
      <c r="P76" s="89"/>
      <c r="Q76" s="90"/>
      <c r="R76" s="89"/>
      <c r="S76" s="90"/>
    </row>
    <row r="77" spans="1:19" ht="51.05" customHeight="1">
      <c r="A77" s="127">
        <f>A74+1</f>
        <v>96</v>
      </c>
      <c r="B77" s="130"/>
      <c r="C77" s="127"/>
      <c r="D77" s="109"/>
      <c r="E77" s="127"/>
      <c r="F77" s="170"/>
      <c r="G77" s="142"/>
      <c r="H77" s="127"/>
      <c r="I77" s="127"/>
      <c r="J77" s="127"/>
      <c r="K77" s="127"/>
      <c r="L77" s="127"/>
      <c r="M77" s="139"/>
      <c r="N77" s="142"/>
      <c r="O77" s="76" t="s">
        <v>220</v>
      </c>
      <c r="P77" s="89"/>
      <c r="Q77" s="90"/>
      <c r="R77" s="89"/>
      <c r="S77" s="90"/>
    </row>
    <row r="78" spans="1:19" ht="44.2" customHeight="1">
      <c r="A78" s="128"/>
      <c r="B78" s="131"/>
      <c r="C78" s="128"/>
      <c r="D78" s="110"/>
      <c r="E78" s="128"/>
      <c r="F78" s="171"/>
      <c r="G78" s="143"/>
      <c r="H78" s="128"/>
      <c r="I78" s="128"/>
      <c r="J78" s="128"/>
      <c r="K78" s="128"/>
      <c r="L78" s="128"/>
      <c r="M78" s="140"/>
      <c r="N78" s="143"/>
      <c r="O78" s="76" t="s">
        <v>219</v>
      </c>
      <c r="P78" s="89"/>
      <c r="Q78" s="90"/>
      <c r="R78" s="89"/>
      <c r="S78" s="90"/>
    </row>
    <row r="79" spans="1:19" ht="45.85" customHeight="1">
      <c r="A79" s="129"/>
      <c r="B79" s="132"/>
      <c r="C79" s="129"/>
      <c r="D79" s="111"/>
      <c r="E79" s="129"/>
      <c r="F79" s="172"/>
      <c r="G79" s="144"/>
      <c r="H79" s="129"/>
      <c r="I79" s="129"/>
      <c r="J79" s="129"/>
      <c r="K79" s="129"/>
      <c r="L79" s="129"/>
      <c r="M79" s="141"/>
      <c r="N79" s="144"/>
      <c r="O79" s="76" t="s">
        <v>840</v>
      </c>
      <c r="P79" s="89"/>
      <c r="Q79" s="90"/>
      <c r="R79" s="89"/>
      <c r="S79" s="90"/>
    </row>
    <row r="80" spans="1:19" ht="51.05" customHeight="1">
      <c r="A80" s="127">
        <f>A77+1</f>
        <v>97</v>
      </c>
      <c r="B80" s="130"/>
      <c r="C80" s="127"/>
      <c r="D80" s="109"/>
      <c r="E80" s="127"/>
      <c r="F80" s="170"/>
      <c r="G80" s="142"/>
      <c r="H80" s="127"/>
      <c r="I80" s="127"/>
      <c r="J80" s="127"/>
      <c r="K80" s="127"/>
      <c r="L80" s="127"/>
      <c r="M80" s="139"/>
      <c r="N80" s="142"/>
      <c r="O80" s="76" t="s">
        <v>220</v>
      </c>
      <c r="P80" s="89"/>
      <c r="Q80" s="90"/>
      <c r="R80" s="89"/>
      <c r="S80" s="90"/>
    </row>
    <row r="81" spans="1:19" ht="44.2" customHeight="1">
      <c r="A81" s="128"/>
      <c r="B81" s="131"/>
      <c r="C81" s="128"/>
      <c r="D81" s="110"/>
      <c r="E81" s="128"/>
      <c r="F81" s="171"/>
      <c r="G81" s="143"/>
      <c r="H81" s="128"/>
      <c r="I81" s="128"/>
      <c r="J81" s="128"/>
      <c r="K81" s="128"/>
      <c r="L81" s="128"/>
      <c r="M81" s="140"/>
      <c r="N81" s="143"/>
      <c r="O81" s="76" t="s">
        <v>219</v>
      </c>
      <c r="P81" s="89"/>
      <c r="Q81" s="90"/>
      <c r="R81" s="89"/>
      <c r="S81" s="90"/>
    </row>
    <row r="82" spans="1:19" ht="45.85" customHeight="1">
      <c r="A82" s="129"/>
      <c r="B82" s="132"/>
      <c r="C82" s="129"/>
      <c r="D82" s="111"/>
      <c r="E82" s="129"/>
      <c r="F82" s="172"/>
      <c r="G82" s="144"/>
      <c r="H82" s="129"/>
      <c r="I82" s="129"/>
      <c r="J82" s="129"/>
      <c r="K82" s="129"/>
      <c r="L82" s="129"/>
      <c r="M82" s="141"/>
      <c r="N82" s="144"/>
      <c r="O82" s="76" t="s">
        <v>840</v>
      </c>
      <c r="P82" s="89"/>
      <c r="Q82" s="90"/>
      <c r="R82" s="89"/>
      <c r="S82" s="90"/>
    </row>
    <row r="83" spans="1:19" ht="51.05" customHeight="1">
      <c r="A83" s="127">
        <f>A80+1</f>
        <v>98</v>
      </c>
      <c r="B83" s="130"/>
      <c r="C83" s="127"/>
      <c r="D83" s="109"/>
      <c r="E83" s="127"/>
      <c r="F83" s="170"/>
      <c r="G83" s="142"/>
      <c r="H83" s="127"/>
      <c r="I83" s="127"/>
      <c r="J83" s="127"/>
      <c r="K83" s="127"/>
      <c r="L83" s="127"/>
      <c r="M83" s="139"/>
      <c r="N83" s="142"/>
      <c r="O83" s="76" t="s">
        <v>220</v>
      </c>
      <c r="P83" s="89"/>
      <c r="Q83" s="90"/>
      <c r="R83" s="89"/>
      <c r="S83" s="90"/>
    </row>
    <row r="84" spans="1:19" ht="44.2" customHeight="1">
      <c r="A84" s="128"/>
      <c r="B84" s="131"/>
      <c r="C84" s="128"/>
      <c r="D84" s="110"/>
      <c r="E84" s="128"/>
      <c r="F84" s="171"/>
      <c r="G84" s="143"/>
      <c r="H84" s="128"/>
      <c r="I84" s="128"/>
      <c r="J84" s="128"/>
      <c r="K84" s="128"/>
      <c r="L84" s="128"/>
      <c r="M84" s="140"/>
      <c r="N84" s="143"/>
      <c r="O84" s="76" t="s">
        <v>219</v>
      </c>
      <c r="P84" s="89"/>
      <c r="Q84" s="90"/>
      <c r="R84" s="89"/>
      <c r="S84" s="90"/>
    </row>
    <row r="85" spans="1:19" ht="45.85" customHeight="1">
      <c r="A85" s="129"/>
      <c r="B85" s="132"/>
      <c r="C85" s="129"/>
      <c r="D85" s="111"/>
      <c r="E85" s="129"/>
      <c r="F85" s="172"/>
      <c r="G85" s="144"/>
      <c r="H85" s="129"/>
      <c r="I85" s="129"/>
      <c r="J85" s="129"/>
      <c r="K85" s="129"/>
      <c r="L85" s="129"/>
      <c r="M85" s="141"/>
      <c r="N85" s="144"/>
      <c r="O85" s="76" t="s">
        <v>840</v>
      </c>
      <c r="P85" s="89"/>
      <c r="Q85" s="90"/>
      <c r="R85" s="89"/>
      <c r="S85" s="90"/>
    </row>
    <row r="86" spans="1:19" ht="51.05" customHeight="1">
      <c r="A86" s="127">
        <f>A83+1</f>
        <v>99</v>
      </c>
      <c r="B86" s="130"/>
      <c r="C86" s="127"/>
      <c r="D86" s="109"/>
      <c r="E86" s="127"/>
      <c r="F86" s="170"/>
      <c r="G86" s="142"/>
      <c r="H86" s="127"/>
      <c r="I86" s="127"/>
      <c r="J86" s="127"/>
      <c r="K86" s="127"/>
      <c r="L86" s="127"/>
      <c r="M86" s="139"/>
      <c r="N86" s="142"/>
      <c r="O86" s="76" t="s">
        <v>220</v>
      </c>
      <c r="P86" s="89"/>
      <c r="Q86" s="90"/>
      <c r="R86" s="89"/>
      <c r="S86" s="90"/>
    </row>
    <row r="87" spans="1:19" ht="44.2" customHeight="1">
      <c r="A87" s="128"/>
      <c r="B87" s="131"/>
      <c r="C87" s="128"/>
      <c r="D87" s="110"/>
      <c r="E87" s="128"/>
      <c r="F87" s="171"/>
      <c r="G87" s="143"/>
      <c r="H87" s="128"/>
      <c r="I87" s="128"/>
      <c r="J87" s="128"/>
      <c r="K87" s="128"/>
      <c r="L87" s="128"/>
      <c r="M87" s="140"/>
      <c r="N87" s="143"/>
      <c r="O87" s="76" t="s">
        <v>219</v>
      </c>
      <c r="P87" s="89"/>
      <c r="Q87" s="90"/>
      <c r="R87" s="89"/>
      <c r="S87" s="90"/>
    </row>
    <row r="88" spans="1:19" ht="45.85" customHeight="1">
      <c r="A88" s="129"/>
      <c r="B88" s="132"/>
      <c r="C88" s="129"/>
      <c r="D88" s="111"/>
      <c r="E88" s="129"/>
      <c r="F88" s="172"/>
      <c r="G88" s="144"/>
      <c r="H88" s="129"/>
      <c r="I88" s="129"/>
      <c r="J88" s="129"/>
      <c r="K88" s="129"/>
      <c r="L88" s="129"/>
      <c r="M88" s="141"/>
      <c r="N88" s="144"/>
      <c r="O88" s="76" t="s">
        <v>840</v>
      </c>
      <c r="P88" s="89"/>
      <c r="Q88" s="90"/>
      <c r="R88" s="89"/>
      <c r="S88" s="90"/>
    </row>
    <row r="89" spans="1:19" ht="51.05" customHeight="1">
      <c r="A89" s="127">
        <f>A86+1</f>
        <v>100</v>
      </c>
      <c r="B89" s="130"/>
      <c r="C89" s="127"/>
      <c r="D89" s="109"/>
      <c r="E89" s="127"/>
      <c r="F89" s="170"/>
      <c r="G89" s="142"/>
      <c r="H89" s="127"/>
      <c r="I89" s="127"/>
      <c r="J89" s="127"/>
      <c r="K89" s="127"/>
      <c r="L89" s="127"/>
      <c r="M89" s="139"/>
      <c r="N89" s="142"/>
      <c r="O89" s="76" t="s">
        <v>220</v>
      </c>
      <c r="P89" s="89"/>
      <c r="Q89" s="90"/>
      <c r="R89" s="89"/>
      <c r="S89" s="90"/>
    </row>
    <row r="90" spans="1:19" ht="44.2" customHeight="1">
      <c r="A90" s="128"/>
      <c r="B90" s="131"/>
      <c r="C90" s="128"/>
      <c r="D90" s="110"/>
      <c r="E90" s="128"/>
      <c r="F90" s="171"/>
      <c r="G90" s="143"/>
      <c r="H90" s="128"/>
      <c r="I90" s="128"/>
      <c r="J90" s="128"/>
      <c r="K90" s="128"/>
      <c r="L90" s="128"/>
      <c r="M90" s="140"/>
      <c r="N90" s="143"/>
      <c r="O90" s="76" t="s">
        <v>219</v>
      </c>
      <c r="P90" s="89"/>
      <c r="Q90" s="90"/>
      <c r="R90" s="89"/>
      <c r="S90" s="90"/>
    </row>
    <row r="91" spans="1:19" ht="45.85" customHeight="1">
      <c r="A91" s="129"/>
      <c r="B91" s="132"/>
      <c r="C91" s="129"/>
      <c r="D91" s="111"/>
      <c r="E91" s="129"/>
      <c r="F91" s="172"/>
      <c r="G91" s="144"/>
      <c r="H91" s="129"/>
      <c r="I91" s="129"/>
      <c r="J91" s="129"/>
      <c r="K91" s="129"/>
      <c r="L91" s="129"/>
      <c r="M91" s="141"/>
      <c r="N91" s="144"/>
      <c r="O91" s="76" t="s">
        <v>840</v>
      </c>
      <c r="P91" s="89"/>
      <c r="Q91" s="90"/>
      <c r="R91" s="89"/>
      <c r="S91" s="90"/>
    </row>
    <row r="92" spans="1:19" ht="51.05" customHeight="1">
      <c r="A92" s="127">
        <f t="shared" ref="A92" si="0">A89+1</f>
        <v>101</v>
      </c>
      <c r="B92" s="130"/>
      <c r="C92" s="127"/>
      <c r="D92" s="109"/>
      <c r="E92" s="127"/>
      <c r="F92" s="170"/>
      <c r="G92" s="142"/>
      <c r="H92" s="127"/>
      <c r="I92" s="127"/>
      <c r="J92" s="127"/>
      <c r="K92" s="127"/>
      <c r="L92" s="127"/>
      <c r="M92" s="139"/>
      <c r="N92" s="142"/>
      <c r="O92" s="76" t="s">
        <v>220</v>
      </c>
      <c r="P92" s="89"/>
      <c r="Q92" s="90"/>
      <c r="R92" s="89"/>
      <c r="S92" s="90"/>
    </row>
    <row r="93" spans="1:19" ht="44.2" customHeight="1">
      <c r="A93" s="128"/>
      <c r="B93" s="131"/>
      <c r="C93" s="128"/>
      <c r="D93" s="110"/>
      <c r="E93" s="128"/>
      <c r="F93" s="171"/>
      <c r="G93" s="143"/>
      <c r="H93" s="128"/>
      <c r="I93" s="128"/>
      <c r="J93" s="128"/>
      <c r="K93" s="128"/>
      <c r="L93" s="128"/>
      <c r="M93" s="140"/>
      <c r="N93" s="143"/>
      <c r="O93" s="76" t="s">
        <v>219</v>
      </c>
      <c r="P93" s="89"/>
      <c r="Q93" s="90"/>
      <c r="R93" s="89"/>
      <c r="S93" s="90"/>
    </row>
    <row r="94" spans="1:19" ht="45.85" customHeight="1">
      <c r="A94" s="129"/>
      <c r="B94" s="132"/>
      <c r="C94" s="129"/>
      <c r="D94" s="111"/>
      <c r="E94" s="129"/>
      <c r="F94" s="172"/>
      <c r="G94" s="144"/>
      <c r="H94" s="129"/>
      <c r="I94" s="129"/>
      <c r="J94" s="129"/>
      <c r="K94" s="129"/>
      <c r="L94" s="129"/>
      <c r="M94" s="141"/>
      <c r="N94" s="144"/>
      <c r="O94" s="76" t="s">
        <v>840</v>
      </c>
      <c r="P94" s="89"/>
      <c r="Q94" s="90"/>
      <c r="R94" s="89"/>
      <c r="S94" s="90"/>
    </row>
    <row r="95" spans="1:19" ht="51.05" customHeight="1">
      <c r="A95" s="127">
        <f t="shared" ref="A95" si="1">A92+1</f>
        <v>102</v>
      </c>
      <c r="B95" s="130"/>
      <c r="C95" s="127"/>
      <c r="D95" s="109"/>
      <c r="E95" s="127"/>
      <c r="F95" s="170"/>
      <c r="G95" s="142"/>
      <c r="H95" s="127"/>
      <c r="I95" s="127"/>
      <c r="J95" s="127"/>
      <c r="K95" s="127"/>
      <c r="L95" s="127"/>
      <c r="M95" s="139"/>
      <c r="N95" s="142"/>
      <c r="O95" s="76" t="s">
        <v>220</v>
      </c>
      <c r="P95" s="89"/>
      <c r="Q95" s="90"/>
      <c r="R95" s="89"/>
      <c r="S95" s="90"/>
    </row>
    <row r="96" spans="1:19" ht="44.2" customHeight="1">
      <c r="A96" s="128"/>
      <c r="B96" s="131"/>
      <c r="C96" s="128"/>
      <c r="D96" s="110"/>
      <c r="E96" s="128"/>
      <c r="F96" s="171"/>
      <c r="G96" s="143"/>
      <c r="H96" s="128"/>
      <c r="I96" s="128"/>
      <c r="J96" s="128"/>
      <c r="K96" s="128"/>
      <c r="L96" s="128"/>
      <c r="M96" s="140"/>
      <c r="N96" s="143"/>
      <c r="O96" s="76" t="s">
        <v>219</v>
      </c>
      <c r="P96" s="89"/>
      <c r="Q96" s="90"/>
      <c r="R96" s="89"/>
      <c r="S96" s="90"/>
    </row>
    <row r="97" spans="1:19" ht="45.85" customHeight="1">
      <c r="A97" s="129"/>
      <c r="B97" s="132"/>
      <c r="C97" s="129"/>
      <c r="D97" s="111"/>
      <c r="E97" s="129"/>
      <c r="F97" s="172"/>
      <c r="G97" s="144"/>
      <c r="H97" s="129"/>
      <c r="I97" s="129"/>
      <c r="J97" s="129"/>
      <c r="K97" s="129"/>
      <c r="L97" s="129"/>
      <c r="M97" s="141"/>
      <c r="N97" s="144"/>
      <c r="O97" s="76" t="s">
        <v>840</v>
      </c>
      <c r="P97" s="89"/>
      <c r="Q97" s="90"/>
      <c r="R97" s="89"/>
      <c r="S97" s="90"/>
    </row>
    <row r="98" spans="1:19" ht="51.05" customHeight="1">
      <c r="A98" s="127">
        <f t="shared" ref="A98" si="2">A95+1</f>
        <v>103</v>
      </c>
      <c r="B98" s="130"/>
      <c r="C98" s="127"/>
      <c r="D98" s="109"/>
      <c r="E98" s="127"/>
      <c r="F98" s="170"/>
      <c r="G98" s="142"/>
      <c r="H98" s="127"/>
      <c r="I98" s="127"/>
      <c r="J98" s="127"/>
      <c r="K98" s="127"/>
      <c r="L98" s="127"/>
      <c r="M98" s="139"/>
      <c r="N98" s="142"/>
      <c r="O98" s="76" t="s">
        <v>220</v>
      </c>
      <c r="P98" s="89"/>
      <c r="Q98" s="90"/>
      <c r="R98" s="89"/>
      <c r="S98" s="90"/>
    </row>
    <row r="99" spans="1:19" ht="44.2" customHeight="1">
      <c r="A99" s="128"/>
      <c r="B99" s="131"/>
      <c r="C99" s="128"/>
      <c r="D99" s="110"/>
      <c r="E99" s="128"/>
      <c r="F99" s="171"/>
      <c r="G99" s="143"/>
      <c r="H99" s="128"/>
      <c r="I99" s="128"/>
      <c r="J99" s="128"/>
      <c r="K99" s="128"/>
      <c r="L99" s="128"/>
      <c r="M99" s="140"/>
      <c r="N99" s="143"/>
      <c r="O99" s="76" t="s">
        <v>219</v>
      </c>
      <c r="P99" s="89"/>
      <c r="Q99" s="90"/>
      <c r="R99" s="89"/>
      <c r="S99" s="90"/>
    </row>
    <row r="100" spans="1:19" ht="45.85" customHeight="1">
      <c r="A100" s="129"/>
      <c r="B100" s="132"/>
      <c r="C100" s="129"/>
      <c r="D100" s="111"/>
      <c r="E100" s="129"/>
      <c r="F100" s="172"/>
      <c r="G100" s="144"/>
      <c r="H100" s="129"/>
      <c r="I100" s="129"/>
      <c r="J100" s="129"/>
      <c r="K100" s="129"/>
      <c r="L100" s="129"/>
      <c r="M100" s="141"/>
      <c r="N100" s="144"/>
      <c r="O100" s="76" t="s">
        <v>840</v>
      </c>
      <c r="P100" s="89"/>
      <c r="Q100" s="90"/>
      <c r="R100" s="89"/>
      <c r="S100" s="90"/>
    </row>
    <row r="101" spans="1:19" ht="51.05" customHeight="1">
      <c r="A101" s="127">
        <f t="shared" ref="A101" si="3">A98+1</f>
        <v>104</v>
      </c>
      <c r="B101" s="130"/>
      <c r="C101" s="127"/>
      <c r="D101" s="109"/>
      <c r="E101" s="127"/>
      <c r="F101" s="170"/>
      <c r="G101" s="142"/>
      <c r="H101" s="127"/>
      <c r="I101" s="127"/>
      <c r="J101" s="127"/>
      <c r="K101" s="127"/>
      <c r="L101" s="127"/>
      <c r="M101" s="139"/>
      <c r="N101" s="142"/>
      <c r="O101" s="76" t="s">
        <v>220</v>
      </c>
      <c r="P101" s="89"/>
      <c r="Q101" s="90"/>
      <c r="R101" s="89"/>
      <c r="S101" s="90"/>
    </row>
    <row r="102" spans="1:19" ht="44.2" customHeight="1">
      <c r="A102" s="128"/>
      <c r="B102" s="131"/>
      <c r="C102" s="128"/>
      <c r="D102" s="110"/>
      <c r="E102" s="128"/>
      <c r="F102" s="171"/>
      <c r="G102" s="143"/>
      <c r="H102" s="128"/>
      <c r="I102" s="128"/>
      <c r="J102" s="128"/>
      <c r="K102" s="128"/>
      <c r="L102" s="128"/>
      <c r="M102" s="140"/>
      <c r="N102" s="143"/>
      <c r="O102" s="76" t="s">
        <v>219</v>
      </c>
      <c r="P102" s="89"/>
      <c r="Q102" s="90"/>
      <c r="R102" s="89"/>
      <c r="S102" s="90"/>
    </row>
    <row r="103" spans="1:19" ht="45.85" customHeight="1">
      <c r="A103" s="129"/>
      <c r="B103" s="132"/>
      <c r="C103" s="129"/>
      <c r="D103" s="111"/>
      <c r="E103" s="129"/>
      <c r="F103" s="172"/>
      <c r="G103" s="144"/>
      <c r="H103" s="129"/>
      <c r="I103" s="129"/>
      <c r="J103" s="129"/>
      <c r="K103" s="129"/>
      <c r="L103" s="129"/>
      <c r="M103" s="141"/>
      <c r="N103" s="144"/>
      <c r="O103" s="76" t="s">
        <v>840</v>
      </c>
      <c r="P103" s="89"/>
      <c r="Q103" s="90"/>
      <c r="R103" s="89"/>
      <c r="S103" s="90"/>
    </row>
    <row r="104" spans="1:19" ht="51.05" customHeight="1">
      <c r="A104" s="127">
        <f t="shared" ref="A104" si="4">A101+1</f>
        <v>105</v>
      </c>
      <c r="B104" s="130"/>
      <c r="C104" s="127"/>
      <c r="D104" s="109"/>
      <c r="E104" s="127"/>
      <c r="F104" s="170"/>
      <c r="G104" s="142"/>
      <c r="H104" s="127"/>
      <c r="I104" s="127"/>
      <c r="J104" s="127"/>
      <c r="K104" s="127"/>
      <c r="L104" s="127"/>
      <c r="M104" s="139"/>
      <c r="N104" s="142"/>
      <c r="O104" s="76" t="s">
        <v>220</v>
      </c>
      <c r="P104" s="89"/>
      <c r="Q104" s="90"/>
      <c r="R104" s="89"/>
      <c r="S104" s="90"/>
    </row>
    <row r="105" spans="1:19" ht="44.2" customHeight="1">
      <c r="A105" s="128"/>
      <c r="B105" s="131"/>
      <c r="C105" s="128"/>
      <c r="D105" s="110"/>
      <c r="E105" s="128"/>
      <c r="F105" s="171"/>
      <c r="G105" s="143"/>
      <c r="H105" s="128"/>
      <c r="I105" s="128"/>
      <c r="J105" s="128"/>
      <c r="K105" s="128"/>
      <c r="L105" s="128"/>
      <c r="M105" s="140"/>
      <c r="N105" s="143"/>
      <c r="O105" s="76" t="s">
        <v>219</v>
      </c>
      <c r="P105" s="89"/>
      <c r="Q105" s="90"/>
      <c r="R105" s="89"/>
      <c r="S105" s="90"/>
    </row>
    <row r="106" spans="1:19" ht="45.85" customHeight="1">
      <c r="A106" s="129"/>
      <c r="B106" s="132"/>
      <c r="C106" s="129"/>
      <c r="D106" s="111"/>
      <c r="E106" s="129"/>
      <c r="F106" s="172"/>
      <c r="G106" s="144"/>
      <c r="H106" s="129"/>
      <c r="I106" s="129"/>
      <c r="J106" s="129"/>
      <c r="K106" s="129"/>
      <c r="L106" s="129"/>
      <c r="M106" s="141"/>
      <c r="N106" s="144"/>
      <c r="O106" s="76" t="s">
        <v>840</v>
      </c>
      <c r="P106" s="89"/>
      <c r="Q106" s="90"/>
      <c r="R106" s="89"/>
      <c r="S106" s="90"/>
    </row>
    <row r="107" spans="1:19" ht="51.05" customHeight="1">
      <c r="A107" s="127">
        <f t="shared" ref="A107" si="5">A104+1</f>
        <v>106</v>
      </c>
      <c r="B107" s="130"/>
      <c r="C107" s="127"/>
      <c r="D107" s="109"/>
      <c r="E107" s="127"/>
      <c r="F107" s="170"/>
      <c r="G107" s="142"/>
      <c r="H107" s="127"/>
      <c r="I107" s="127"/>
      <c r="J107" s="127"/>
      <c r="K107" s="127"/>
      <c r="L107" s="127"/>
      <c r="M107" s="139"/>
      <c r="N107" s="142"/>
      <c r="O107" s="76" t="s">
        <v>220</v>
      </c>
      <c r="P107" s="89"/>
      <c r="Q107" s="90"/>
      <c r="R107" s="89"/>
      <c r="S107" s="90"/>
    </row>
    <row r="108" spans="1:19" ht="44.2" customHeight="1">
      <c r="A108" s="128"/>
      <c r="B108" s="131"/>
      <c r="C108" s="128"/>
      <c r="D108" s="110"/>
      <c r="E108" s="128"/>
      <c r="F108" s="171"/>
      <c r="G108" s="143"/>
      <c r="H108" s="128"/>
      <c r="I108" s="128"/>
      <c r="J108" s="128"/>
      <c r="K108" s="128"/>
      <c r="L108" s="128"/>
      <c r="M108" s="140"/>
      <c r="N108" s="143"/>
      <c r="O108" s="76" t="s">
        <v>219</v>
      </c>
      <c r="P108" s="89"/>
      <c r="Q108" s="90"/>
      <c r="R108" s="89"/>
      <c r="S108" s="90"/>
    </row>
    <row r="109" spans="1:19" ht="45.85" customHeight="1">
      <c r="A109" s="129"/>
      <c r="B109" s="132"/>
      <c r="C109" s="129"/>
      <c r="D109" s="111"/>
      <c r="E109" s="129"/>
      <c r="F109" s="172"/>
      <c r="G109" s="144"/>
      <c r="H109" s="129"/>
      <c r="I109" s="129"/>
      <c r="J109" s="129"/>
      <c r="K109" s="129"/>
      <c r="L109" s="129"/>
      <c r="M109" s="141"/>
      <c r="N109" s="144"/>
      <c r="O109" s="76" t="s">
        <v>840</v>
      </c>
      <c r="P109" s="89"/>
      <c r="Q109" s="90"/>
      <c r="R109" s="89"/>
      <c r="S109" s="90"/>
    </row>
    <row r="110" spans="1:19" ht="51.05" customHeight="1">
      <c r="A110" s="127">
        <f t="shared" ref="A110" si="6">A107+1</f>
        <v>107</v>
      </c>
      <c r="B110" s="130"/>
      <c r="C110" s="127"/>
      <c r="D110" s="109"/>
      <c r="E110" s="127"/>
      <c r="F110" s="170"/>
      <c r="G110" s="142"/>
      <c r="H110" s="127"/>
      <c r="I110" s="127"/>
      <c r="J110" s="127"/>
      <c r="K110" s="127"/>
      <c r="L110" s="127"/>
      <c r="M110" s="139"/>
      <c r="N110" s="142"/>
      <c r="O110" s="76" t="s">
        <v>220</v>
      </c>
      <c r="P110" s="89"/>
      <c r="Q110" s="90"/>
      <c r="R110" s="89"/>
      <c r="S110" s="90"/>
    </row>
    <row r="111" spans="1:19" ht="44.2" customHeight="1">
      <c r="A111" s="128"/>
      <c r="B111" s="131"/>
      <c r="C111" s="128"/>
      <c r="D111" s="110"/>
      <c r="E111" s="128"/>
      <c r="F111" s="171"/>
      <c r="G111" s="143"/>
      <c r="H111" s="128"/>
      <c r="I111" s="128"/>
      <c r="J111" s="128"/>
      <c r="K111" s="128"/>
      <c r="L111" s="128"/>
      <c r="M111" s="140"/>
      <c r="N111" s="143"/>
      <c r="O111" s="76" t="s">
        <v>219</v>
      </c>
      <c r="P111" s="89"/>
      <c r="Q111" s="90"/>
      <c r="R111" s="89"/>
      <c r="S111" s="90"/>
    </row>
    <row r="112" spans="1:19" ht="45.85" customHeight="1">
      <c r="A112" s="129"/>
      <c r="B112" s="132"/>
      <c r="C112" s="129"/>
      <c r="D112" s="111"/>
      <c r="E112" s="129"/>
      <c r="F112" s="172"/>
      <c r="G112" s="144"/>
      <c r="H112" s="129"/>
      <c r="I112" s="129"/>
      <c r="J112" s="129"/>
      <c r="K112" s="129"/>
      <c r="L112" s="129"/>
      <c r="M112" s="141"/>
      <c r="N112" s="144"/>
      <c r="O112" s="76" t="s">
        <v>840</v>
      </c>
      <c r="P112" s="89"/>
      <c r="Q112" s="90"/>
      <c r="R112" s="89"/>
      <c r="S112" s="90"/>
    </row>
    <row r="113" spans="1:19" ht="51.05" customHeight="1">
      <c r="A113" s="127">
        <f t="shared" ref="A113" si="7">A110+1</f>
        <v>108</v>
      </c>
      <c r="B113" s="130"/>
      <c r="C113" s="127"/>
      <c r="D113" s="109"/>
      <c r="E113" s="127"/>
      <c r="F113" s="170"/>
      <c r="G113" s="142"/>
      <c r="H113" s="127"/>
      <c r="I113" s="127"/>
      <c r="J113" s="127"/>
      <c r="K113" s="127"/>
      <c r="L113" s="127"/>
      <c r="M113" s="139"/>
      <c r="N113" s="142"/>
      <c r="O113" s="76" t="s">
        <v>220</v>
      </c>
      <c r="P113" s="89"/>
      <c r="Q113" s="90"/>
      <c r="R113" s="89"/>
      <c r="S113" s="90"/>
    </row>
    <row r="114" spans="1:19" ht="44.2" customHeight="1">
      <c r="A114" s="128"/>
      <c r="B114" s="131"/>
      <c r="C114" s="128"/>
      <c r="D114" s="110"/>
      <c r="E114" s="128"/>
      <c r="F114" s="171"/>
      <c r="G114" s="143"/>
      <c r="H114" s="128"/>
      <c r="I114" s="128"/>
      <c r="J114" s="128"/>
      <c r="K114" s="128"/>
      <c r="L114" s="128"/>
      <c r="M114" s="140"/>
      <c r="N114" s="143"/>
      <c r="O114" s="76" t="s">
        <v>219</v>
      </c>
      <c r="P114" s="89"/>
      <c r="Q114" s="90"/>
      <c r="R114" s="89"/>
      <c r="S114" s="90"/>
    </row>
    <row r="115" spans="1:19" ht="45.85" customHeight="1">
      <c r="A115" s="129"/>
      <c r="B115" s="132"/>
      <c r="C115" s="129"/>
      <c r="D115" s="111"/>
      <c r="E115" s="129"/>
      <c r="F115" s="172"/>
      <c r="G115" s="144"/>
      <c r="H115" s="129"/>
      <c r="I115" s="129"/>
      <c r="J115" s="129"/>
      <c r="K115" s="129"/>
      <c r="L115" s="129"/>
      <c r="M115" s="141"/>
      <c r="N115" s="144"/>
      <c r="O115" s="76" t="s">
        <v>840</v>
      </c>
      <c r="P115" s="89"/>
      <c r="Q115" s="90"/>
      <c r="R115" s="89"/>
      <c r="S115" s="90"/>
    </row>
    <row r="116" spans="1:19" ht="51.05" customHeight="1">
      <c r="A116" s="127">
        <f t="shared" ref="A116" si="8">A113+1</f>
        <v>109</v>
      </c>
      <c r="B116" s="130"/>
      <c r="C116" s="127"/>
      <c r="D116" s="109"/>
      <c r="E116" s="127"/>
      <c r="F116" s="170"/>
      <c r="G116" s="142"/>
      <c r="H116" s="127"/>
      <c r="I116" s="127"/>
      <c r="J116" s="127"/>
      <c r="K116" s="127"/>
      <c r="L116" s="127"/>
      <c r="M116" s="139"/>
      <c r="N116" s="142"/>
      <c r="O116" s="76" t="s">
        <v>220</v>
      </c>
      <c r="P116" s="89"/>
      <c r="Q116" s="90"/>
      <c r="R116" s="89"/>
      <c r="S116" s="90"/>
    </row>
    <row r="117" spans="1:19" ht="44.2" customHeight="1">
      <c r="A117" s="128"/>
      <c r="B117" s="131"/>
      <c r="C117" s="128"/>
      <c r="D117" s="110"/>
      <c r="E117" s="128"/>
      <c r="F117" s="171"/>
      <c r="G117" s="143"/>
      <c r="H117" s="128"/>
      <c r="I117" s="128"/>
      <c r="J117" s="128"/>
      <c r="K117" s="128"/>
      <c r="L117" s="128"/>
      <c r="M117" s="140"/>
      <c r="N117" s="143"/>
      <c r="O117" s="76" t="s">
        <v>219</v>
      </c>
      <c r="P117" s="89"/>
      <c r="Q117" s="90"/>
      <c r="R117" s="89"/>
      <c r="S117" s="90"/>
    </row>
    <row r="118" spans="1:19" ht="45.85" customHeight="1">
      <c r="A118" s="129"/>
      <c r="B118" s="132"/>
      <c r="C118" s="129"/>
      <c r="D118" s="111"/>
      <c r="E118" s="129"/>
      <c r="F118" s="172"/>
      <c r="G118" s="144"/>
      <c r="H118" s="129"/>
      <c r="I118" s="129"/>
      <c r="J118" s="129"/>
      <c r="K118" s="129"/>
      <c r="L118" s="129"/>
      <c r="M118" s="141"/>
      <c r="N118" s="144"/>
      <c r="O118" s="76" t="s">
        <v>840</v>
      </c>
      <c r="P118" s="89"/>
      <c r="Q118" s="90"/>
      <c r="R118" s="89"/>
      <c r="S118" s="90"/>
    </row>
    <row r="119" spans="1:19" ht="51.05" customHeight="1">
      <c r="A119" s="127">
        <f t="shared" ref="A119" si="9">A116+1</f>
        <v>110</v>
      </c>
      <c r="B119" s="130"/>
      <c r="C119" s="127"/>
      <c r="D119" s="109"/>
      <c r="E119" s="127"/>
      <c r="F119" s="170"/>
      <c r="G119" s="142"/>
      <c r="H119" s="127"/>
      <c r="I119" s="127"/>
      <c r="J119" s="127"/>
      <c r="K119" s="127"/>
      <c r="L119" s="127"/>
      <c r="M119" s="139"/>
      <c r="N119" s="142"/>
      <c r="O119" s="76" t="s">
        <v>220</v>
      </c>
      <c r="P119" s="89"/>
      <c r="Q119" s="90"/>
      <c r="R119" s="89"/>
      <c r="S119" s="90"/>
    </row>
    <row r="120" spans="1:19" ht="44.2" customHeight="1">
      <c r="A120" s="128"/>
      <c r="B120" s="131"/>
      <c r="C120" s="128"/>
      <c r="D120" s="110"/>
      <c r="E120" s="128"/>
      <c r="F120" s="171"/>
      <c r="G120" s="143"/>
      <c r="H120" s="128"/>
      <c r="I120" s="128"/>
      <c r="J120" s="128"/>
      <c r="K120" s="128"/>
      <c r="L120" s="128"/>
      <c r="M120" s="140"/>
      <c r="N120" s="143"/>
      <c r="O120" s="76" t="s">
        <v>219</v>
      </c>
      <c r="P120" s="89"/>
      <c r="Q120" s="90"/>
      <c r="R120" s="89"/>
      <c r="S120" s="90"/>
    </row>
    <row r="121" spans="1:19" ht="45.85" customHeight="1">
      <c r="A121" s="129"/>
      <c r="B121" s="132"/>
      <c r="C121" s="129"/>
      <c r="D121" s="111"/>
      <c r="E121" s="129"/>
      <c r="F121" s="172"/>
      <c r="G121" s="144"/>
      <c r="H121" s="129"/>
      <c r="I121" s="129"/>
      <c r="J121" s="129"/>
      <c r="K121" s="129"/>
      <c r="L121" s="129"/>
      <c r="M121" s="141"/>
      <c r="N121" s="144"/>
      <c r="O121" s="76" t="s">
        <v>840</v>
      </c>
      <c r="P121" s="89"/>
      <c r="Q121" s="90"/>
      <c r="R121" s="89"/>
      <c r="S121" s="90"/>
    </row>
    <row r="122" spans="1:19" ht="51.05" customHeight="1">
      <c r="A122" s="127">
        <f t="shared" ref="A122" si="10">A119+1</f>
        <v>111</v>
      </c>
      <c r="B122" s="130"/>
      <c r="C122" s="127"/>
      <c r="D122" s="109"/>
      <c r="E122" s="127"/>
      <c r="F122" s="170"/>
      <c r="G122" s="142"/>
      <c r="H122" s="127"/>
      <c r="I122" s="127"/>
      <c r="J122" s="127"/>
      <c r="K122" s="127"/>
      <c r="L122" s="127"/>
      <c r="M122" s="139"/>
      <c r="N122" s="142"/>
      <c r="O122" s="76" t="s">
        <v>220</v>
      </c>
      <c r="P122" s="89"/>
      <c r="Q122" s="90"/>
      <c r="R122" s="89"/>
      <c r="S122" s="90"/>
    </row>
    <row r="123" spans="1:19" ht="44.2" customHeight="1">
      <c r="A123" s="128"/>
      <c r="B123" s="131"/>
      <c r="C123" s="128"/>
      <c r="D123" s="110"/>
      <c r="E123" s="128"/>
      <c r="F123" s="171"/>
      <c r="G123" s="143"/>
      <c r="H123" s="128"/>
      <c r="I123" s="128"/>
      <c r="J123" s="128"/>
      <c r="K123" s="128"/>
      <c r="L123" s="128"/>
      <c r="M123" s="140"/>
      <c r="N123" s="143"/>
      <c r="O123" s="76" t="s">
        <v>219</v>
      </c>
      <c r="P123" s="89"/>
      <c r="Q123" s="90"/>
      <c r="R123" s="89"/>
      <c r="S123" s="90"/>
    </row>
    <row r="124" spans="1:19" ht="45.85" customHeight="1">
      <c r="A124" s="129"/>
      <c r="B124" s="132"/>
      <c r="C124" s="129"/>
      <c r="D124" s="111"/>
      <c r="E124" s="129"/>
      <c r="F124" s="172"/>
      <c r="G124" s="144"/>
      <c r="H124" s="129"/>
      <c r="I124" s="129"/>
      <c r="J124" s="129"/>
      <c r="K124" s="129"/>
      <c r="L124" s="129"/>
      <c r="M124" s="141"/>
      <c r="N124" s="144"/>
      <c r="O124" s="76" t="s">
        <v>840</v>
      </c>
      <c r="P124" s="89"/>
      <c r="Q124" s="90"/>
      <c r="R124" s="89"/>
      <c r="S124" s="90"/>
    </row>
  </sheetData>
  <autoFilter ref="A7:X124" xr:uid="{479A64D1-76E7-4889-A11C-8B7B7F64EF8A}"/>
  <mergeCells count="552">
    <mergeCell ref="M122:M124"/>
    <mergeCell ref="N122:N124"/>
    <mergeCell ref="G122:G124"/>
    <mergeCell ref="H122:H124"/>
    <mergeCell ref="I122:I124"/>
    <mergeCell ref="J122:J124"/>
    <mergeCell ref="K122:K124"/>
    <mergeCell ref="L122:L124"/>
    <mergeCell ref="A122:A124"/>
    <mergeCell ref="B122:B124"/>
    <mergeCell ref="C122:C124"/>
    <mergeCell ref="D122:D124"/>
    <mergeCell ref="E122:E124"/>
    <mergeCell ref="F122:F124"/>
    <mergeCell ref="I119:I121"/>
    <mergeCell ref="J119:J121"/>
    <mergeCell ref="K119:K121"/>
    <mergeCell ref="L119:L121"/>
    <mergeCell ref="M119:M121"/>
    <mergeCell ref="N119:N121"/>
    <mergeCell ref="M116:M118"/>
    <mergeCell ref="N116:N118"/>
    <mergeCell ref="A119:A121"/>
    <mergeCell ref="B119:B121"/>
    <mergeCell ref="C119:C121"/>
    <mergeCell ref="D119:D121"/>
    <mergeCell ref="E119:E121"/>
    <mergeCell ref="F119:F121"/>
    <mergeCell ref="G119:G121"/>
    <mergeCell ref="H119:H121"/>
    <mergeCell ref="G116:G118"/>
    <mergeCell ref="H116:H118"/>
    <mergeCell ref="I116:I118"/>
    <mergeCell ref="J116:J118"/>
    <mergeCell ref="K116:K118"/>
    <mergeCell ref="L116:L118"/>
    <mergeCell ref="A116:A118"/>
    <mergeCell ref="B116:B118"/>
    <mergeCell ref="C116:C118"/>
    <mergeCell ref="D116:D118"/>
    <mergeCell ref="E116:E118"/>
    <mergeCell ref="F116:F118"/>
    <mergeCell ref="I113:I115"/>
    <mergeCell ref="J113:J115"/>
    <mergeCell ref="K113:K115"/>
    <mergeCell ref="L113:L115"/>
    <mergeCell ref="M113:M115"/>
    <mergeCell ref="N113:N115"/>
    <mergeCell ref="M110:M112"/>
    <mergeCell ref="N110:N112"/>
    <mergeCell ref="A113:A115"/>
    <mergeCell ref="B113:B115"/>
    <mergeCell ref="C113:C115"/>
    <mergeCell ref="D113:D115"/>
    <mergeCell ref="E113:E115"/>
    <mergeCell ref="F113:F115"/>
    <mergeCell ref="G113:G115"/>
    <mergeCell ref="H113:H115"/>
    <mergeCell ref="G110:G112"/>
    <mergeCell ref="H110:H112"/>
    <mergeCell ref="I110:I112"/>
    <mergeCell ref="J110:J112"/>
    <mergeCell ref="K110:K112"/>
    <mergeCell ref="L110:L112"/>
    <mergeCell ref="A110:A112"/>
    <mergeCell ref="B110:B112"/>
    <mergeCell ref="C110:C112"/>
    <mergeCell ref="D110:D112"/>
    <mergeCell ref="E110:E112"/>
    <mergeCell ref="F110:F112"/>
    <mergeCell ref="I107:I109"/>
    <mergeCell ref="J107:J109"/>
    <mergeCell ref="K107:K109"/>
    <mergeCell ref="L107:L109"/>
    <mergeCell ref="M107:M109"/>
    <mergeCell ref="N107:N109"/>
    <mergeCell ref="M104:M106"/>
    <mergeCell ref="N104:N106"/>
    <mergeCell ref="A107:A109"/>
    <mergeCell ref="B107:B109"/>
    <mergeCell ref="C107:C109"/>
    <mergeCell ref="D107:D109"/>
    <mergeCell ref="E107:E109"/>
    <mergeCell ref="F107:F109"/>
    <mergeCell ref="G107:G109"/>
    <mergeCell ref="H107:H109"/>
    <mergeCell ref="G104:G106"/>
    <mergeCell ref="H104:H106"/>
    <mergeCell ref="I104:I106"/>
    <mergeCell ref="J104:J106"/>
    <mergeCell ref="K104:K106"/>
    <mergeCell ref="L104:L106"/>
    <mergeCell ref="A104:A106"/>
    <mergeCell ref="B104:B106"/>
    <mergeCell ref="C104:C106"/>
    <mergeCell ref="D104:D106"/>
    <mergeCell ref="E104:E106"/>
    <mergeCell ref="F104:F106"/>
    <mergeCell ref="I101:I103"/>
    <mergeCell ref="J101:J103"/>
    <mergeCell ref="K101:K103"/>
    <mergeCell ref="L101:L103"/>
    <mergeCell ref="M101:M103"/>
    <mergeCell ref="N101:N103"/>
    <mergeCell ref="M98:M100"/>
    <mergeCell ref="N98:N100"/>
    <mergeCell ref="A101:A103"/>
    <mergeCell ref="B101:B103"/>
    <mergeCell ref="C101:C103"/>
    <mergeCell ref="D101:D103"/>
    <mergeCell ref="E101:E103"/>
    <mergeCell ref="F101:F103"/>
    <mergeCell ref="G101:G103"/>
    <mergeCell ref="H101:H103"/>
    <mergeCell ref="G98:G100"/>
    <mergeCell ref="H98:H100"/>
    <mergeCell ref="I98:I100"/>
    <mergeCell ref="J98:J100"/>
    <mergeCell ref="K98:K100"/>
    <mergeCell ref="L98:L100"/>
    <mergeCell ref="A98:A100"/>
    <mergeCell ref="B98:B100"/>
    <mergeCell ref="C98:C100"/>
    <mergeCell ref="D98:D100"/>
    <mergeCell ref="E98:E100"/>
    <mergeCell ref="F98:F100"/>
    <mergeCell ref="I95:I97"/>
    <mergeCell ref="J95:J97"/>
    <mergeCell ref="K95:K97"/>
    <mergeCell ref="L95:L97"/>
    <mergeCell ref="M95:M97"/>
    <mergeCell ref="N95:N97"/>
    <mergeCell ref="M92:M94"/>
    <mergeCell ref="N92:N94"/>
    <mergeCell ref="A95:A97"/>
    <mergeCell ref="B95:B97"/>
    <mergeCell ref="C95:C97"/>
    <mergeCell ref="D95:D97"/>
    <mergeCell ref="E95:E97"/>
    <mergeCell ref="F95:F97"/>
    <mergeCell ref="G95:G97"/>
    <mergeCell ref="H95:H97"/>
    <mergeCell ref="G92:G94"/>
    <mergeCell ref="H92:H94"/>
    <mergeCell ref="I92:I94"/>
    <mergeCell ref="J92:J94"/>
    <mergeCell ref="K92:K94"/>
    <mergeCell ref="L92:L94"/>
    <mergeCell ref="A92:A94"/>
    <mergeCell ref="B92:B94"/>
    <mergeCell ref="C92:C94"/>
    <mergeCell ref="D92:D94"/>
    <mergeCell ref="E92:E94"/>
    <mergeCell ref="F92:F94"/>
    <mergeCell ref="I89:I91"/>
    <mergeCell ref="J89:J91"/>
    <mergeCell ref="K89:K91"/>
    <mergeCell ref="L89:L91"/>
    <mergeCell ref="M89:M91"/>
    <mergeCell ref="N89:N91"/>
    <mergeCell ref="M86:M88"/>
    <mergeCell ref="N86:N88"/>
    <mergeCell ref="A89:A91"/>
    <mergeCell ref="B89:B91"/>
    <mergeCell ref="C89:C91"/>
    <mergeCell ref="D89:D91"/>
    <mergeCell ref="E89:E91"/>
    <mergeCell ref="F89:F91"/>
    <mergeCell ref="G89:G91"/>
    <mergeCell ref="H89:H91"/>
    <mergeCell ref="G86:G88"/>
    <mergeCell ref="H86:H88"/>
    <mergeCell ref="I86:I88"/>
    <mergeCell ref="J86:J88"/>
    <mergeCell ref="K86:K88"/>
    <mergeCell ref="L86:L88"/>
    <mergeCell ref="A86:A88"/>
    <mergeCell ref="B86:B88"/>
    <mergeCell ref="C86:C88"/>
    <mergeCell ref="D86:D88"/>
    <mergeCell ref="E86:E88"/>
    <mergeCell ref="F86:F88"/>
    <mergeCell ref="I83:I85"/>
    <mergeCell ref="J83:J85"/>
    <mergeCell ref="K83:K85"/>
    <mergeCell ref="L83:L85"/>
    <mergeCell ref="M83:M85"/>
    <mergeCell ref="N83:N85"/>
    <mergeCell ref="M80:M82"/>
    <mergeCell ref="N80:N82"/>
    <mergeCell ref="A83:A85"/>
    <mergeCell ref="B83:B85"/>
    <mergeCell ref="C83:C85"/>
    <mergeCell ref="D83:D85"/>
    <mergeCell ref="E83:E85"/>
    <mergeCell ref="F83:F85"/>
    <mergeCell ref="G83:G85"/>
    <mergeCell ref="H83:H85"/>
    <mergeCell ref="G80:G82"/>
    <mergeCell ref="H80:H82"/>
    <mergeCell ref="I80:I82"/>
    <mergeCell ref="J80:J82"/>
    <mergeCell ref="K80:K82"/>
    <mergeCell ref="L80:L82"/>
    <mergeCell ref="A80:A82"/>
    <mergeCell ref="B80:B82"/>
    <mergeCell ref="C80:C82"/>
    <mergeCell ref="D80:D82"/>
    <mergeCell ref="E80:E82"/>
    <mergeCell ref="F80:F82"/>
    <mergeCell ref="I77:I79"/>
    <mergeCell ref="J77:J79"/>
    <mergeCell ref="K77:K79"/>
    <mergeCell ref="L77:L79"/>
    <mergeCell ref="M77:M79"/>
    <mergeCell ref="N77:N79"/>
    <mergeCell ref="M74:M76"/>
    <mergeCell ref="N74:N76"/>
    <mergeCell ref="A77:A79"/>
    <mergeCell ref="B77:B79"/>
    <mergeCell ref="C77:C79"/>
    <mergeCell ref="D77:D79"/>
    <mergeCell ref="E77:E79"/>
    <mergeCell ref="F77:F79"/>
    <mergeCell ref="G77:G79"/>
    <mergeCell ref="H77:H79"/>
    <mergeCell ref="G74:G76"/>
    <mergeCell ref="H74:H76"/>
    <mergeCell ref="I74:I76"/>
    <mergeCell ref="J74:J76"/>
    <mergeCell ref="K74:K76"/>
    <mergeCell ref="L74:L76"/>
    <mergeCell ref="A74:A76"/>
    <mergeCell ref="B74:B76"/>
    <mergeCell ref="C74:C76"/>
    <mergeCell ref="D74:D76"/>
    <mergeCell ref="E74:E76"/>
    <mergeCell ref="F74:F76"/>
    <mergeCell ref="I71:I73"/>
    <mergeCell ref="J71:J73"/>
    <mergeCell ref="K71:K73"/>
    <mergeCell ref="L71:L73"/>
    <mergeCell ref="M71:M73"/>
    <mergeCell ref="N71:N73"/>
    <mergeCell ref="M68:M70"/>
    <mergeCell ref="N68:N70"/>
    <mergeCell ref="A71:A73"/>
    <mergeCell ref="B71:B73"/>
    <mergeCell ref="C71:C73"/>
    <mergeCell ref="D71:D73"/>
    <mergeCell ref="E71:E73"/>
    <mergeCell ref="F71:F73"/>
    <mergeCell ref="G71:G73"/>
    <mergeCell ref="H71:H73"/>
    <mergeCell ref="G68:G70"/>
    <mergeCell ref="H68:H70"/>
    <mergeCell ref="I68:I70"/>
    <mergeCell ref="J68:J70"/>
    <mergeCell ref="K68:K70"/>
    <mergeCell ref="L68:L70"/>
    <mergeCell ref="A68:A70"/>
    <mergeCell ref="B68:B70"/>
    <mergeCell ref="C68:C70"/>
    <mergeCell ref="D68:D70"/>
    <mergeCell ref="E68:E70"/>
    <mergeCell ref="F68:F70"/>
    <mergeCell ref="I65:I67"/>
    <mergeCell ref="J65:J67"/>
    <mergeCell ref="K65:K67"/>
    <mergeCell ref="L65:L67"/>
    <mergeCell ref="M65:M67"/>
    <mergeCell ref="N65:N67"/>
    <mergeCell ref="M62:M64"/>
    <mergeCell ref="N62:N64"/>
    <mergeCell ref="A65:A67"/>
    <mergeCell ref="B65:B67"/>
    <mergeCell ref="C65:C67"/>
    <mergeCell ref="D65:D67"/>
    <mergeCell ref="E65:E67"/>
    <mergeCell ref="F65:F67"/>
    <mergeCell ref="G65:G67"/>
    <mergeCell ref="H65:H67"/>
    <mergeCell ref="G62:G64"/>
    <mergeCell ref="H62:H64"/>
    <mergeCell ref="I62:I64"/>
    <mergeCell ref="J62:J64"/>
    <mergeCell ref="K62:K64"/>
    <mergeCell ref="L62:L64"/>
    <mergeCell ref="A62:A64"/>
    <mergeCell ref="B62:B64"/>
    <mergeCell ref="C62:C64"/>
    <mergeCell ref="D62:D64"/>
    <mergeCell ref="E62:E64"/>
    <mergeCell ref="F62:F64"/>
    <mergeCell ref="I59:I61"/>
    <mergeCell ref="J59:J61"/>
    <mergeCell ref="K59:K61"/>
    <mergeCell ref="L59:L61"/>
    <mergeCell ref="M59:M61"/>
    <mergeCell ref="N59:N61"/>
    <mergeCell ref="M56:M58"/>
    <mergeCell ref="N56:N58"/>
    <mergeCell ref="A59:A61"/>
    <mergeCell ref="B59:B61"/>
    <mergeCell ref="C59:C61"/>
    <mergeCell ref="D59:D61"/>
    <mergeCell ref="E59:E61"/>
    <mergeCell ref="F59:F61"/>
    <mergeCell ref="G59:G61"/>
    <mergeCell ref="H59:H61"/>
    <mergeCell ref="G56:G58"/>
    <mergeCell ref="H56:H58"/>
    <mergeCell ref="I56:I58"/>
    <mergeCell ref="J56:J58"/>
    <mergeCell ref="K56:K58"/>
    <mergeCell ref="L56:L58"/>
    <mergeCell ref="A56:A58"/>
    <mergeCell ref="B56:B58"/>
    <mergeCell ref="C56:C58"/>
    <mergeCell ref="D56:D58"/>
    <mergeCell ref="E56:E58"/>
    <mergeCell ref="F56:F58"/>
    <mergeCell ref="I53:I55"/>
    <mergeCell ref="J53:J55"/>
    <mergeCell ref="K53:K55"/>
    <mergeCell ref="L53:L55"/>
    <mergeCell ref="M53:M55"/>
    <mergeCell ref="N53:N55"/>
    <mergeCell ref="M50:M52"/>
    <mergeCell ref="N50:N52"/>
    <mergeCell ref="A53:A55"/>
    <mergeCell ref="B53:B55"/>
    <mergeCell ref="C53:C55"/>
    <mergeCell ref="D53:D55"/>
    <mergeCell ref="E53:E55"/>
    <mergeCell ref="F53:F55"/>
    <mergeCell ref="G53:G55"/>
    <mergeCell ref="H53:H55"/>
    <mergeCell ref="G50:G52"/>
    <mergeCell ref="H50:H52"/>
    <mergeCell ref="I50:I52"/>
    <mergeCell ref="J50:J52"/>
    <mergeCell ref="K50:K52"/>
    <mergeCell ref="L50:L52"/>
    <mergeCell ref="A50:A52"/>
    <mergeCell ref="B50:B52"/>
    <mergeCell ref="C50:C52"/>
    <mergeCell ref="D50:D52"/>
    <mergeCell ref="E50:E52"/>
    <mergeCell ref="F50:F52"/>
    <mergeCell ref="I47:I49"/>
    <mergeCell ref="J47:J49"/>
    <mergeCell ref="K47:K49"/>
    <mergeCell ref="L47:L49"/>
    <mergeCell ref="M47:M49"/>
    <mergeCell ref="N47:N49"/>
    <mergeCell ref="M44:M46"/>
    <mergeCell ref="N44:N46"/>
    <mergeCell ref="A47:A49"/>
    <mergeCell ref="B47:B49"/>
    <mergeCell ref="C47:C49"/>
    <mergeCell ref="D47:D49"/>
    <mergeCell ref="E47:E49"/>
    <mergeCell ref="F47:F49"/>
    <mergeCell ref="G47:G49"/>
    <mergeCell ref="H47:H49"/>
    <mergeCell ref="G44:G46"/>
    <mergeCell ref="H44:H46"/>
    <mergeCell ref="I44:I46"/>
    <mergeCell ref="J44:J46"/>
    <mergeCell ref="K44:K46"/>
    <mergeCell ref="L44:L46"/>
    <mergeCell ref="A44:A46"/>
    <mergeCell ref="B44:B46"/>
    <mergeCell ref="C44:C46"/>
    <mergeCell ref="D44:D46"/>
    <mergeCell ref="E44:E46"/>
    <mergeCell ref="F44:F46"/>
    <mergeCell ref="I41:I43"/>
    <mergeCell ref="J41:J43"/>
    <mergeCell ref="K41:K43"/>
    <mergeCell ref="L41:L43"/>
    <mergeCell ref="M41:M43"/>
    <mergeCell ref="N41:N43"/>
    <mergeCell ref="M38:M40"/>
    <mergeCell ref="N38:N40"/>
    <mergeCell ref="A41:A43"/>
    <mergeCell ref="B41:B43"/>
    <mergeCell ref="C41:C43"/>
    <mergeCell ref="D41:D43"/>
    <mergeCell ref="E41:E43"/>
    <mergeCell ref="F41:F43"/>
    <mergeCell ref="G41:G43"/>
    <mergeCell ref="H41:H43"/>
    <mergeCell ref="G38:G40"/>
    <mergeCell ref="H38:H40"/>
    <mergeCell ref="I38:I40"/>
    <mergeCell ref="J38:J40"/>
    <mergeCell ref="K38:K40"/>
    <mergeCell ref="L38:L40"/>
    <mergeCell ref="A38:A40"/>
    <mergeCell ref="B38:B40"/>
    <mergeCell ref="C38:C40"/>
    <mergeCell ref="D38:D40"/>
    <mergeCell ref="E38:E40"/>
    <mergeCell ref="F38:F40"/>
    <mergeCell ref="I35:I37"/>
    <mergeCell ref="J35:J37"/>
    <mergeCell ref="K35:K37"/>
    <mergeCell ref="L35:L37"/>
    <mergeCell ref="M35:M37"/>
    <mergeCell ref="N35:N37"/>
    <mergeCell ref="M32:M34"/>
    <mergeCell ref="N32:N34"/>
    <mergeCell ref="A35:A37"/>
    <mergeCell ref="B35:B37"/>
    <mergeCell ref="C35:C37"/>
    <mergeCell ref="D35:D37"/>
    <mergeCell ref="E35:E37"/>
    <mergeCell ref="F35:F37"/>
    <mergeCell ref="G35:G37"/>
    <mergeCell ref="H35:H37"/>
    <mergeCell ref="G32:G34"/>
    <mergeCell ref="H32:H34"/>
    <mergeCell ref="I32:I34"/>
    <mergeCell ref="J32:J34"/>
    <mergeCell ref="K32:K34"/>
    <mergeCell ref="L32:L34"/>
    <mergeCell ref="A32:A34"/>
    <mergeCell ref="B32:B34"/>
    <mergeCell ref="C32:C34"/>
    <mergeCell ref="D32:D34"/>
    <mergeCell ref="E32:E34"/>
    <mergeCell ref="F32:F34"/>
    <mergeCell ref="I29:I31"/>
    <mergeCell ref="J29:J31"/>
    <mergeCell ref="K29:K31"/>
    <mergeCell ref="L29:L31"/>
    <mergeCell ref="M29:M31"/>
    <mergeCell ref="N29:N31"/>
    <mergeCell ref="M26:M28"/>
    <mergeCell ref="N26:N28"/>
    <mergeCell ref="A29:A31"/>
    <mergeCell ref="B29:B31"/>
    <mergeCell ref="C29:C31"/>
    <mergeCell ref="D29:D31"/>
    <mergeCell ref="E29:E31"/>
    <mergeCell ref="F29:F31"/>
    <mergeCell ref="G29:G31"/>
    <mergeCell ref="H29:H31"/>
    <mergeCell ref="G26:G28"/>
    <mergeCell ref="H26:H28"/>
    <mergeCell ref="I26:I28"/>
    <mergeCell ref="J26:J28"/>
    <mergeCell ref="K26:K28"/>
    <mergeCell ref="L26:L28"/>
    <mergeCell ref="A26:A28"/>
    <mergeCell ref="B26:B28"/>
    <mergeCell ref="C26:C28"/>
    <mergeCell ref="D26:D28"/>
    <mergeCell ref="E26:E28"/>
    <mergeCell ref="F26:F28"/>
    <mergeCell ref="I23:I25"/>
    <mergeCell ref="J23:J25"/>
    <mergeCell ref="K23:K25"/>
    <mergeCell ref="L23:L25"/>
    <mergeCell ref="M23:M25"/>
    <mergeCell ref="N23:N25"/>
    <mergeCell ref="M20:M22"/>
    <mergeCell ref="N20:N22"/>
    <mergeCell ref="A23:A25"/>
    <mergeCell ref="B23:B25"/>
    <mergeCell ref="C23:C25"/>
    <mergeCell ref="D23:D25"/>
    <mergeCell ref="E23:E25"/>
    <mergeCell ref="F23:F25"/>
    <mergeCell ref="G23:G25"/>
    <mergeCell ref="H23:H25"/>
    <mergeCell ref="G20:G22"/>
    <mergeCell ref="H20:H22"/>
    <mergeCell ref="I20:I22"/>
    <mergeCell ref="J20:J22"/>
    <mergeCell ref="K20:K22"/>
    <mergeCell ref="L20:L22"/>
    <mergeCell ref="A20:A22"/>
    <mergeCell ref="B20:B22"/>
    <mergeCell ref="C20:C22"/>
    <mergeCell ref="D20:D22"/>
    <mergeCell ref="E20:E22"/>
    <mergeCell ref="F20:F22"/>
    <mergeCell ref="I17:I19"/>
    <mergeCell ref="J17:J19"/>
    <mergeCell ref="K17:K19"/>
    <mergeCell ref="L17:L19"/>
    <mergeCell ref="M17:M19"/>
    <mergeCell ref="N17:N19"/>
    <mergeCell ref="M14:M16"/>
    <mergeCell ref="N14:N16"/>
    <mergeCell ref="A17:A19"/>
    <mergeCell ref="B17:B19"/>
    <mergeCell ref="C17:C19"/>
    <mergeCell ref="D17:D19"/>
    <mergeCell ref="E17:E19"/>
    <mergeCell ref="F17:F19"/>
    <mergeCell ref="G17:G19"/>
    <mergeCell ref="H17:H19"/>
    <mergeCell ref="G14:G16"/>
    <mergeCell ref="H14:H16"/>
    <mergeCell ref="I14:I16"/>
    <mergeCell ref="J14:J16"/>
    <mergeCell ref="K14:K16"/>
    <mergeCell ref="L14:L16"/>
    <mergeCell ref="A14:A16"/>
    <mergeCell ref="B14:B16"/>
    <mergeCell ref="C14:C16"/>
    <mergeCell ref="D14:D16"/>
    <mergeCell ref="E14:E16"/>
    <mergeCell ref="F14:F16"/>
    <mergeCell ref="I11:I13"/>
    <mergeCell ref="J11:J13"/>
    <mergeCell ref="K11:K13"/>
    <mergeCell ref="L11:L13"/>
    <mergeCell ref="M11:M13"/>
    <mergeCell ref="N11:N13"/>
    <mergeCell ref="M8:M10"/>
    <mergeCell ref="N8:N10"/>
    <mergeCell ref="A11:A13"/>
    <mergeCell ref="B11:B13"/>
    <mergeCell ref="C11:C13"/>
    <mergeCell ref="D11:D13"/>
    <mergeCell ref="E11:E13"/>
    <mergeCell ref="F11:F13"/>
    <mergeCell ref="G11:G13"/>
    <mergeCell ref="H11:H13"/>
    <mergeCell ref="G8:G10"/>
    <mergeCell ref="H8:H10"/>
    <mergeCell ref="I8:I10"/>
    <mergeCell ref="J8:J10"/>
    <mergeCell ref="K8:K10"/>
    <mergeCell ref="L8:L10"/>
    <mergeCell ref="Q2:Q4"/>
    <mergeCell ref="R2:R4"/>
    <mergeCell ref="K3:K5"/>
    <mergeCell ref="M3:N3"/>
    <mergeCell ref="M4:N4"/>
    <mergeCell ref="M5:N5"/>
    <mergeCell ref="A8:A10"/>
    <mergeCell ref="B8:B10"/>
    <mergeCell ref="C8:C10"/>
    <mergeCell ref="D8:D10"/>
    <mergeCell ref="E8:E10"/>
    <mergeCell ref="F8:F10"/>
  </mergeCells>
  <phoneticPr fontId="1"/>
  <hyperlinks>
    <hyperlink ref="D11" r:id="rId1" xr:uid="{A625BFD3-B801-441A-8298-C48692E0C362}"/>
    <hyperlink ref="D14" r:id="rId2" xr:uid="{5783FB81-A778-415F-B069-9145D55B1237}"/>
    <hyperlink ref="D17" r:id="rId3" xr:uid="{889CE2F7-8EBF-42DC-9DD9-652BF211F7BF}"/>
    <hyperlink ref="D8" r:id="rId4" xr:uid="{188AA5D0-5D48-4EAE-93B6-784967A60F1A}"/>
    <hyperlink ref="D29" r:id="rId5" xr:uid="{B85750A5-6EDB-414E-903B-339AE66137A7}"/>
    <hyperlink ref="D32" r:id="rId6" xr:uid="{A8F73B83-81F3-42DF-87BE-2F01DEB003C4}"/>
    <hyperlink ref="D23" r:id="rId7" xr:uid="{20040783-0820-4665-8C55-0AC39155CFD2}"/>
    <hyperlink ref="D26" r:id="rId8" xr:uid="{DAA82EF8-7D01-4723-9E9E-3048F5C5ECB9}"/>
    <hyperlink ref="D35" r:id="rId9" xr:uid="{B13D9DAD-AF0F-4425-B556-22EC972F80B9}"/>
    <hyperlink ref="D38" r:id="rId10" xr:uid="{B35AD591-611A-4970-A630-BFA4C4F9B674}"/>
    <hyperlink ref="D41" r:id="rId11" xr:uid="{BFD83D60-21DF-4B39-B466-D217FC26AC97}"/>
    <hyperlink ref="D44" r:id="rId12" xr:uid="{981CCDE3-2E87-4BDC-804C-E516CF90308D}"/>
    <hyperlink ref="D50" r:id="rId13" xr:uid="{ABE0FA1D-3865-4529-8C62-09C61CF6A1E6}"/>
    <hyperlink ref="D53" r:id="rId14" xr:uid="{1976944F-2A3A-410B-B5CF-1EE9495661AA}"/>
    <hyperlink ref="D56" r:id="rId15" xr:uid="{1C9EA179-36B5-4897-AD6D-87E4CAFCF5B2}"/>
    <hyperlink ref="D59" r:id="rId16" xr:uid="{652E6281-C6E7-4735-9525-F0F22ED80E5C}"/>
    <hyperlink ref="D62" r:id="rId17" xr:uid="{DFAF7D31-6560-4C15-BC23-2BF5C53B5C05}"/>
    <hyperlink ref="D65" r:id="rId18" xr:uid="{E1DB811A-D08B-4613-BB7A-39082FF5720A}"/>
    <hyperlink ref="D47" r:id="rId19" xr:uid="{6084293E-5EE7-4214-9356-E9C1DCE2E006}"/>
    <hyperlink ref="D20" r:id="rId20" xr:uid="{93592302-C720-483C-820E-67EA38C5050A}"/>
  </hyperlink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64D1-76E7-4889-A11C-8B7B7F64EF8A}">
  <sheetPr>
    <pageSetUpPr fitToPage="1"/>
  </sheetPr>
  <dimension ref="A1:U84"/>
  <sheetViews>
    <sheetView tabSelected="1" zoomScale="70" zoomScaleNormal="70" workbookViewId="0">
      <pane xSplit="4" ySplit="7" topLeftCell="H73" activePane="bottomRight" state="frozen"/>
      <selection pane="topRight" activeCell="E1" sqref="E1"/>
      <selection pane="bottomLeft" activeCell="A8" sqref="A8"/>
      <selection pane="bottomRight" activeCell="B74" sqref="B74"/>
    </sheetView>
  </sheetViews>
  <sheetFormatPr defaultRowHeight="17.7"/>
  <cols>
    <col min="1" max="1" width="6.109375" customWidth="1"/>
    <col min="2" max="2" width="9.33203125" customWidth="1"/>
    <col min="4" max="4" width="28.44140625" style="10" customWidth="1"/>
    <col min="6" max="6" width="47.5546875" customWidth="1"/>
    <col min="7" max="7" width="37.77734375" customWidth="1"/>
    <col min="8" max="8" width="11.33203125" style="25" bestFit="1" customWidth="1"/>
    <col min="9" max="9" width="13.109375" style="25" bestFit="1" customWidth="1"/>
    <col min="10" max="10" width="21.5546875" customWidth="1"/>
    <col min="11" max="11" width="90" bestFit="1" customWidth="1"/>
    <col min="12" max="12" width="15" hidden="1" customWidth="1"/>
    <col min="13" max="13" width="52.77734375" customWidth="1"/>
    <col min="14" max="14" width="16.109375" customWidth="1"/>
    <col min="15" max="15" width="50" customWidth="1"/>
    <col min="16" max="16" width="17.109375" customWidth="1"/>
    <col min="17" max="17" width="38" hidden="1" customWidth="1"/>
    <col min="18" max="18" width="10.109375" hidden="1" customWidth="1"/>
    <col min="19" max="20" width="11.33203125" hidden="1" customWidth="1"/>
    <col min="21" max="21" width="37.5546875" hidden="1" customWidth="1"/>
  </cols>
  <sheetData>
    <row r="1" spans="1:21" ht="22.25">
      <c r="B1" s="83" t="s">
        <v>804</v>
      </c>
      <c r="C1" s="83"/>
      <c r="D1" s="83"/>
      <c r="E1" s="83"/>
      <c r="H1"/>
      <c r="I1"/>
    </row>
    <row r="2" spans="1:21" ht="22.95" thickBot="1">
      <c r="B2" s="71"/>
      <c r="C2" s="71"/>
      <c r="D2" s="71"/>
      <c r="E2" s="71"/>
      <c r="F2" s="71"/>
      <c r="G2" s="71"/>
      <c r="H2" s="84"/>
      <c r="I2" s="85">
        <v>72</v>
      </c>
      <c r="J2" s="71"/>
    </row>
    <row r="3" spans="1:21" ht="22.75" customHeight="1">
      <c r="B3" s="71"/>
      <c r="C3" s="71"/>
      <c r="D3" s="71"/>
      <c r="E3" s="71"/>
      <c r="F3" s="71"/>
      <c r="G3" s="71"/>
      <c r="H3" s="155" t="s">
        <v>661</v>
      </c>
      <c r="I3" s="72">
        <v>10</v>
      </c>
      <c r="J3" s="158" t="s">
        <v>662</v>
      </c>
      <c r="K3" s="159"/>
    </row>
    <row r="4" spans="1:21" ht="22.75" customHeight="1">
      <c r="B4" s="71"/>
      <c r="C4" s="71"/>
      <c r="D4" s="71"/>
      <c r="E4" s="71"/>
      <c r="F4" s="73" t="s">
        <v>663</v>
      </c>
      <c r="G4" s="71"/>
      <c r="H4" s="156"/>
      <c r="I4" s="74">
        <v>30</v>
      </c>
      <c r="J4" s="151" t="s">
        <v>664</v>
      </c>
      <c r="K4" s="152"/>
    </row>
    <row r="5" spans="1:21" ht="22.75" customHeight="1" thickBot="1">
      <c r="B5" s="71"/>
      <c r="C5" s="71"/>
      <c r="D5" s="71"/>
      <c r="E5" s="71"/>
      <c r="F5" s="71"/>
      <c r="G5" s="71"/>
      <c r="H5" s="157"/>
      <c r="I5" s="75">
        <v>32</v>
      </c>
      <c r="J5" s="153" t="s">
        <v>665</v>
      </c>
      <c r="K5" s="154"/>
    </row>
    <row r="7" spans="1:21" ht="18.350000000000001" thickBot="1">
      <c r="A7" s="2" t="s">
        <v>0</v>
      </c>
      <c r="B7" s="2" t="s">
        <v>1</v>
      </c>
      <c r="C7" s="2" t="s">
        <v>2</v>
      </c>
      <c r="D7" s="8" t="s">
        <v>279</v>
      </c>
      <c r="E7" s="2" t="s">
        <v>3</v>
      </c>
      <c r="F7" s="2" t="s">
        <v>4</v>
      </c>
      <c r="G7" s="2" t="s">
        <v>5</v>
      </c>
      <c r="H7" s="2" t="s">
        <v>215</v>
      </c>
      <c r="I7" s="2" t="s">
        <v>229</v>
      </c>
      <c r="J7" s="2" t="s">
        <v>216</v>
      </c>
      <c r="K7" s="2" t="s">
        <v>124</v>
      </c>
      <c r="L7" s="14" t="s">
        <v>125</v>
      </c>
      <c r="M7" s="14" t="s">
        <v>123</v>
      </c>
      <c r="N7" s="14" t="s">
        <v>137</v>
      </c>
      <c r="O7" s="14" t="s">
        <v>328</v>
      </c>
      <c r="P7" s="14" t="s">
        <v>284</v>
      </c>
      <c r="Q7" s="2" t="s">
        <v>225</v>
      </c>
      <c r="R7" s="2" t="s">
        <v>138</v>
      </c>
      <c r="S7" s="14" t="s">
        <v>125</v>
      </c>
      <c r="T7" s="28"/>
      <c r="U7" s="37" t="s">
        <v>298</v>
      </c>
    </row>
    <row r="8" spans="1:21" ht="106.7" thickTop="1">
      <c r="A8" s="36">
        <v>1</v>
      </c>
      <c r="B8" s="7">
        <v>44778</v>
      </c>
      <c r="C8" s="36" t="s">
        <v>6</v>
      </c>
      <c r="D8" s="12" t="s">
        <v>7</v>
      </c>
      <c r="E8" s="1" t="s">
        <v>17</v>
      </c>
      <c r="F8" s="4" t="s">
        <v>18</v>
      </c>
      <c r="G8" s="4" t="s">
        <v>19</v>
      </c>
      <c r="H8" s="23" t="s">
        <v>219</v>
      </c>
      <c r="I8" s="32" t="s">
        <v>218</v>
      </c>
      <c r="J8" s="4" t="s">
        <v>227</v>
      </c>
      <c r="K8" s="4" t="s">
        <v>126</v>
      </c>
      <c r="L8" s="11">
        <v>44783</v>
      </c>
      <c r="M8" s="46" t="s">
        <v>329</v>
      </c>
      <c r="N8" s="47" t="s">
        <v>330</v>
      </c>
      <c r="O8" s="48" t="s">
        <v>383</v>
      </c>
      <c r="P8" s="93" t="s">
        <v>888</v>
      </c>
      <c r="Q8" s="4" t="s">
        <v>308</v>
      </c>
      <c r="R8" s="16"/>
      <c r="S8" s="4" t="s">
        <v>299</v>
      </c>
      <c r="T8" s="29" t="s">
        <v>207</v>
      </c>
      <c r="U8" s="38" t="s">
        <v>324</v>
      </c>
    </row>
    <row r="9" spans="1:21" ht="53.05">
      <c r="A9" s="1">
        <v>2</v>
      </c>
      <c r="B9" s="3">
        <v>44781</v>
      </c>
      <c r="C9" s="1" t="s">
        <v>12</v>
      </c>
      <c r="D9" s="13" t="s">
        <v>14</v>
      </c>
      <c r="E9" s="1" t="s">
        <v>9</v>
      </c>
      <c r="F9" s="4" t="s">
        <v>10</v>
      </c>
      <c r="G9" s="4" t="s">
        <v>127</v>
      </c>
      <c r="H9" s="23" t="s">
        <v>219</v>
      </c>
      <c r="I9" s="33" t="s">
        <v>221</v>
      </c>
      <c r="J9" s="4" t="s">
        <v>228</v>
      </c>
      <c r="K9" s="4" t="s">
        <v>11</v>
      </c>
      <c r="L9" s="11">
        <v>44782</v>
      </c>
      <c r="M9" s="50" t="s">
        <v>333</v>
      </c>
      <c r="N9" s="49" t="s">
        <v>335</v>
      </c>
      <c r="O9" s="51" t="s">
        <v>334</v>
      </c>
      <c r="P9" s="52" t="s">
        <v>335</v>
      </c>
      <c r="Q9" s="1"/>
      <c r="R9" s="1"/>
      <c r="S9" s="11"/>
      <c r="T9" s="30" t="s">
        <v>207</v>
      </c>
      <c r="U9" s="39"/>
    </row>
    <row r="10" spans="1:21" ht="70.7">
      <c r="A10" s="1">
        <v>3</v>
      </c>
      <c r="B10" s="3">
        <v>44781</v>
      </c>
      <c r="C10" s="1" t="s">
        <v>13</v>
      </c>
      <c r="D10" s="13" t="s">
        <v>15</v>
      </c>
      <c r="E10" s="1" t="s">
        <v>9</v>
      </c>
      <c r="F10" s="4" t="s">
        <v>16</v>
      </c>
      <c r="G10" s="4" t="s">
        <v>128</v>
      </c>
      <c r="H10" s="23" t="s">
        <v>219</v>
      </c>
      <c r="I10" s="33" t="s">
        <v>221</v>
      </c>
      <c r="J10" s="4" t="s">
        <v>230</v>
      </c>
      <c r="K10" s="45" t="s">
        <v>331</v>
      </c>
      <c r="L10" s="11">
        <v>44781</v>
      </c>
      <c r="M10" s="53" t="s">
        <v>700</v>
      </c>
      <c r="N10" s="53" t="s">
        <v>701</v>
      </c>
      <c r="O10" s="53" t="s">
        <v>702</v>
      </c>
      <c r="P10" s="53" t="s">
        <v>703</v>
      </c>
      <c r="Q10" s="4"/>
      <c r="R10" s="4"/>
      <c r="S10" s="11"/>
      <c r="T10" s="30" t="s">
        <v>278</v>
      </c>
      <c r="U10" s="39"/>
    </row>
    <row r="11" spans="1:21" ht="123.75">
      <c r="A11" s="1">
        <v>4</v>
      </c>
      <c r="B11" s="3">
        <v>44784</v>
      </c>
      <c r="C11" s="1" t="s">
        <v>20</v>
      </c>
      <c r="D11" s="13" t="s">
        <v>21</v>
      </c>
      <c r="E11" s="1" t="s">
        <v>22</v>
      </c>
      <c r="F11" s="4" t="s">
        <v>23</v>
      </c>
      <c r="G11" s="4" t="s">
        <v>24</v>
      </c>
      <c r="H11" s="23" t="s">
        <v>219</v>
      </c>
      <c r="I11" s="33" t="s">
        <v>221</v>
      </c>
      <c r="J11" s="4" t="s">
        <v>231</v>
      </c>
      <c r="K11" s="45" t="s">
        <v>332</v>
      </c>
      <c r="L11" s="11">
        <v>44795</v>
      </c>
      <c r="M11" s="50" t="s">
        <v>704</v>
      </c>
      <c r="N11" s="50" t="s">
        <v>705</v>
      </c>
      <c r="O11" s="50" t="s">
        <v>706</v>
      </c>
      <c r="P11" s="46" t="s">
        <v>705</v>
      </c>
      <c r="Q11" s="4"/>
      <c r="R11" s="4"/>
      <c r="S11" s="4"/>
      <c r="T11" s="30" t="s">
        <v>207</v>
      </c>
      <c r="U11" s="39"/>
    </row>
    <row r="12" spans="1:21" ht="70.7">
      <c r="A12" s="1">
        <v>5</v>
      </c>
      <c r="B12" s="3">
        <v>44784</v>
      </c>
      <c r="C12" s="1" t="s">
        <v>25</v>
      </c>
      <c r="D12" s="13" t="s">
        <v>26</v>
      </c>
      <c r="E12" s="1" t="s">
        <v>27</v>
      </c>
      <c r="F12" s="4" t="s">
        <v>28</v>
      </c>
      <c r="G12" s="4" t="s">
        <v>29</v>
      </c>
      <c r="H12" s="23" t="s">
        <v>220</v>
      </c>
      <c r="I12" s="23" t="s">
        <v>226</v>
      </c>
      <c r="J12" s="4" t="s">
        <v>232</v>
      </c>
      <c r="K12" s="4" t="s">
        <v>130</v>
      </c>
      <c r="L12" s="11">
        <v>44789</v>
      </c>
      <c r="M12" s="50" t="s">
        <v>336</v>
      </c>
      <c r="N12" s="56" t="s">
        <v>337</v>
      </c>
      <c r="O12" s="56" t="s">
        <v>338</v>
      </c>
      <c r="P12" s="56" t="s">
        <v>358</v>
      </c>
      <c r="Q12" s="4" t="s">
        <v>30</v>
      </c>
      <c r="R12" s="4"/>
      <c r="S12" s="4"/>
      <c r="T12" s="30" t="s">
        <v>278</v>
      </c>
      <c r="U12" s="39"/>
    </row>
    <row r="13" spans="1:21" ht="194.4">
      <c r="A13" s="1">
        <v>6</v>
      </c>
      <c r="B13" s="3">
        <v>44786</v>
      </c>
      <c r="C13" s="1" t="s">
        <v>20</v>
      </c>
      <c r="D13" s="13" t="s">
        <v>31</v>
      </c>
      <c r="E13" s="1" t="s">
        <v>32</v>
      </c>
      <c r="F13" s="4" t="s">
        <v>33</v>
      </c>
      <c r="G13" s="4" t="s">
        <v>34</v>
      </c>
      <c r="H13" s="23" t="s">
        <v>219</v>
      </c>
      <c r="I13" s="33" t="s">
        <v>221</v>
      </c>
      <c r="J13" s="4" t="s">
        <v>233</v>
      </c>
      <c r="K13" s="4" t="s">
        <v>131</v>
      </c>
      <c r="L13" s="11">
        <v>44791</v>
      </c>
      <c r="M13" s="50" t="s">
        <v>707</v>
      </c>
      <c r="N13" s="50" t="s">
        <v>708</v>
      </c>
      <c r="O13" s="50" t="s">
        <v>709</v>
      </c>
      <c r="P13" s="50" t="s">
        <v>710</v>
      </c>
      <c r="Q13" s="41" t="s">
        <v>309</v>
      </c>
      <c r="R13" s="1"/>
      <c r="S13" s="4"/>
      <c r="T13" s="30" t="s">
        <v>207</v>
      </c>
      <c r="U13" s="39"/>
    </row>
    <row r="14" spans="1:21" ht="106.05">
      <c r="A14" s="1">
        <v>7</v>
      </c>
      <c r="B14" s="3">
        <v>44799</v>
      </c>
      <c r="C14" s="36" t="s">
        <v>6</v>
      </c>
      <c r="D14" s="13" t="s">
        <v>110</v>
      </c>
      <c r="E14" s="1" t="s">
        <v>111</v>
      </c>
      <c r="F14" s="4" t="s">
        <v>112</v>
      </c>
      <c r="G14" s="4" t="s">
        <v>113</v>
      </c>
      <c r="H14" s="23" t="s">
        <v>219</v>
      </c>
      <c r="I14" s="33" t="s">
        <v>221</v>
      </c>
      <c r="J14" s="4" t="s">
        <v>234</v>
      </c>
      <c r="K14" s="4" t="s">
        <v>114</v>
      </c>
      <c r="L14" s="11">
        <v>44806</v>
      </c>
      <c r="M14" s="55" t="s">
        <v>339</v>
      </c>
      <c r="N14" s="57" t="s">
        <v>340</v>
      </c>
      <c r="O14" s="50" t="s">
        <v>341</v>
      </c>
      <c r="P14" s="55" t="s">
        <v>342</v>
      </c>
      <c r="Q14" s="43" t="s">
        <v>325</v>
      </c>
      <c r="R14" s="16"/>
      <c r="S14" s="4" t="s">
        <v>301</v>
      </c>
      <c r="T14" s="30" t="s">
        <v>278</v>
      </c>
      <c r="U14" s="38" t="s">
        <v>323</v>
      </c>
    </row>
    <row r="15" spans="1:21" ht="88.4">
      <c r="A15" s="1">
        <v>8</v>
      </c>
      <c r="B15" s="3">
        <v>44800</v>
      </c>
      <c r="C15" s="1" t="s">
        <v>12</v>
      </c>
      <c r="D15" s="13" t="s">
        <v>35</v>
      </c>
      <c r="E15" s="1" t="s">
        <v>9</v>
      </c>
      <c r="F15" s="4" t="s">
        <v>36</v>
      </c>
      <c r="G15" s="4" t="s">
        <v>37</v>
      </c>
      <c r="H15" s="23" t="s">
        <v>219</v>
      </c>
      <c r="I15" s="23" t="s">
        <v>226</v>
      </c>
      <c r="J15" s="4" t="s">
        <v>235</v>
      </c>
      <c r="K15" s="4" t="s">
        <v>38</v>
      </c>
      <c r="L15" s="27">
        <v>45166</v>
      </c>
      <c r="M15" s="54" t="s">
        <v>343</v>
      </c>
      <c r="N15" s="53" t="s">
        <v>344</v>
      </c>
      <c r="O15" s="53" t="s">
        <v>345</v>
      </c>
      <c r="P15" s="53" t="s">
        <v>344</v>
      </c>
      <c r="Q15" s="4" t="s">
        <v>39</v>
      </c>
      <c r="R15" s="4"/>
      <c r="S15" s="4"/>
      <c r="T15" s="30" t="s">
        <v>278</v>
      </c>
      <c r="U15" s="39"/>
    </row>
    <row r="16" spans="1:21" ht="70.7">
      <c r="A16" s="1">
        <v>9</v>
      </c>
      <c r="B16" s="3">
        <v>44801</v>
      </c>
      <c r="C16" s="1" t="s">
        <v>12</v>
      </c>
      <c r="D16" s="13" t="s">
        <v>41</v>
      </c>
      <c r="E16" s="1" t="s">
        <v>40</v>
      </c>
      <c r="F16" s="1" t="s">
        <v>42</v>
      </c>
      <c r="G16" s="4" t="s">
        <v>43</v>
      </c>
      <c r="H16" s="5" t="s">
        <v>220</v>
      </c>
      <c r="I16" s="5" t="s">
        <v>226</v>
      </c>
      <c r="J16" s="21"/>
      <c r="K16" s="4" t="s">
        <v>44</v>
      </c>
      <c r="L16" s="18">
        <v>45168</v>
      </c>
      <c r="M16" s="55" t="s">
        <v>346</v>
      </c>
      <c r="N16" s="55" t="s">
        <v>347</v>
      </c>
      <c r="O16" s="55" t="s">
        <v>348</v>
      </c>
      <c r="P16" s="55" t="s">
        <v>349</v>
      </c>
      <c r="Q16" s="4"/>
      <c r="R16" s="4"/>
      <c r="S16" s="4"/>
      <c r="T16" s="30" t="s">
        <v>278</v>
      </c>
      <c r="U16" s="39"/>
    </row>
    <row r="17" spans="1:21" ht="176.75">
      <c r="A17" s="1">
        <v>10</v>
      </c>
      <c r="B17" s="3">
        <v>44802</v>
      </c>
      <c r="C17" s="36" t="s">
        <v>6</v>
      </c>
      <c r="D17" s="13" t="s">
        <v>45</v>
      </c>
      <c r="E17" s="1" t="s">
        <v>22</v>
      </c>
      <c r="F17" s="4" t="s">
        <v>46</v>
      </c>
      <c r="G17" s="4" t="s">
        <v>47</v>
      </c>
      <c r="H17" s="23" t="s">
        <v>220</v>
      </c>
      <c r="I17" s="23" t="s">
        <v>226</v>
      </c>
      <c r="J17" s="15" t="s">
        <v>239</v>
      </c>
      <c r="K17" s="4" t="s">
        <v>139</v>
      </c>
      <c r="L17" s="11">
        <v>44802</v>
      </c>
      <c r="M17" s="55" t="s">
        <v>711</v>
      </c>
      <c r="N17" s="58" t="s">
        <v>712</v>
      </c>
      <c r="O17" s="53" t="s">
        <v>713</v>
      </c>
      <c r="P17" s="49" t="s">
        <v>359</v>
      </c>
      <c r="Q17" s="42" t="s">
        <v>310</v>
      </c>
      <c r="R17" s="16"/>
      <c r="S17" s="4"/>
      <c r="T17" s="30" t="s">
        <v>207</v>
      </c>
      <c r="U17" s="38" t="s">
        <v>326</v>
      </c>
    </row>
    <row r="18" spans="1:21" ht="70.7">
      <c r="A18" s="1">
        <v>11</v>
      </c>
      <c r="B18" s="3">
        <v>44804</v>
      </c>
      <c r="C18" s="1" t="s">
        <v>61</v>
      </c>
      <c r="D18" s="13" t="s">
        <v>55</v>
      </c>
      <c r="E18" s="1" t="s">
        <v>69</v>
      </c>
      <c r="F18" s="6" t="s">
        <v>70</v>
      </c>
      <c r="G18" s="4" t="s">
        <v>71</v>
      </c>
      <c r="H18" s="23" t="s">
        <v>220</v>
      </c>
      <c r="I18" s="33" t="s">
        <v>221</v>
      </c>
      <c r="J18" s="26"/>
      <c r="K18" s="4" t="s">
        <v>72</v>
      </c>
      <c r="L18" s="11">
        <v>44804</v>
      </c>
      <c r="M18" s="55" t="s">
        <v>351</v>
      </c>
      <c r="N18" s="55" t="s">
        <v>353</v>
      </c>
      <c r="O18" s="53" t="s">
        <v>352</v>
      </c>
      <c r="P18" s="55" t="s">
        <v>360</v>
      </c>
      <c r="Q18" s="1"/>
      <c r="R18" s="1"/>
      <c r="S18" s="4"/>
      <c r="T18" s="30" t="s">
        <v>278</v>
      </c>
      <c r="U18" s="39"/>
    </row>
    <row r="19" spans="1:21" ht="70.7">
      <c r="A19" s="1">
        <v>12</v>
      </c>
      <c r="B19" s="3">
        <v>44815</v>
      </c>
      <c r="C19" s="36" t="s">
        <v>48</v>
      </c>
      <c r="D19" s="13" t="s">
        <v>49</v>
      </c>
      <c r="E19" s="1" t="s">
        <v>50</v>
      </c>
      <c r="F19" s="4" t="s">
        <v>51</v>
      </c>
      <c r="G19" s="4" t="s">
        <v>52</v>
      </c>
      <c r="H19" s="23" t="s">
        <v>220</v>
      </c>
      <c r="I19" s="33" t="s">
        <v>221</v>
      </c>
      <c r="J19" s="4" t="s">
        <v>240</v>
      </c>
      <c r="K19" s="4" t="s">
        <v>53</v>
      </c>
      <c r="L19" s="18">
        <v>44816</v>
      </c>
      <c r="M19" s="55" t="s">
        <v>355</v>
      </c>
      <c r="N19" s="59" t="s">
        <v>356</v>
      </c>
      <c r="O19" s="55" t="s">
        <v>357</v>
      </c>
      <c r="P19" s="59" t="s">
        <v>361</v>
      </c>
      <c r="Q19" s="42" t="s">
        <v>311</v>
      </c>
      <c r="R19" s="1"/>
      <c r="S19" s="4"/>
      <c r="T19" s="30" t="s">
        <v>207</v>
      </c>
      <c r="U19" s="38" t="s">
        <v>327</v>
      </c>
    </row>
    <row r="20" spans="1:21" ht="106.05">
      <c r="A20" s="1">
        <v>13</v>
      </c>
      <c r="B20" s="3">
        <v>44816</v>
      </c>
      <c r="C20" s="1" t="s">
        <v>12</v>
      </c>
      <c r="D20" s="13" t="s">
        <v>60</v>
      </c>
      <c r="E20" s="1" t="s">
        <v>9</v>
      </c>
      <c r="F20" s="4" t="s">
        <v>67</v>
      </c>
      <c r="G20" s="4" t="s">
        <v>68</v>
      </c>
      <c r="H20" s="23" t="s">
        <v>241</v>
      </c>
      <c r="I20" s="32" t="s">
        <v>218</v>
      </c>
      <c r="J20" s="4" t="s">
        <v>243</v>
      </c>
      <c r="K20" s="4" t="s">
        <v>242</v>
      </c>
      <c r="L20" s="18">
        <v>45182</v>
      </c>
      <c r="M20" s="50" t="s">
        <v>362</v>
      </c>
      <c r="N20" s="59" t="s">
        <v>365</v>
      </c>
      <c r="O20" s="55" t="s">
        <v>363</v>
      </c>
      <c r="P20" s="93" t="s">
        <v>365</v>
      </c>
      <c r="Q20" s="1"/>
      <c r="R20" s="1"/>
      <c r="S20" s="4"/>
      <c r="T20" s="30" t="s">
        <v>207</v>
      </c>
      <c r="U20" s="39"/>
    </row>
    <row r="21" spans="1:21" ht="88.4">
      <c r="A21" s="1">
        <v>14</v>
      </c>
      <c r="B21" s="3">
        <v>44817</v>
      </c>
      <c r="C21" s="1" t="s">
        <v>25</v>
      </c>
      <c r="D21" s="13" t="s">
        <v>54</v>
      </c>
      <c r="E21" s="1" t="s">
        <v>9</v>
      </c>
      <c r="F21" s="4" t="s">
        <v>65</v>
      </c>
      <c r="G21" s="4" t="s">
        <v>66</v>
      </c>
      <c r="H21" s="23" t="s">
        <v>220</v>
      </c>
      <c r="I21" s="23" t="s">
        <v>226</v>
      </c>
      <c r="J21" s="4" t="s">
        <v>245</v>
      </c>
      <c r="K21" s="4" t="s">
        <v>244</v>
      </c>
      <c r="L21" s="11">
        <v>44818</v>
      </c>
      <c r="M21" s="54" t="s">
        <v>366</v>
      </c>
      <c r="N21" s="53" t="s">
        <v>350</v>
      </c>
      <c r="O21" s="53" t="s">
        <v>350</v>
      </c>
      <c r="P21" s="53" t="s">
        <v>350</v>
      </c>
      <c r="Q21" s="43" t="s">
        <v>312</v>
      </c>
      <c r="R21" s="1"/>
      <c r="S21" s="4"/>
      <c r="T21" s="30" t="s">
        <v>207</v>
      </c>
      <c r="U21" s="39"/>
    </row>
    <row r="22" spans="1:21" ht="106.05">
      <c r="A22" s="1">
        <v>15</v>
      </c>
      <c r="B22" s="3">
        <v>44819</v>
      </c>
      <c r="C22" s="1" t="s">
        <v>64</v>
      </c>
      <c r="D22" s="13" t="s">
        <v>56</v>
      </c>
      <c r="E22" s="1" t="s">
        <v>32</v>
      </c>
      <c r="F22" s="4" t="s">
        <v>73</v>
      </c>
      <c r="G22" s="4" t="s">
        <v>74</v>
      </c>
      <c r="H22" s="23" t="s">
        <v>220</v>
      </c>
      <c r="I22" s="23" t="s">
        <v>247</v>
      </c>
      <c r="J22" s="9" t="s">
        <v>248</v>
      </c>
      <c r="K22" s="4" t="s">
        <v>246</v>
      </c>
      <c r="L22" s="11">
        <v>44819</v>
      </c>
      <c r="M22" s="55" t="s">
        <v>369</v>
      </c>
      <c r="N22" s="53" t="s">
        <v>367</v>
      </c>
      <c r="O22" s="53" t="s">
        <v>368</v>
      </c>
      <c r="P22" s="53" t="s">
        <v>367</v>
      </c>
      <c r="Q22" s="1"/>
      <c r="R22" s="1"/>
      <c r="S22" s="4"/>
      <c r="T22" s="30" t="s">
        <v>278</v>
      </c>
      <c r="U22" s="40"/>
    </row>
    <row r="23" spans="1:21" ht="159.05000000000001">
      <c r="A23" s="1">
        <v>16</v>
      </c>
      <c r="B23" s="3">
        <v>44819</v>
      </c>
      <c r="C23" s="1" t="s">
        <v>62</v>
      </c>
      <c r="D23" s="13" t="s">
        <v>57</v>
      </c>
      <c r="E23" s="1"/>
      <c r="F23" s="4" t="s">
        <v>75</v>
      </c>
      <c r="G23" s="4" t="s">
        <v>76</v>
      </c>
      <c r="H23" s="23" t="s">
        <v>249</v>
      </c>
      <c r="I23" s="23" t="s">
        <v>247</v>
      </c>
      <c r="J23" s="4" t="s">
        <v>250</v>
      </c>
      <c r="K23" s="4" t="s">
        <v>251</v>
      </c>
      <c r="L23" s="18">
        <v>44819</v>
      </c>
      <c r="M23" s="55" t="s">
        <v>587</v>
      </c>
      <c r="N23" s="60" t="s">
        <v>697</v>
      </c>
      <c r="O23" s="53" t="s">
        <v>698</v>
      </c>
      <c r="P23" s="60" t="s">
        <v>697</v>
      </c>
      <c r="Q23" s="1"/>
      <c r="R23" s="1"/>
      <c r="S23" s="4"/>
      <c r="T23" s="30" t="s">
        <v>207</v>
      </c>
      <c r="U23" s="40"/>
    </row>
    <row r="24" spans="1:21" ht="88.4">
      <c r="A24" s="1">
        <v>17</v>
      </c>
      <c r="B24" s="3">
        <v>44820</v>
      </c>
      <c r="C24" s="1" t="s">
        <v>63</v>
      </c>
      <c r="D24" s="13" t="s">
        <v>58</v>
      </c>
      <c r="E24" s="1" t="s">
        <v>22</v>
      </c>
      <c r="F24" s="4" t="s">
        <v>78</v>
      </c>
      <c r="G24" s="4" t="s">
        <v>79</v>
      </c>
      <c r="H24" s="23" t="s">
        <v>220</v>
      </c>
      <c r="I24" s="23" t="s">
        <v>226</v>
      </c>
      <c r="J24" s="4" t="s">
        <v>253</v>
      </c>
      <c r="K24" s="4" t="s">
        <v>252</v>
      </c>
      <c r="L24" s="18">
        <v>45185</v>
      </c>
      <c r="M24" s="50" t="s">
        <v>373</v>
      </c>
      <c r="N24" s="61" t="s">
        <v>371</v>
      </c>
      <c r="O24" s="50" t="s">
        <v>372</v>
      </c>
      <c r="P24" s="61" t="s">
        <v>371</v>
      </c>
      <c r="Q24" s="1"/>
      <c r="R24" s="1"/>
      <c r="S24" s="4"/>
      <c r="T24" s="30" t="s">
        <v>207</v>
      </c>
      <c r="U24" s="40"/>
    </row>
    <row r="25" spans="1:21" ht="105.55" customHeight="1">
      <c r="A25" s="1">
        <v>18</v>
      </c>
      <c r="B25" s="3">
        <v>44823</v>
      </c>
      <c r="C25" s="1" t="s">
        <v>63</v>
      </c>
      <c r="D25" s="13" t="s">
        <v>59</v>
      </c>
      <c r="E25" s="1" t="s">
        <v>32</v>
      </c>
      <c r="F25" s="4" t="s">
        <v>93</v>
      </c>
      <c r="G25" s="4" t="s">
        <v>94</v>
      </c>
      <c r="H25" s="23" t="s">
        <v>220</v>
      </c>
      <c r="I25" s="32" t="s">
        <v>236</v>
      </c>
      <c r="J25" s="4" t="s">
        <v>237</v>
      </c>
      <c r="K25" s="4" t="s">
        <v>95</v>
      </c>
      <c r="L25" s="18">
        <v>45188</v>
      </c>
      <c r="M25" s="55" t="s">
        <v>374</v>
      </c>
      <c r="N25" s="59" t="s">
        <v>371</v>
      </c>
      <c r="O25" s="55" t="s">
        <v>375</v>
      </c>
      <c r="P25" s="94" t="s">
        <v>371</v>
      </c>
      <c r="Q25" s="43" t="s">
        <v>313</v>
      </c>
      <c r="R25" s="1"/>
      <c r="S25" s="4"/>
      <c r="T25" s="30" t="s">
        <v>207</v>
      </c>
      <c r="U25" s="39"/>
    </row>
    <row r="26" spans="1:21" ht="106.05">
      <c r="A26" s="1">
        <v>19</v>
      </c>
      <c r="B26" s="3">
        <v>44831</v>
      </c>
      <c r="C26" s="36" t="s">
        <v>48</v>
      </c>
      <c r="D26" s="13" t="s">
        <v>101</v>
      </c>
      <c r="E26" s="1" t="s">
        <v>102</v>
      </c>
      <c r="F26" s="4" t="s">
        <v>103</v>
      </c>
      <c r="G26" s="4" t="s">
        <v>104</v>
      </c>
      <c r="H26" s="23" t="s">
        <v>277</v>
      </c>
      <c r="I26" s="33" t="s">
        <v>221</v>
      </c>
      <c r="J26" s="4" t="s">
        <v>254</v>
      </c>
      <c r="K26" s="4" t="s">
        <v>105</v>
      </c>
      <c r="L26" s="18">
        <v>45198</v>
      </c>
      <c r="M26" s="55" t="s">
        <v>376</v>
      </c>
      <c r="N26" s="55" t="s">
        <v>377</v>
      </c>
      <c r="O26" s="55" t="s">
        <v>378</v>
      </c>
      <c r="P26" s="55" t="s">
        <v>377</v>
      </c>
      <c r="Q26" s="4" t="s">
        <v>129</v>
      </c>
      <c r="R26" s="4"/>
      <c r="S26" s="4" t="s">
        <v>300</v>
      </c>
      <c r="T26" s="30" t="s">
        <v>278</v>
      </c>
      <c r="U26" s="38" t="s">
        <v>322</v>
      </c>
    </row>
    <row r="27" spans="1:21" ht="70.7">
      <c r="A27" s="1">
        <v>20</v>
      </c>
      <c r="B27" s="3">
        <v>44832</v>
      </c>
      <c r="C27" s="1" t="s">
        <v>77</v>
      </c>
      <c r="D27" s="13" t="s">
        <v>80</v>
      </c>
      <c r="E27" s="1" t="s">
        <v>22</v>
      </c>
      <c r="F27" s="4" t="s">
        <v>81</v>
      </c>
      <c r="G27" s="4" t="s">
        <v>83</v>
      </c>
      <c r="H27" s="23" t="s">
        <v>220</v>
      </c>
      <c r="I27" s="23" t="s">
        <v>226</v>
      </c>
      <c r="J27" s="4" t="s">
        <v>255</v>
      </c>
      <c r="K27" s="4" t="s">
        <v>84</v>
      </c>
      <c r="L27" s="18">
        <v>45198</v>
      </c>
      <c r="M27" s="55" t="s">
        <v>379</v>
      </c>
      <c r="N27" s="59" t="s">
        <v>380</v>
      </c>
      <c r="O27" s="55" t="s">
        <v>381</v>
      </c>
      <c r="P27" s="59" t="s">
        <v>382</v>
      </c>
      <c r="Q27" s="4" t="s">
        <v>129</v>
      </c>
      <c r="R27" s="4"/>
      <c r="S27" s="4"/>
      <c r="T27" s="30" t="s">
        <v>207</v>
      </c>
      <c r="U27" s="39"/>
    </row>
    <row r="28" spans="1:21" ht="88.4">
      <c r="A28" s="1">
        <v>21</v>
      </c>
      <c r="B28" s="3">
        <v>44832</v>
      </c>
      <c r="C28" s="1" t="s">
        <v>77</v>
      </c>
      <c r="D28" s="13" t="s">
        <v>88</v>
      </c>
      <c r="E28" s="1" t="s">
        <v>89</v>
      </c>
      <c r="F28" s="4" t="s">
        <v>90</v>
      </c>
      <c r="G28" s="4" t="s">
        <v>91</v>
      </c>
      <c r="H28" s="23" t="s">
        <v>220</v>
      </c>
      <c r="I28" s="32" t="s">
        <v>218</v>
      </c>
      <c r="J28" s="4" t="s">
        <v>256</v>
      </c>
      <c r="K28" s="4" t="s">
        <v>92</v>
      </c>
      <c r="L28" s="18">
        <v>45198</v>
      </c>
      <c r="M28" s="55" t="s">
        <v>384</v>
      </c>
      <c r="N28" s="55" t="s">
        <v>385</v>
      </c>
      <c r="O28" s="55" t="s">
        <v>386</v>
      </c>
      <c r="P28" s="95" t="s">
        <v>385</v>
      </c>
      <c r="Q28" s="44" t="s">
        <v>314</v>
      </c>
      <c r="R28" s="4"/>
      <c r="S28" s="4"/>
      <c r="T28" s="30" t="s">
        <v>278</v>
      </c>
      <c r="U28" s="39"/>
    </row>
    <row r="29" spans="1:21" ht="88.4">
      <c r="A29" s="1">
        <v>22</v>
      </c>
      <c r="B29" s="3">
        <v>44833</v>
      </c>
      <c r="C29" s="1" t="s">
        <v>63</v>
      </c>
      <c r="D29" s="13" t="s">
        <v>85</v>
      </c>
      <c r="E29" s="1" t="s">
        <v>89</v>
      </c>
      <c r="F29" s="4" t="s">
        <v>82</v>
      </c>
      <c r="G29" s="4" t="s">
        <v>86</v>
      </c>
      <c r="H29" s="23" t="s">
        <v>257</v>
      </c>
      <c r="I29" s="33" t="s">
        <v>221</v>
      </c>
      <c r="J29" s="4" t="s">
        <v>258</v>
      </c>
      <c r="K29" s="4" t="s">
        <v>87</v>
      </c>
      <c r="L29" s="18">
        <v>45198</v>
      </c>
      <c r="M29" s="50" t="s">
        <v>387</v>
      </c>
      <c r="N29" s="50" t="s">
        <v>370</v>
      </c>
      <c r="O29" s="50" t="s">
        <v>696</v>
      </c>
      <c r="P29" s="50" t="s">
        <v>370</v>
      </c>
      <c r="Q29" s="4"/>
      <c r="R29" s="4"/>
      <c r="S29" s="4"/>
      <c r="T29" s="30" t="s">
        <v>278</v>
      </c>
      <c r="U29" s="39"/>
    </row>
    <row r="30" spans="1:21" ht="53.05">
      <c r="A30" s="1">
        <v>23</v>
      </c>
      <c r="B30" s="3">
        <v>44837</v>
      </c>
      <c r="C30" s="1" t="s">
        <v>62</v>
      </c>
      <c r="D30" s="13" t="s">
        <v>106</v>
      </c>
      <c r="E30" s="1" t="s">
        <v>22</v>
      </c>
      <c r="F30" s="4" t="s">
        <v>107</v>
      </c>
      <c r="G30" s="4" t="s">
        <v>109</v>
      </c>
      <c r="H30" s="23" t="s">
        <v>220</v>
      </c>
      <c r="I30" s="23" t="s">
        <v>226</v>
      </c>
      <c r="J30" s="4" t="s">
        <v>259</v>
      </c>
      <c r="K30" s="4" t="s">
        <v>108</v>
      </c>
      <c r="L30" s="18">
        <v>45202</v>
      </c>
      <c r="M30" s="55" t="s">
        <v>389</v>
      </c>
      <c r="N30" s="59" t="s">
        <v>364</v>
      </c>
      <c r="O30" s="62" t="s">
        <v>388</v>
      </c>
      <c r="P30" s="59" t="s">
        <v>364</v>
      </c>
      <c r="Q30" s="4" t="s">
        <v>129</v>
      </c>
      <c r="R30" s="4"/>
      <c r="S30" s="4"/>
      <c r="T30" s="30" t="s">
        <v>207</v>
      </c>
      <c r="U30" s="39"/>
    </row>
    <row r="31" spans="1:21" ht="70.7">
      <c r="A31" s="1">
        <v>24</v>
      </c>
      <c r="B31" s="3">
        <v>44837</v>
      </c>
      <c r="C31" s="1" t="s">
        <v>115</v>
      </c>
      <c r="D31" s="13" t="s">
        <v>116</v>
      </c>
      <c r="E31" s="1" t="s">
        <v>9</v>
      </c>
      <c r="F31" s="4" t="s">
        <v>117</v>
      </c>
      <c r="G31" s="4" t="s">
        <v>118</v>
      </c>
      <c r="H31" s="23" t="s">
        <v>220</v>
      </c>
      <c r="I31" s="32" t="s">
        <v>218</v>
      </c>
      <c r="J31" s="4" t="s">
        <v>260</v>
      </c>
      <c r="K31" s="4" t="s">
        <v>119</v>
      </c>
      <c r="L31" s="18">
        <v>45202</v>
      </c>
      <c r="M31" s="55" t="s">
        <v>390</v>
      </c>
      <c r="N31" s="59" t="s">
        <v>370</v>
      </c>
      <c r="O31" s="55" t="s">
        <v>391</v>
      </c>
      <c r="P31" s="94" t="s">
        <v>370</v>
      </c>
      <c r="Q31" s="44" t="s">
        <v>315</v>
      </c>
      <c r="R31" s="4"/>
      <c r="S31" s="4"/>
      <c r="T31" s="30" t="s">
        <v>207</v>
      </c>
      <c r="U31" s="39"/>
    </row>
    <row r="32" spans="1:21" ht="70.7">
      <c r="A32" s="1">
        <v>25</v>
      </c>
      <c r="B32" s="3">
        <v>44838</v>
      </c>
      <c r="C32" s="1" t="s">
        <v>63</v>
      </c>
      <c r="D32" s="13" t="s">
        <v>96</v>
      </c>
      <c r="E32" s="1" t="s">
        <v>97</v>
      </c>
      <c r="F32" s="4" t="s">
        <v>98</v>
      </c>
      <c r="G32" s="4" t="s">
        <v>99</v>
      </c>
      <c r="H32" s="23" t="s">
        <v>220</v>
      </c>
      <c r="I32" s="23" t="s">
        <v>226</v>
      </c>
      <c r="J32" s="4" t="s">
        <v>238</v>
      </c>
      <c r="K32" s="4" t="s">
        <v>100</v>
      </c>
      <c r="L32" s="18">
        <v>45203</v>
      </c>
      <c r="M32" s="55" t="s">
        <v>392</v>
      </c>
      <c r="N32" s="55" t="s">
        <v>393</v>
      </c>
      <c r="O32" s="62" t="s">
        <v>394</v>
      </c>
      <c r="P32" s="59" t="s">
        <v>364</v>
      </c>
      <c r="Q32" s="4" t="s">
        <v>129</v>
      </c>
      <c r="R32" s="4"/>
      <c r="S32" s="4"/>
      <c r="T32" s="30" t="s">
        <v>207</v>
      </c>
      <c r="U32" s="39"/>
    </row>
    <row r="33" spans="1:21" ht="106.05">
      <c r="A33" s="1">
        <v>26</v>
      </c>
      <c r="B33" s="3">
        <v>44846</v>
      </c>
      <c r="C33" s="1" t="s">
        <v>77</v>
      </c>
      <c r="D33" s="13" t="s">
        <v>120</v>
      </c>
      <c r="E33" s="1" t="s">
        <v>111</v>
      </c>
      <c r="F33" s="4" t="s">
        <v>121</v>
      </c>
      <c r="G33" s="4" t="s">
        <v>122</v>
      </c>
      <c r="H33" s="23" t="s">
        <v>219</v>
      </c>
      <c r="I33" s="33" t="s">
        <v>221</v>
      </c>
      <c r="J33" s="4" t="s">
        <v>262</v>
      </c>
      <c r="K33" s="4" t="s">
        <v>261</v>
      </c>
      <c r="L33" s="18">
        <v>45211</v>
      </c>
      <c r="M33" s="54" t="s">
        <v>395</v>
      </c>
      <c r="N33" s="55" t="s">
        <v>693</v>
      </c>
      <c r="O33" s="53" t="s">
        <v>694</v>
      </c>
      <c r="P33" s="55" t="s">
        <v>695</v>
      </c>
      <c r="Q33" s="44" t="s">
        <v>316</v>
      </c>
      <c r="R33" s="4"/>
      <c r="S33" s="4"/>
      <c r="T33" s="30" t="s">
        <v>278</v>
      </c>
      <c r="U33" s="39"/>
    </row>
    <row r="34" spans="1:21" ht="194.4">
      <c r="A34" s="1">
        <v>27</v>
      </c>
      <c r="B34" s="3">
        <v>44882</v>
      </c>
      <c r="C34" s="1" t="s">
        <v>25</v>
      </c>
      <c r="D34" s="12" t="s">
        <v>132</v>
      </c>
      <c r="E34" s="1" t="s">
        <v>133</v>
      </c>
      <c r="F34" s="4" t="s">
        <v>134</v>
      </c>
      <c r="G34" s="4" t="s">
        <v>135</v>
      </c>
      <c r="H34" s="23" t="s">
        <v>220</v>
      </c>
      <c r="I34" s="23" t="s">
        <v>226</v>
      </c>
      <c r="J34" s="4" t="s">
        <v>263</v>
      </c>
      <c r="K34" s="4" t="s">
        <v>136</v>
      </c>
      <c r="L34" s="11">
        <v>44886</v>
      </c>
      <c r="M34" s="54" t="s">
        <v>396</v>
      </c>
      <c r="N34" s="53" t="s">
        <v>350</v>
      </c>
      <c r="O34" s="53" t="s">
        <v>350</v>
      </c>
      <c r="P34" s="53" t="s">
        <v>350</v>
      </c>
      <c r="Q34" s="4" t="s">
        <v>129</v>
      </c>
      <c r="R34" s="4"/>
      <c r="S34" s="4"/>
      <c r="T34" s="30" t="s">
        <v>278</v>
      </c>
      <c r="U34" s="39"/>
    </row>
    <row r="35" spans="1:21" ht="265.10000000000002">
      <c r="A35" s="1">
        <v>28</v>
      </c>
      <c r="B35" s="3">
        <v>44907</v>
      </c>
      <c r="C35" s="36" t="s">
        <v>48</v>
      </c>
      <c r="D35" s="13" t="s">
        <v>140</v>
      </c>
      <c r="E35" s="1" t="s">
        <v>145</v>
      </c>
      <c r="F35" s="17" t="s">
        <v>141</v>
      </c>
      <c r="G35" s="4" t="s">
        <v>142</v>
      </c>
      <c r="H35" s="24" t="s">
        <v>264</v>
      </c>
      <c r="I35" s="24" t="s">
        <v>226</v>
      </c>
      <c r="J35" s="17" t="s">
        <v>265</v>
      </c>
      <c r="K35" s="4" t="s">
        <v>162</v>
      </c>
      <c r="L35" s="18">
        <v>45276</v>
      </c>
      <c r="M35" s="55" t="s">
        <v>397</v>
      </c>
      <c r="N35" s="63" t="s">
        <v>398</v>
      </c>
      <c r="O35" s="62" t="s">
        <v>399</v>
      </c>
      <c r="P35" s="55" t="s">
        <v>398</v>
      </c>
      <c r="Q35" s="4" t="s">
        <v>129</v>
      </c>
      <c r="R35" s="16"/>
      <c r="S35" s="4"/>
      <c r="T35" s="30" t="s">
        <v>278</v>
      </c>
      <c r="U35" s="39"/>
    </row>
    <row r="36" spans="1:21" ht="409.1" customHeight="1">
      <c r="A36" s="1">
        <v>29</v>
      </c>
      <c r="B36" s="3">
        <v>44914</v>
      </c>
      <c r="C36" s="1" t="s">
        <v>8</v>
      </c>
      <c r="D36" s="13" t="s">
        <v>143</v>
      </c>
      <c r="E36" s="1" t="s">
        <v>144</v>
      </c>
      <c r="F36" s="17" t="s">
        <v>280</v>
      </c>
      <c r="G36" s="4" t="s">
        <v>163</v>
      </c>
      <c r="H36" s="24" t="s">
        <v>264</v>
      </c>
      <c r="I36" s="24" t="s">
        <v>226</v>
      </c>
      <c r="J36" s="17" t="s">
        <v>266</v>
      </c>
      <c r="K36" s="4" t="s">
        <v>267</v>
      </c>
      <c r="L36" s="18">
        <v>45279</v>
      </c>
      <c r="M36" s="54" t="s">
        <v>400</v>
      </c>
      <c r="N36" s="64" t="s">
        <v>401</v>
      </c>
      <c r="O36" s="53" t="s">
        <v>354</v>
      </c>
      <c r="P36" s="53" t="s">
        <v>354</v>
      </c>
      <c r="Q36" s="4" t="s">
        <v>129</v>
      </c>
      <c r="R36" s="16"/>
      <c r="S36" s="4"/>
      <c r="T36" s="30" t="s">
        <v>278</v>
      </c>
      <c r="U36" s="39"/>
    </row>
    <row r="37" spans="1:21" ht="141.4">
      <c r="A37" s="1">
        <v>30</v>
      </c>
      <c r="B37" s="7">
        <v>44916</v>
      </c>
      <c r="C37" s="1" t="s">
        <v>8</v>
      </c>
      <c r="D37" s="13" t="s">
        <v>147</v>
      </c>
      <c r="E37" s="1" t="s">
        <v>165</v>
      </c>
      <c r="F37" s="4" t="s">
        <v>146</v>
      </c>
      <c r="G37" s="1" t="s">
        <v>148</v>
      </c>
      <c r="H37" s="24" t="s">
        <v>264</v>
      </c>
      <c r="I37" s="24" t="s">
        <v>226</v>
      </c>
      <c r="J37" s="9"/>
      <c r="K37" s="4" t="s">
        <v>164</v>
      </c>
      <c r="L37" s="21"/>
      <c r="M37" s="55" t="s">
        <v>402</v>
      </c>
      <c r="N37" s="55" t="s">
        <v>403</v>
      </c>
      <c r="O37" s="55" t="s">
        <v>404</v>
      </c>
      <c r="P37" s="55" t="s">
        <v>403</v>
      </c>
      <c r="Q37" s="43" t="s">
        <v>317</v>
      </c>
      <c r="R37" s="16"/>
      <c r="S37" s="1"/>
      <c r="T37" s="30" t="s">
        <v>278</v>
      </c>
      <c r="U37" s="39"/>
    </row>
    <row r="38" spans="1:21" ht="194.4">
      <c r="A38" s="1">
        <v>31</v>
      </c>
      <c r="B38" s="3">
        <v>44916</v>
      </c>
      <c r="C38" s="36" t="s">
        <v>6</v>
      </c>
      <c r="D38" s="13" t="s">
        <v>149</v>
      </c>
      <c r="E38" s="1" t="s">
        <v>166</v>
      </c>
      <c r="F38" s="4" t="s">
        <v>167</v>
      </c>
      <c r="G38" s="4" t="s">
        <v>168</v>
      </c>
      <c r="H38" s="24" t="s">
        <v>264</v>
      </c>
      <c r="I38" s="34" t="s">
        <v>221</v>
      </c>
      <c r="J38" s="4" t="s">
        <v>268</v>
      </c>
      <c r="K38" s="4" t="s">
        <v>169</v>
      </c>
      <c r="L38" s="3">
        <v>45246</v>
      </c>
      <c r="M38" s="50" t="s">
        <v>405</v>
      </c>
      <c r="N38" s="65" t="s">
        <v>406</v>
      </c>
      <c r="O38" s="56" t="s">
        <v>407</v>
      </c>
      <c r="P38" s="65" t="s">
        <v>408</v>
      </c>
      <c r="Q38" s="1" t="s">
        <v>129</v>
      </c>
      <c r="R38" s="16"/>
      <c r="S38" s="1"/>
      <c r="T38" s="30" t="s">
        <v>207</v>
      </c>
      <c r="U38" s="38" t="s">
        <v>302</v>
      </c>
    </row>
    <row r="39" spans="1:21" ht="229.75">
      <c r="A39" s="1">
        <v>32</v>
      </c>
      <c r="B39" s="3">
        <v>44916</v>
      </c>
      <c r="C39" s="1" t="s">
        <v>20</v>
      </c>
      <c r="D39" s="13" t="s">
        <v>150</v>
      </c>
      <c r="E39" s="1" t="s">
        <v>144</v>
      </c>
      <c r="F39" s="4" t="s">
        <v>170</v>
      </c>
      <c r="G39" s="4" t="s">
        <v>171</v>
      </c>
      <c r="H39" s="23" t="s">
        <v>219</v>
      </c>
      <c r="I39" s="23" t="s">
        <v>226</v>
      </c>
      <c r="J39" s="4" t="s">
        <v>269</v>
      </c>
      <c r="K39" s="4" t="s">
        <v>172</v>
      </c>
      <c r="L39" s="3">
        <v>45285</v>
      </c>
      <c r="M39" s="55" t="s">
        <v>409</v>
      </c>
      <c r="N39" s="59" t="s">
        <v>410</v>
      </c>
      <c r="O39" s="55" t="s">
        <v>411</v>
      </c>
      <c r="P39" s="59" t="s">
        <v>412</v>
      </c>
      <c r="Q39" s="43" t="s">
        <v>318</v>
      </c>
      <c r="R39" s="1"/>
      <c r="S39" s="1"/>
      <c r="T39" s="30" t="s">
        <v>207</v>
      </c>
      <c r="U39" s="39"/>
    </row>
    <row r="40" spans="1:21" ht="123.75">
      <c r="A40" s="1">
        <v>33</v>
      </c>
      <c r="B40" s="3">
        <v>44916</v>
      </c>
      <c r="C40" s="36" t="s">
        <v>173</v>
      </c>
      <c r="D40" s="13" t="s">
        <v>151</v>
      </c>
      <c r="E40" s="1" t="s">
        <v>174</v>
      </c>
      <c r="F40" s="17" t="s">
        <v>175</v>
      </c>
      <c r="G40" s="4" t="s">
        <v>176</v>
      </c>
      <c r="H40" s="24" t="s">
        <v>264</v>
      </c>
      <c r="I40" s="24" t="s">
        <v>226</v>
      </c>
      <c r="J40" s="17" t="s">
        <v>270</v>
      </c>
      <c r="K40" s="4" t="s">
        <v>177</v>
      </c>
      <c r="L40" s="3">
        <v>45283</v>
      </c>
      <c r="M40" s="55" t="s">
        <v>414</v>
      </c>
      <c r="N40" s="59" t="s">
        <v>413</v>
      </c>
      <c r="O40" s="55" t="s">
        <v>415</v>
      </c>
      <c r="P40" s="55" t="s">
        <v>403</v>
      </c>
      <c r="Q40" s="1" t="s">
        <v>179</v>
      </c>
      <c r="R40" s="1" t="s">
        <v>179</v>
      </c>
      <c r="S40" s="20" t="s">
        <v>178</v>
      </c>
      <c r="T40" s="30" t="s">
        <v>207</v>
      </c>
      <c r="U40" s="39"/>
    </row>
    <row r="41" spans="1:21" ht="88.4">
      <c r="A41" s="1">
        <v>34</v>
      </c>
      <c r="B41" s="3">
        <v>44919</v>
      </c>
      <c r="C41" s="1" t="s">
        <v>77</v>
      </c>
      <c r="D41" s="13" t="s">
        <v>152</v>
      </c>
      <c r="E41" s="1" t="s">
        <v>181</v>
      </c>
      <c r="F41" s="4" t="s">
        <v>180</v>
      </c>
      <c r="G41" s="4" t="s">
        <v>182</v>
      </c>
      <c r="H41" s="23" t="s">
        <v>220</v>
      </c>
      <c r="I41" s="23" t="s">
        <v>226</v>
      </c>
      <c r="J41" s="4"/>
      <c r="K41" s="4" t="s">
        <v>419</v>
      </c>
      <c r="L41" s="3">
        <v>45284</v>
      </c>
      <c r="M41" s="62" t="s">
        <v>416</v>
      </c>
      <c r="N41" s="62" t="s">
        <v>417</v>
      </c>
      <c r="O41" s="62" t="s">
        <v>418</v>
      </c>
      <c r="P41" s="62" t="s">
        <v>417</v>
      </c>
      <c r="Q41" s="1" t="s">
        <v>129</v>
      </c>
      <c r="R41" s="1" t="s">
        <v>129</v>
      </c>
      <c r="S41" s="20" t="s">
        <v>183</v>
      </c>
      <c r="T41" s="30" t="s">
        <v>207</v>
      </c>
      <c r="U41" s="39"/>
    </row>
    <row r="42" spans="1:21" ht="282.8">
      <c r="A42" s="1">
        <v>35</v>
      </c>
      <c r="B42" s="3">
        <v>44919</v>
      </c>
      <c r="C42" s="1" t="s">
        <v>186</v>
      </c>
      <c r="D42" s="13" t="s">
        <v>153</v>
      </c>
      <c r="E42" s="1" t="s">
        <v>185</v>
      </c>
      <c r="F42" s="4" t="s">
        <v>184</v>
      </c>
      <c r="G42" s="4" t="s">
        <v>187</v>
      </c>
      <c r="H42" s="23" t="s">
        <v>220</v>
      </c>
      <c r="I42" s="32" t="s">
        <v>218</v>
      </c>
      <c r="J42" s="15" t="s">
        <v>271</v>
      </c>
      <c r="K42" s="4" t="s">
        <v>188</v>
      </c>
      <c r="L42" s="3">
        <v>45286</v>
      </c>
      <c r="M42" s="55" t="s">
        <v>420</v>
      </c>
      <c r="N42" s="55" t="s">
        <v>421</v>
      </c>
      <c r="O42" s="55" t="s">
        <v>422</v>
      </c>
      <c r="P42" s="55" t="s">
        <v>423</v>
      </c>
      <c r="Q42" s="1"/>
      <c r="R42" s="1"/>
      <c r="S42" s="1"/>
      <c r="T42" s="30" t="s">
        <v>278</v>
      </c>
      <c r="U42" s="39"/>
    </row>
    <row r="43" spans="1:21" ht="123.75">
      <c r="A43" s="1">
        <v>36</v>
      </c>
      <c r="B43" s="3">
        <v>44919</v>
      </c>
      <c r="C43" s="36" t="s">
        <v>173</v>
      </c>
      <c r="D43" s="13" t="s">
        <v>154</v>
      </c>
      <c r="E43" s="1" t="s">
        <v>190</v>
      </c>
      <c r="F43" s="4" t="s">
        <v>189</v>
      </c>
      <c r="G43" s="4" t="s">
        <v>191</v>
      </c>
      <c r="H43" s="23" t="s">
        <v>220</v>
      </c>
      <c r="I43" s="33" t="s">
        <v>221</v>
      </c>
      <c r="J43" s="4" t="s">
        <v>272</v>
      </c>
      <c r="K43" s="4" t="s">
        <v>192</v>
      </c>
      <c r="L43" s="3">
        <v>45284</v>
      </c>
      <c r="M43" s="53" t="s">
        <v>424</v>
      </c>
      <c r="N43" s="60" t="s">
        <v>425</v>
      </c>
      <c r="O43" s="53" t="s">
        <v>426</v>
      </c>
      <c r="P43" s="60" t="s">
        <v>425</v>
      </c>
      <c r="Q43" s="1" t="s">
        <v>129</v>
      </c>
      <c r="R43" s="1"/>
      <c r="S43" s="4" t="s">
        <v>303</v>
      </c>
      <c r="T43" s="30" t="s">
        <v>207</v>
      </c>
      <c r="U43" s="38" t="s">
        <v>307</v>
      </c>
    </row>
    <row r="44" spans="1:21" ht="176.75">
      <c r="A44" s="1">
        <v>37</v>
      </c>
      <c r="B44" s="3">
        <v>44921</v>
      </c>
      <c r="C44" s="36" t="s">
        <v>6</v>
      </c>
      <c r="D44" s="13" t="s">
        <v>155</v>
      </c>
      <c r="E44" s="1" t="s">
        <v>194</v>
      </c>
      <c r="F44" s="4" t="s">
        <v>193</v>
      </c>
      <c r="G44" s="4" t="s">
        <v>195</v>
      </c>
      <c r="H44" s="5" t="s">
        <v>219</v>
      </c>
      <c r="I44" s="33" t="s">
        <v>221</v>
      </c>
      <c r="J44" s="4" t="s">
        <v>217</v>
      </c>
      <c r="K44" s="4" t="s">
        <v>196</v>
      </c>
      <c r="L44" s="1"/>
      <c r="M44" s="55" t="s">
        <v>427</v>
      </c>
      <c r="N44" s="59" t="s">
        <v>428</v>
      </c>
      <c r="O44" s="55" t="s">
        <v>429</v>
      </c>
      <c r="P44" s="55" t="s">
        <v>430</v>
      </c>
      <c r="Q44" s="1" t="s">
        <v>129</v>
      </c>
      <c r="R44" s="1" t="s">
        <v>129</v>
      </c>
      <c r="S44" s="20" t="s">
        <v>305</v>
      </c>
      <c r="T44" s="30" t="s">
        <v>207</v>
      </c>
      <c r="U44" s="38" t="s">
        <v>321</v>
      </c>
    </row>
    <row r="45" spans="1:21" ht="123.75">
      <c r="A45" s="1">
        <v>38</v>
      </c>
      <c r="B45" s="3">
        <v>44923</v>
      </c>
      <c r="C45" s="36" t="s">
        <v>6</v>
      </c>
      <c r="D45" s="13" t="s">
        <v>156</v>
      </c>
      <c r="E45" s="1" t="s">
        <v>197</v>
      </c>
      <c r="F45" s="4" t="s">
        <v>198</v>
      </c>
      <c r="G45" s="4" t="s">
        <v>199</v>
      </c>
      <c r="H45" s="5" t="s">
        <v>219</v>
      </c>
      <c r="I45" s="33" t="s">
        <v>221</v>
      </c>
      <c r="J45" s="4" t="s">
        <v>217</v>
      </c>
      <c r="K45" s="4" t="s">
        <v>200</v>
      </c>
      <c r="L45" s="3">
        <v>45288</v>
      </c>
      <c r="M45" s="56" t="s">
        <v>431</v>
      </c>
      <c r="N45" s="56" t="s">
        <v>432</v>
      </c>
      <c r="O45" s="56" t="s">
        <v>433</v>
      </c>
      <c r="P45" s="56" t="s">
        <v>434</v>
      </c>
      <c r="Q45" s="43" t="s">
        <v>319</v>
      </c>
      <c r="R45" s="1"/>
      <c r="S45" s="20" t="s">
        <v>306</v>
      </c>
      <c r="T45" s="30" t="s">
        <v>207</v>
      </c>
      <c r="U45" s="38" t="s">
        <v>304</v>
      </c>
    </row>
    <row r="46" spans="1:21" ht="141.4">
      <c r="A46" s="1">
        <v>39</v>
      </c>
      <c r="B46" s="3">
        <v>44924</v>
      </c>
      <c r="C46" s="1" t="s">
        <v>204</v>
      </c>
      <c r="D46" s="13" t="s">
        <v>157</v>
      </c>
      <c r="E46" s="1" t="s">
        <v>205</v>
      </c>
      <c r="F46" s="4" t="s">
        <v>201</v>
      </c>
      <c r="G46" s="4" t="s">
        <v>202</v>
      </c>
      <c r="H46" s="23" t="s">
        <v>219</v>
      </c>
      <c r="I46" s="33" t="s">
        <v>221</v>
      </c>
      <c r="J46" s="4" t="s">
        <v>223</v>
      </c>
      <c r="K46" s="4" t="s">
        <v>203</v>
      </c>
      <c r="L46" s="3">
        <v>45290</v>
      </c>
      <c r="M46" s="55" t="s">
        <v>435</v>
      </c>
      <c r="N46" s="55" t="s">
        <v>437</v>
      </c>
      <c r="O46" s="55" t="s">
        <v>438</v>
      </c>
      <c r="P46" s="62" t="s">
        <v>439</v>
      </c>
      <c r="Q46" s="1" t="s">
        <v>129</v>
      </c>
      <c r="R46" s="1"/>
      <c r="S46" s="1"/>
      <c r="T46" s="30" t="s">
        <v>278</v>
      </c>
      <c r="U46" s="39"/>
    </row>
    <row r="47" spans="1:21" ht="198" customHeight="1">
      <c r="A47" s="1">
        <v>40</v>
      </c>
      <c r="B47" s="3">
        <v>44930</v>
      </c>
      <c r="C47" s="1" t="s">
        <v>77</v>
      </c>
      <c r="D47" s="13" t="s">
        <v>158</v>
      </c>
      <c r="E47" s="1" t="s">
        <v>206</v>
      </c>
      <c r="F47" s="4" t="s">
        <v>295</v>
      </c>
      <c r="G47" s="4" t="s">
        <v>294</v>
      </c>
      <c r="H47" s="23" t="s">
        <v>219</v>
      </c>
      <c r="I47" s="33" t="s">
        <v>221</v>
      </c>
      <c r="J47" s="4" t="s">
        <v>273</v>
      </c>
      <c r="K47" s="4" t="s">
        <v>297</v>
      </c>
      <c r="L47" s="3">
        <v>44930</v>
      </c>
      <c r="M47" s="53" t="s">
        <v>714</v>
      </c>
      <c r="N47" s="55" t="s">
        <v>691</v>
      </c>
      <c r="O47" s="53" t="s">
        <v>715</v>
      </c>
      <c r="P47" s="55" t="s">
        <v>692</v>
      </c>
      <c r="Q47" s="31" t="s">
        <v>296</v>
      </c>
      <c r="R47" s="1"/>
      <c r="S47" s="1"/>
      <c r="T47" s="30" t="s">
        <v>278</v>
      </c>
      <c r="U47" s="39"/>
    </row>
    <row r="48" spans="1:21" ht="123.75">
      <c r="A48" s="1">
        <v>41</v>
      </c>
      <c r="B48" s="3">
        <v>44932</v>
      </c>
      <c r="C48" s="36" t="s">
        <v>48</v>
      </c>
      <c r="D48" s="13" t="s">
        <v>159</v>
      </c>
      <c r="E48" s="1" t="s">
        <v>190</v>
      </c>
      <c r="F48" s="17" t="s">
        <v>290</v>
      </c>
      <c r="G48" s="19" t="s">
        <v>291</v>
      </c>
      <c r="H48" s="24" t="s">
        <v>224</v>
      </c>
      <c r="I48" s="35" t="s">
        <v>218</v>
      </c>
      <c r="J48" s="17" t="s">
        <v>275</v>
      </c>
      <c r="K48" s="4" t="s">
        <v>292</v>
      </c>
      <c r="L48" s="3">
        <v>44933</v>
      </c>
      <c r="M48" s="55" t="s">
        <v>442</v>
      </c>
      <c r="N48" s="66" t="s">
        <v>436</v>
      </c>
      <c r="O48" s="55" t="s">
        <v>440</v>
      </c>
      <c r="P48" s="95" t="s">
        <v>441</v>
      </c>
      <c r="Q48" s="31" t="s">
        <v>293</v>
      </c>
      <c r="R48" s="1"/>
      <c r="S48" s="22" t="s">
        <v>207</v>
      </c>
      <c r="T48" s="30" t="s">
        <v>207</v>
      </c>
      <c r="U48" s="39"/>
    </row>
    <row r="49" spans="1:21" ht="141.4">
      <c r="A49" s="1">
        <v>42</v>
      </c>
      <c r="B49" s="3">
        <v>44933</v>
      </c>
      <c r="C49" s="36" t="s">
        <v>48</v>
      </c>
      <c r="D49" s="13" t="s">
        <v>160</v>
      </c>
      <c r="E49" s="1" t="s">
        <v>208</v>
      </c>
      <c r="F49" s="4" t="s">
        <v>287</v>
      </c>
      <c r="G49" s="19" t="s">
        <v>288</v>
      </c>
      <c r="H49" s="23" t="s">
        <v>220</v>
      </c>
      <c r="I49" s="23" t="s">
        <v>226</v>
      </c>
      <c r="J49" s="31" t="s">
        <v>274</v>
      </c>
      <c r="K49" s="4" t="s">
        <v>209</v>
      </c>
      <c r="L49" s="3">
        <v>44933</v>
      </c>
      <c r="M49" s="50" t="s">
        <v>443</v>
      </c>
      <c r="N49" s="59" t="s">
        <v>444</v>
      </c>
      <c r="O49" s="55" t="s">
        <v>445</v>
      </c>
      <c r="P49" s="59" t="s">
        <v>446</v>
      </c>
      <c r="Q49" s="31" t="s">
        <v>289</v>
      </c>
      <c r="R49" s="1"/>
      <c r="S49" s="1"/>
      <c r="T49" s="30" t="s">
        <v>207</v>
      </c>
      <c r="U49" s="39"/>
    </row>
    <row r="50" spans="1:21" ht="123.75">
      <c r="A50" s="1">
        <v>43</v>
      </c>
      <c r="B50" s="3">
        <v>44938</v>
      </c>
      <c r="C50" s="1" t="s">
        <v>77</v>
      </c>
      <c r="D50" s="13" t="s">
        <v>161</v>
      </c>
      <c r="E50" s="1" t="s">
        <v>211</v>
      </c>
      <c r="F50" s="4" t="s">
        <v>210</v>
      </c>
      <c r="G50" s="4" t="s">
        <v>283</v>
      </c>
      <c r="H50" s="23" t="s">
        <v>220</v>
      </c>
      <c r="I50" s="33" t="s">
        <v>221</v>
      </c>
      <c r="J50" s="4" t="s">
        <v>222</v>
      </c>
      <c r="K50" s="4" t="s">
        <v>285</v>
      </c>
      <c r="L50" s="3">
        <v>44938</v>
      </c>
      <c r="M50" s="55" t="s">
        <v>449</v>
      </c>
      <c r="N50" s="59" t="s">
        <v>447</v>
      </c>
      <c r="O50" s="55" t="s">
        <v>448</v>
      </c>
      <c r="P50" s="59" t="s">
        <v>447</v>
      </c>
      <c r="Q50" s="31" t="s">
        <v>286</v>
      </c>
      <c r="R50" s="1"/>
      <c r="S50" s="1"/>
      <c r="T50" s="30" t="s">
        <v>207</v>
      </c>
      <c r="U50" s="39"/>
    </row>
    <row r="51" spans="1:21" ht="123.75">
      <c r="A51" s="1">
        <v>44</v>
      </c>
      <c r="B51" s="3">
        <v>44937</v>
      </c>
      <c r="C51" s="1" t="s">
        <v>20</v>
      </c>
      <c r="D51" s="13" t="s">
        <v>212</v>
      </c>
      <c r="E51" s="1" t="s">
        <v>9</v>
      </c>
      <c r="F51" s="19" t="s">
        <v>282</v>
      </c>
      <c r="G51" s="4" t="s">
        <v>281</v>
      </c>
      <c r="H51" s="23" t="s">
        <v>220</v>
      </c>
      <c r="I51" s="23" t="s">
        <v>226</v>
      </c>
      <c r="J51" s="31" t="s">
        <v>276</v>
      </c>
      <c r="K51" s="4" t="s">
        <v>213</v>
      </c>
      <c r="L51" s="3">
        <v>44937</v>
      </c>
      <c r="M51" s="54" t="s">
        <v>214</v>
      </c>
      <c r="N51" s="60" t="s">
        <v>450</v>
      </c>
      <c r="O51" s="53" t="s">
        <v>716</v>
      </c>
      <c r="P51" s="60" t="s">
        <v>437</v>
      </c>
      <c r="Q51" s="31" t="s">
        <v>320</v>
      </c>
      <c r="R51" s="1"/>
      <c r="S51" s="1"/>
      <c r="T51" s="30" t="s">
        <v>207</v>
      </c>
      <c r="U51" s="39"/>
    </row>
    <row r="52" spans="1:21" ht="176.75">
      <c r="A52" s="1">
        <v>45</v>
      </c>
      <c r="B52" s="3">
        <v>44947</v>
      </c>
      <c r="C52" s="1" t="s">
        <v>173</v>
      </c>
      <c r="D52" s="13" t="s">
        <v>451</v>
      </c>
      <c r="E52" s="1" t="s">
        <v>174</v>
      </c>
      <c r="F52" s="4" t="s">
        <v>452</v>
      </c>
      <c r="G52" s="4" t="s">
        <v>453</v>
      </c>
      <c r="H52" s="23" t="s">
        <v>220</v>
      </c>
      <c r="I52" s="23" t="s">
        <v>221</v>
      </c>
      <c r="J52" s="4"/>
      <c r="K52" s="4" t="s">
        <v>454</v>
      </c>
      <c r="L52" s="3">
        <v>44947</v>
      </c>
      <c r="M52" s="54" t="s">
        <v>578</v>
      </c>
      <c r="N52" s="68" t="s">
        <v>579</v>
      </c>
      <c r="O52" s="68" t="s">
        <v>579</v>
      </c>
      <c r="P52" s="69" t="s">
        <v>579</v>
      </c>
    </row>
    <row r="53" spans="1:21" ht="106.05">
      <c r="A53" s="1">
        <v>46</v>
      </c>
      <c r="B53" s="3">
        <v>44948</v>
      </c>
      <c r="C53" s="1" t="s">
        <v>77</v>
      </c>
      <c r="D53" s="13" t="s">
        <v>455</v>
      </c>
      <c r="E53" s="1" t="s">
        <v>456</v>
      </c>
      <c r="F53" s="4" t="s">
        <v>457</v>
      </c>
      <c r="G53" s="4" t="s">
        <v>458</v>
      </c>
      <c r="H53" s="23" t="s">
        <v>220</v>
      </c>
      <c r="I53" s="23" t="s">
        <v>226</v>
      </c>
      <c r="J53" s="4" t="s">
        <v>459</v>
      </c>
      <c r="K53" s="4" t="s">
        <v>460</v>
      </c>
      <c r="L53" s="3">
        <v>44948</v>
      </c>
      <c r="M53" s="55" t="s">
        <v>580</v>
      </c>
      <c r="N53" s="59" t="s">
        <v>581</v>
      </c>
      <c r="O53" s="59" t="s">
        <v>689</v>
      </c>
      <c r="P53" s="55" t="s">
        <v>690</v>
      </c>
    </row>
    <row r="54" spans="1:21" ht="88.4">
      <c r="A54" s="1">
        <v>47</v>
      </c>
      <c r="B54" s="3">
        <v>44949</v>
      </c>
      <c r="C54" s="1" t="s">
        <v>461</v>
      </c>
      <c r="D54" s="13" t="s">
        <v>462</v>
      </c>
      <c r="E54" s="1" t="s">
        <v>463</v>
      </c>
      <c r="F54" s="4" t="s">
        <v>464</v>
      </c>
      <c r="G54" s="4" t="s">
        <v>465</v>
      </c>
      <c r="H54" s="23" t="s">
        <v>220</v>
      </c>
      <c r="I54" s="23" t="s">
        <v>221</v>
      </c>
      <c r="J54" s="4" t="s">
        <v>466</v>
      </c>
      <c r="K54" s="4" t="s">
        <v>467</v>
      </c>
      <c r="L54" s="3">
        <v>44949</v>
      </c>
      <c r="M54" s="54" t="s">
        <v>583</v>
      </c>
      <c r="N54" s="68" t="s">
        <v>582</v>
      </c>
      <c r="O54" s="68" t="s">
        <v>579</v>
      </c>
      <c r="P54" s="68" t="s">
        <v>579</v>
      </c>
    </row>
    <row r="55" spans="1:21" ht="70.7">
      <c r="A55" s="1">
        <v>48</v>
      </c>
      <c r="B55" s="3">
        <v>44951</v>
      </c>
      <c r="C55" s="1" t="s">
        <v>20</v>
      </c>
      <c r="D55" s="13" t="s">
        <v>468</v>
      </c>
      <c r="E55" s="1" t="s">
        <v>469</v>
      </c>
      <c r="F55" s="4" t="s">
        <v>470</v>
      </c>
      <c r="G55" s="4" t="s">
        <v>471</v>
      </c>
      <c r="H55" s="23" t="s">
        <v>220</v>
      </c>
      <c r="I55" s="23" t="s">
        <v>226</v>
      </c>
      <c r="J55" s="4" t="s">
        <v>472</v>
      </c>
      <c r="K55" s="4" t="s">
        <v>473</v>
      </c>
      <c r="L55" s="3">
        <v>44960</v>
      </c>
      <c r="M55" s="55" t="s">
        <v>584</v>
      </c>
      <c r="N55" s="66" t="s">
        <v>585</v>
      </c>
      <c r="O55" s="66" t="s">
        <v>586</v>
      </c>
      <c r="P55" s="62" t="s">
        <v>585</v>
      </c>
    </row>
    <row r="56" spans="1:21" ht="70.7">
      <c r="A56" s="1">
        <v>49</v>
      </c>
      <c r="B56" s="3">
        <v>44960</v>
      </c>
      <c r="C56" s="1" t="s">
        <v>77</v>
      </c>
      <c r="D56" s="12" t="s">
        <v>474</v>
      </c>
      <c r="E56" s="1" t="s">
        <v>456</v>
      </c>
      <c r="F56" s="4" t="s">
        <v>475</v>
      </c>
      <c r="G56" s="4" t="s">
        <v>476</v>
      </c>
      <c r="H56" s="23" t="s">
        <v>220</v>
      </c>
      <c r="I56" s="23" t="s">
        <v>221</v>
      </c>
      <c r="J56" s="4" t="s">
        <v>477</v>
      </c>
      <c r="K56" s="4" t="s">
        <v>478</v>
      </c>
      <c r="L56" s="3">
        <v>44964</v>
      </c>
      <c r="M56" s="54" t="s">
        <v>588</v>
      </c>
      <c r="N56" s="60" t="s">
        <v>589</v>
      </c>
      <c r="O56" s="60" t="s">
        <v>590</v>
      </c>
      <c r="P56" s="60" t="s">
        <v>590</v>
      </c>
    </row>
    <row r="57" spans="1:21" ht="35.35">
      <c r="A57" s="1">
        <v>50</v>
      </c>
      <c r="B57" s="7">
        <v>44973</v>
      </c>
      <c r="C57" s="1" t="s">
        <v>48</v>
      </c>
      <c r="D57" s="13" t="s">
        <v>479</v>
      </c>
      <c r="E57" s="1" t="s">
        <v>208</v>
      </c>
      <c r="F57" s="4" t="s">
        <v>480</v>
      </c>
      <c r="G57" s="4" t="s">
        <v>481</v>
      </c>
      <c r="H57" s="23" t="s">
        <v>220</v>
      </c>
      <c r="I57" s="23" t="s">
        <v>226</v>
      </c>
      <c r="J57" s="4" t="s">
        <v>472</v>
      </c>
      <c r="K57" s="4" t="s">
        <v>482</v>
      </c>
      <c r="L57" s="3">
        <v>44974</v>
      </c>
      <c r="M57" s="55" t="s">
        <v>591</v>
      </c>
      <c r="N57" s="66" t="s">
        <v>592</v>
      </c>
      <c r="O57" s="66" t="s">
        <v>593</v>
      </c>
      <c r="P57" s="62" t="s">
        <v>592</v>
      </c>
    </row>
    <row r="58" spans="1:21" ht="53.05">
      <c r="A58" s="1">
        <v>51</v>
      </c>
      <c r="B58" s="3">
        <v>44974</v>
      </c>
      <c r="C58" s="1" t="s">
        <v>20</v>
      </c>
      <c r="D58" s="13" t="s">
        <v>483</v>
      </c>
      <c r="E58" s="1" t="s">
        <v>484</v>
      </c>
      <c r="F58" s="4" t="s">
        <v>485</v>
      </c>
      <c r="G58" s="4" t="s">
        <v>486</v>
      </c>
      <c r="H58" s="23" t="s">
        <v>220</v>
      </c>
      <c r="I58" s="23" t="s">
        <v>226</v>
      </c>
      <c r="J58" s="4" t="s">
        <v>487</v>
      </c>
      <c r="K58" s="4" t="s">
        <v>686</v>
      </c>
      <c r="L58" s="3">
        <v>44974</v>
      </c>
      <c r="M58" s="54" t="s">
        <v>687</v>
      </c>
      <c r="N58" s="62" t="s">
        <v>606</v>
      </c>
      <c r="O58" s="60" t="s">
        <v>688</v>
      </c>
      <c r="P58" s="62" t="s">
        <v>606</v>
      </c>
    </row>
    <row r="59" spans="1:21" ht="159.05000000000001">
      <c r="A59" s="1">
        <v>52</v>
      </c>
      <c r="B59" s="3">
        <v>44971</v>
      </c>
      <c r="C59" s="1" t="s">
        <v>488</v>
      </c>
      <c r="D59" s="13" t="s">
        <v>489</v>
      </c>
      <c r="E59" s="1" t="s">
        <v>490</v>
      </c>
      <c r="F59" s="4" t="s">
        <v>491</v>
      </c>
      <c r="G59" s="4" t="s">
        <v>492</v>
      </c>
      <c r="H59" s="23" t="s">
        <v>219</v>
      </c>
      <c r="I59" s="23" t="s">
        <v>221</v>
      </c>
      <c r="J59" s="4" t="s">
        <v>493</v>
      </c>
      <c r="K59" s="4" t="s">
        <v>129</v>
      </c>
      <c r="L59" s="3"/>
      <c r="M59" s="50" t="s">
        <v>594</v>
      </c>
      <c r="N59" s="70" t="s">
        <v>595</v>
      </c>
      <c r="O59" s="70" t="s">
        <v>596</v>
      </c>
      <c r="P59" s="70" t="s">
        <v>597</v>
      </c>
    </row>
    <row r="60" spans="1:21" ht="88.4">
      <c r="A60" s="1">
        <v>53</v>
      </c>
      <c r="B60" s="3">
        <v>44968</v>
      </c>
      <c r="C60" s="1" t="s">
        <v>173</v>
      </c>
      <c r="D60" s="13" t="s">
        <v>494</v>
      </c>
      <c r="E60" s="1" t="s">
        <v>495</v>
      </c>
      <c r="F60" s="4" t="s">
        <v>496</v>
      </c>
      <c r="G60" s="4" t="s">
        <v>497</v>
      </c>
      <c r="H60" s="23" t="s">
        <v>220</v>
      </c>
      <c r="I60" s="23" t="s">
        <v>221</v>
      </c>
      <c r="J60" s="4"/>
      <c r="K60" s="4" t="s">
        <v>498</v>
      </c>
      <c r="L60" s="3">
        <v>44971</v>
      </c>
      <c r="M60" s="55" t="s">
        <v>599</v>
      </c>
      <c r="N60" s="59" t="s">
        <v>600</v>
      </c>
      <c r="O60" s="59" t="s">
        <v>601</v>
      </c>
      <c r="P60" s="59" t="s">
        <v>602</v>
      </c>
    </row>
    <row r="61" spans="1:21" ht="265.10000000000002">
      <c r="A61" s="1">
        <v>54</v>
      </c>
      <c r="B61" s="3">
        <v>44985</v>
      </c>
      <c r="C61" s="1" t="s">
        <v>25</v>
      </c>
      <c r="D61" s="12" t="s">
        <v>499</v>
      </c>
      <c r="E61" s="1" t="s">
        <v>500</v>
      </c>
      <c r="F61" s="17" t="s">
        <v>501</v>
      </c>
      <c r="G61" s="4" t="s">
        <v>502</v>
      </c>
      <c r="H61" s="23" t="s">
        <v>220</v>
      </c>
      <c r="I61" s="23" t="s">
        <v>221</v>
      </c>
      <c r="J61" s="4"/>
      <c r="K61" s="4" t="s">
        <v>503</v>
      </c>
      <c r="L61" s="3"/>
      <c r="M61" s="55" t="s">
        <v>603</v>
      </c>
      <c r="N61" s="59" t="s">
        <v>604</v>
      </c>
      <c r="O61" s="59" t="s">
        <v>605</v>
      </c>
      <c r="P61" s="55" t="s">
        <v>604</v>
      </c>
    </row>
    <row r="62" spans="1:21" ht="88.4">
      <c r="A62" s="1">
        <v>55</v>
      </c>
      <c r="B62" s="3">
        <v>44986</v>
      </c>
      <c r="C62" s="1" t="s">
        <v>77</v>
      </c>
      <c r="D62" s="13" t="s">
        <v>504</v>
      </c>
      <c r="E62" s="1" t="s">
        <v>456</v>
      </c>
      <c r="F62" s="4" t="s">
        <v>505</v>
      </c>
      <c r="G62" s="4" t="s">
        <v>506</v>
      </c>
      <c r="H62" s="23" t="s">
        <v>220</v>
      </c>
      <c r="I62" s="23" t="s">
        <v>221</v>
      </c>
      <c r="J62" s="4"/>
      <c r="K62" s="4" t="s">
        <v>507</v>
      </c>
      <c r="L62" s="3">
        <v>44987</v>
      </c>
      <c r="M62" s="55" t="s">
        <v>608</v>
      </c>
      <c r="N62" s="66" t="s">
        <v>606</v>
      </c>
      <c r="O62" s="66" t="s">
        <v>607</v>
      </c>
      <c r="P62" s="62" t="s">
        <v>606</v>
      </c>
    </row>
    <row r="63" spans="1:21" ht="159.05000000000001">
      <c r="A63" s="1">
        <v>56</v>
      </c>
      <c r="B63" s="3">
        <v>44986</v>
      </c>
      <c r="C63" s="1" t="s">
        <v>77</v>
      </c>
      <c r="D63" s="13" t="s">
        <v>508</v>
      </c>
      <c r="E63" s="1" t="s">
        <v>181</v>
      </c>
      <c r="F63" s="4" t="s">
        <v>509</v>
      </c>
      <c r="G63" s="4" t="s">
        <v>510</v>
      </c>
      <c r="H63" s="5" t="s">
        <v>219</v>
      </c>
      <c r="I63" s="5" t="s">
        <v>221</v>
      </c>
      <c r="J63" s="1"/>
      <c r="K63" s="1" t="s">
        <v>511</v>
      </c>
      <c r="L63" s="3">
        <v>44987</v>
      </c>
      <c r="M63" s="54" t="s">
        <v>609</v>
      </c>
      <c r="N63" s="53" t="s">
        <v>610</v>
      </c>
      <c r="O63" s="53" t="s">
        <v>685</v>
      </c>
      <c r="P63" s="53" t="s">
        <v>610</v>
      </c>
    </row>
    <row r="64" spans="1:21" ht="123.75">
      <c r="A64" s="1">
        <v>57</v>
      </c>
      <c r="B64" s="3">
        <v>44988</v>
      </c>
      <c r="C64" s="1" t="s">
        <v>77</v>
      </c>
      <c r="D64" s="13" t="s">
        <v>512</v>
      </c>
      <c r="E64" s="1" t="s">
        <v>211</v>
      </c>
      <c r="F64" s="4" t="s">
        <v>513</v>
      </c>
      <c r="G64" s="1" t="s">
        <v>514</v>
      </c>
      <c r="H64" s="5" t="s">
        <v>219</v>
      </c>
      <c r="I64" s="5" t="s">
        <v>221</v>
      </c>
      <c r="J64" s="1"/>
      <c r="K64" s="4" t="s">
        <v>515</v>
      </c>
      <c r="L64" s="3">
        <v>44984</v>
      </c>
      <c r="M64" s="54" t="s">
        <v>611</v>
      </c>
      <c r="N64" s="69" t="s">
        <v>612</v>
      </c>
      <c r="O64" s="69" t="s">
        <v>579</v>
      </c>
      <c r="P64" s="69" t="s">
        <v>598</v>
      </c>
    </row>
    <row r="65" spans="1:16" ht="106.05">
      <c r="A65" s="1">
        <v>58</v>
      </c>
      <c r="B65" s="3">
        <v>44989</v>
      </c>
      <c r="C65" s="1" t="s">
        <v>6</v>
      </c>
      <c r="D65" s="13" t="s">
        <v>516</v>
      </c>
      <c r="E65" s="1" t="s">
        <v>517</v>
      </c>
      <c r="F65" s="4" t="s">
        <v>518</v>
      </c>
      <c r="G65" s="4" t="s">
        <v>519</v>
      </c>
      <c r="H65" s="5" t="s">
        <v>219</v>
      </c>
      <c r="I65" s="5" t="s">
        <v>221</v>
      </c>
      <c r="J65" s="1" t="s">
        <v>520</v>
      </c>
      <c r="K65" s="4" t="s">
        <v>521</v>
      </c>
      <c r="L65" s="3">
        <v>44989</v>
      </c>
      <c r="M65" s="54" t="s">
        <v>613</v>
      </c>
      <c r="N65" s="53" t="s">
        <v>610</v>
      </c>
      <c r="O65" s="53" t="s">
        <v>683</v>
      </c>
      <c r="P65" s="53" t="s">
        <v>684</v>
      </c>
    </row>
    <row r="66" spans="1:16" ht="106.05">
      <c r="A66" s="1">
        <v>59</v>
      </c>
      <c r="B66" s="3">
        <v>44991</v>
      </c>
      <c r="C66" s="1" t="s">
        <v>25</v>
      </c>
      <c r="D66" s="13" t="s">
        <v>522</v>
      </c>
      <c r="E66" s="1" t="s">
        <v>523</v>
      </c>
      <c r="F66" s="4" t="s">
        <v>524</v>
      </c>
      <c r="G66" s="4" t="s">
        <v>525</v>
      </c>
      <c r="H66" s="5" t="s">
        <v>219</v>
      </c>
      <c r="I66" s="5" t="s">
        <v>221</v>
      </c>
      <c r="J66" s="1"/>
      <c r="K66" s="4" t="s">
        <v>526</v>
      </c>
      <c r="L66" s="3">
        <v>44989</v>
      </c>
      <c r="M66" s="54" t="s">
        <v>614</v>
      </c>
      <c r="N66" s="53" t="s">
        <v>610</v>
      </c>
      <c r="O66" s="53" t="s">
        <v>590</v>
      </c>
      <c r="P66" s="53" t="s">
        <v>590</v>
      </c>
    </row>
    <row r="67" spans="1:16" ht="53.05">
      <c r="A67" s="1">
        <v>60</v>
      </c>
      <c r="B67" s="3">
        <v>44993</v>
      </c>
      <c r="C67" s="1" t="s">
        <v>173</v>
      </c>
      <c r="D67" s="13" t="s">
        <v>527</v>
      </c>
      <c r="E67" s="1" t="s">
        <v>208</v>
      </c>
      <c r="F67" s="4" t="s">
        <v>528</v>
      </c>
      <c r="G67" s="1" t="s">
        <v>529</v>
      </c>
      <c r="H67" s="5" t="s">
        <v>220</v>
      </c>
      <c r="I67" s="5" t="s">
        <v>226</v>
      </c>
      <c r="J67" s="1" t="s">
        <v>459</v>
      </c>
      <c r="K67" s="4" t="s">
        <v>530</v>
      </c>
      <c r="L67" s="3">
        <v>44995</v>
      </c>
      <c r="M67" s="55" t="s">
        <v>615</v>
      </c>
      <c r="N67" s="55" t="s">
        <v>617</v>
      </c>
      <c r="O67" s="55" t="s">
        <v>618</v>
      </c>
      <c r="P67" s="55" t="s">
        <v>617</v>
      </c>
    </row>
    <row r="68" spans="1:16" ht="106.05">
      <c r="A68" s="1">
        <v>61</v>
      </c>
      <c r="B68" s="3">
        <v>44993</v>
      </c>
      <c r="C68" s="1" t="s">
        <v>115</v>
      </c>
      <c r="D68" s="67" t="s">
        <v>531</v>
      </c>
      <c r="E68" s="1" t="s">
        <v>532</v>
      </c>
      <c r="F68" s="4" t="s">
        <v>533</v>
      </c>
      <c r="G68" s="1" t="s">
        <v>534</v>
      </c>
      <c r="H68" s="5" t="s">
        <v>219</v>
      </c>
      <c r="I68" s="5" t="s">
        <v>221</v>
      </c>
      <c r="J68" s="1"/>
      <c r="K68" s="4" t="s">
        <v>535</v>
      </c>
      <c r="L68" s="3">
        <v>44993</v>
      </c>
      <c r="M68" s="55" t="s">
        <v>619</v>
      </c>
      <c r="N68" s="55" t="s">
        <v>620</v>
      </c>
      <c r="O68" s="55" t="s">
        <v>621</v>
      </c>
      <c r="P68" s="55" t="s">
        <v>622</v>
      </c>
    </row>
    <row r="69" spans="1:16" ht="159.05000000000001">
      <c r="A69" s="1">
        <v>62</v>
      </c>
      <c r="B69" s="3">
        <v>44996</v>
      </c>
      <c r="C69" s="1" t="s">
        <v>115</v>
      </c>
      <c r="D69" s="13" t="s">
        <v>536</v>
      </c>
      <c r="E69" s="1" t="s">
        <v>537</v>
      </c>
      <c r="F69" s="4" t="s">
        <v>538</v>
      </c>
      <c r="G69" s="1" t="s">
        <v>539</v>
      </c>
      <c r="H69" s="5" t="s">
        <v>219</v>
      </c>
      <c r="I69" s="86" t="s">
        <v>218</v>
      </c>
      <c r="J69" s="1"/>
      <c r="K69" s="4" t="s">
        <v>540</v>
      </c>
      <c r="L69" s="3">
        <v>44996</v>
      </c>
      <c r="M69" s="55" t="s">
        <v>623</v>
      </c>
      <c r="N69" s="55" t="s">
        <v>624</v>
      </c>
      <c r="O69" s="55" t="s">
        <v>889</v>
      </c>
      <c r="P69" s="55" t="s">
        <v>625</v>
      </c>
    </row>
    <row r="70" spans="1:16" ht="88.4">
      <c r="A70" s="1">
        <v>63</v>
      </c>
      <c r="B70" s="3">
        <v>44997</v>
      </c>
      <c r="C70" s="1" t="s">
        <v>173</v>
      </c>
      <c r="D70" s="13" t="s">
        <v>541</v>
      </c>
      <c r="E70" s="1" t="s">
        <v>542</v>
      </c>
      <c r="F70" s="4" t="s">
        <v>543</v>
      </c>
      <c r="G70" s="4" t="s">
        <v>544</v>
      </c>
      <c r="H70" s="5" t="s">
        <v>220</v>
      </c>
      <c r="I70" s="5" t="s">
        <v>226</v>
      </c>
      <c r="J70" s="1"/>
      <c r="K70" s="4" t="s">
        <v>545</v>
      </c>
      <c r="L70" s="3">
        <v>45002</v>
      </c>
      <c r="M70" s="55" t="s">
        <v>626</v>
      </c>
      <c r="N70" s="55" t="s">
        <v>617</v>
      </c>
      <c r="O70" s="55" t="s">
        <v>627</v>
      </c>
      <c r="P70" s="55" t="s">
        <v>616</v>
      </c>
    </row>
    <row r="71" spans="1:16" ht="123.75">
      <c r="A71" s="1">
        <v>64</v>
      </c>
      <c r="B71" s="3">
        <v>45001</v>
      </c>
      <c r="C71" s="1" t="s">
        <v>77</v>
      </c>
      <c r="D71" s="13" t="s">
        <v>546</v>
      </c>
      <c r="E71" s="1" t="s">
        <v>547</v>
      </c>
      <c r="F71" s="4" t="s">
        <v>548</v>
      </c>
      <c r="G71" s="4" t="s">
        <v>549</v>
      </c>
      <c r="H71" s="5" t="s">
        <v>220</v>
      </c>
      <c r="I71" s="5" t="s">
        <v>226</v>
      </c>
      <c r="J71" s="4"/>
      <c r="K71" s="4" t="s">
        <v>550</v>
      </c>
      <c r="L71" s="3">
        <v>45006</v>
      </c>
      <c r="M71" s="55" t="s">
        <v>628</v>
      </c>
      <c r="N71" s="55" t="s">
        <v>617</v>
      </c>
      <c r="O71" s="55" t="s">
        <v>629</v>
      </c>
      <c r="P71" s="55" t="s">
        <v>617</v>
      </c>
    </row>
    <row r="72" spans="1:16" ht="88.4">
      <c r="A72" s="1">
        <v>65</v>
      </c>
      <c r="B72" s="3">
        <v>45002</v>
      </c>
      <c r="C72" s="1" t="s">
        <v>20</v>
      </c>
      <c r="D72" s="13" t="s">
        <v>551</v>
      </c>
      <c r="E72" s="1" t="s">
        <v>552</v>
      </c>
      <c r="F72" s="4" t="s">
        <v>553</v>
      </c>
      <c r="G72" s="4" t="s">
        <v>554</v>
      </c>
      <c r="H72" s="5" t="s">
        <v>220</v>
      </c>
      <c r="I72" s="5" t="s">
        <v>226</v>
      </c>
      <c r="J72" s="1"/>
      <c r="K72" s="4" t="s">
        <v>555</v>
      </c>
      <c r="L72" s="1"/>
      <c r="M72" s="55" t="s">
        <v>630</v>
      </c>
      <c r="N72" s="62" t="s">
        <v>606</v>
      </c>
      <c r="O72" s="55" t="s">
        <v>631</v>
      </c>
      <c r="P72" s="62" t="s">
        <v>606</v>
      </c>
    </row>
    <row r="73" spans="1:16" ht="106.05">
      <c r="A73" s="1">
        <v>66</v>
      </c>
      <c r="B73" s="3">
        <v>45003</v>
      </c>
      <c r="C73" s="1" t="s">
        <v>8</v>
      </c>
      <c r="D73" s="13" t="s">
        <v>556</v>
      </c>
      <c r="E73" s="1" t="s">
        <v>557</v>
      </c>
      <c r="F73" s="4" t="s">
        <v>558</v>
      </c>
      <c r="G73" s="4" t="s">
        <v>559</v>
      </c>
      <c r="H73" s="5" t="s">
        <v>220</v>
      </c>
      <c r="I73" s="5" t="s">
        <v>226</v>
      </c>
      <c r="J73" s="1" t="s">
        <v>560</v>
      </c>
      <c r="K73" s="4" t="s">
        <v>561</v>
      </c>
      <c r="L73" s="1"/>
      <c r="M73" s="55" t="s">
        <v>632</v>
      </c>
      <c r="N73" s="62" t="s">
        <v>634</v>
      </c>
      <c r="O73" s="55" t="s">
        <v>633</v>
      </c>
      <c r="P73" s="62" t="s">
        <v>634</v>
      </c>
    </row>
    <row r="74" spans="1:16" ht="194.4">
      <c r="A74" s="1">
        <v>67</v>
      </c>
      <c r="B74" s="96">
        <v>45006</v>
      </c>
      <c r="C74" s="1" t="s">
        <v>173</v>
      </c>
      <c r="D74" s="13" t="s">
        <v>562</v>
      </c>
      <c r="E74" s="1" t="s">
        <v>563</v>
      </c>
      <c r="F74" s="4" t="s">
        <v>564</v>
      </c>
      <c r="G74" s="1" t="s">
        <v>565</v>
      </c>
      <c r="H74" s="5" t="s">
        <v>220</v>
      </c>
      <c r="I74" s="5" t="s">
        <v>226</v>
      </c>
      <c r="J74" s="1"/>
      <c r="K74" s="4" t="s">
        <v>566</v>
      </c>
      <c r="L74" s="3">
        <v>45009</v>
      </c>
      <c r="M74" s="55" t="s">
        <v>635</v>
      </c>
      <c r="N74" s="55" t="s">
        <v>636</v>
      </c>
      <c r="O74" s="55" t="s">
        <v>637</v>
      </c>
      <c r="P74" s="55" t="s">
        <v>638</v>
      </c>
    </row>
    <row r="75" spans="1:16" ht="88.4">
      <c r="A75" s="1">
        <v>68</v>
      </c>
      <c r="B75" s="3">
        <v>45009</v>
      </c>
      <c r="C75" s="1" t="s">
        <v>77</v>
      </c>
      <c r="D75" s="13" t="s">
        <v>567</v>
      </c>
      <c r="E75" s="1" t="s">
        <v>568</v>
      </c>
      <c r="F75" s="4" t="s">
        <v>569</v>
      </c>
      <c r="G75" s="1" t="s">
        <v>570</v>
      </c>
      <c r="H75" s="5" t="s">
        <v>220</v>
      </c>
      <c r="I75" s="5" t="s">
        <v>226</v>
      </c>
      <c r="J75" s="1" t="s">
        <v>571</v>
      </c>
      <c r="K75" s="4" t="s">
        <v>572</v>
      </c>
      <c r="L75" s="1"/>
      <c r="M75" s="50" t="s">
        <v>717</v>
      </c>
      <c r="N75" s="50" t="s">
        <v>610</v>
      </c>
      <c r="O75" s="50" t="s">
        <v>718</v>
      </c>
      <c r="P75" s="50" t="s">
        <v>682</v>
      </c>
    </row>
    <row r="76" spans="1:16" ht="88.4">
      <c r="A76" s="1">
        <v>69</v>
      </c>
      <c r="B76" s="3">
        <v>45009</v>
      </c>
      <c r="C76" s="1" t="s">
        <v>20</v>
      </c>
      <c r="D76" s="12" t="s">
        <v>573</v>
      </c>
      <c r="E76" s="1" t="s">
        <v>185</v>
      </c>
      <c r="F76" s="4" t="s">
        <v>574</v>
      </c>
      <c r="G76" s="4" t="s">
        <v>575</v>
      </c>
      <c r="H76" s="5" t="s">
        <v>219</v>
      </c>
      <c r="I76" s="5" t="s">
        <v>226</v>
      </c>
      <c r="J76" s="1" t="s">
        <v>576</v>
      </c>
      <c r="K76" s="4" t="s">
        <v>577</v>
      </c>
      <c r="L76" s="1"/>
      <c r="M76" s="53" t="s">
        <v>719</v>
      </c>
      <c r="N76" s="53" t="s">
        <v>720</v>
      </c>
      <c r="O76" s="53" t="s">
        <v>721</v>
      </c>
      <c r="P76" s="55" t="s">
        <v>684</v>
      </c>
    </row>
    <row r="80" spans="1:16" ht="18.350000000000001" thickBot="1"/>
    <row r="81" spans="2:11" ht="33.4">
      <c r="B81" s="71"/>
      <c r="C81" s="71"/>
      <c r="D81" s="71"/>
      <c r="E81" s="71"/>
      <c r="F81" s="71"/>
      <c r="G81" s="71"/>
      <c r="H81" s="155" t="s">
        <v>661</v>
      </c>
      <c r="I81" s="72">
        <f>COUNTIF(I$8:I76,"重")</f>
        <v>8</v>
      </c>
      <c r="J81" s="158" t="s">
        <v>662</v>
      </c>
      <c r="K81" s="159"/>
    </row>
    <row r="82" spans="2:11" ht="33.4">
      <c r="B82" s="71"/>
      <c r="C82" s="71"/>
      <c r="D82" s="71"/>
      <c r="E82" s="71"/>
      <c r="F82" s="73" t="s">
        <v>663</v>
      </c>
      <c r="G82" s="71"/>
      <c r="H82" s="156"/>
      <c r="I82" s="74">
        <f>COUNTIF(I$8:I77,"中")</f>
        <v>29</v>
      </c>
      <c r="J82" s="151" t="s">
        <v>664</v>
      </c>
      <c r="K82" s="152"/>
    </row>
    <row r="83" spans="2:11" ht="34.049999999999997" thickBot="1">
      <c r="B83" s="71"/>
      <c r="C83" s="71"/>
      <c r="D83" s="71"/>
      <c r="E83" s="71"/>
      <c r="F83" s="71"/>
      <c r="G83" s="71"/>
      <c r="H83" s="157"/>
      <c r="I83" s="75">
        <f>COUNTIF(I$8:I78,"軽")</f>
        <v>32</v>
      </c>
      <c r="J83" s="153" t="s">
        <v>665</v>
      </c>
      <c r="K83" s="154"/>
    </row>
    <row r="84" spans="2:11">
      <c r="I84" s="25">
        <f>SUM(I81:I83)</f>
        <v>69</v>
      </c>
    </row>
  </sheetData>
  <autoFilter ref="A7:U76" xr:uid="{479A64D1-76E7-4889-A11C-8B7B7F64EF8A}"/>
  <mergeCells count="8">
    <mergeCell ref="J4:K4"/>
    <mergeCell ref="J5:K5"/>
    <mergeCell ref="H81:H83"/>
    <mergeCell ref="J81:K81"/>
    <mergeCell ref="J82:K82"/>
    <mergeCell ref="J83:K83"/>
    <mergeCell ref="H3:H5"/>
    <mergeCell ref="J3:K3"/>
  </mergeCells>
  <phoneticPr fontId="1"/>
  <hyperlinks>
    <hyperlink ref="D8" r:id="rId1" xr:uid="{50E1A73F-31AC-4019-ABF9-D5A745F3A25D}"/>
    <hyperlink ref="D9" r:id="rId2" xr:uid="{00F1E8FE-22B4-4F23-B5EB-6AEC02E0FD46}"/>
    <hyperlink ref="D10" r:id="rId3" xr:uid="{04EEC4D1-3BB3-43F3-AA03-A08E12141136}"/>
    <hyperlink ref="D11" r:id="rId4" xr:uid="{42059C1E-F977-4586-A73F-EF6E5B457AEB}"/>
    <hyperlink ref="D12" r:id="rId5" xr:uid="{ADC6AC82-EE5D-466F-A0D2-F772A1ED113A}"/>
    <hyperlink ref="D13" r:id="rId6" xr:uid="{A8C8F3FC-6E72-4A39-A492-541F42DC83E9}"/>
    <hyperlink ref="D14" r:id="rId7" xr:uid="{B8CB8348-6C06-412B-B256-C894D83E2617}"/>
    <hyperlink ref="D15" r:id="rId8" xr:uid="{7B3FB192-023E-4B65-A851-E2D1D190F22D}"/>
    <hyperlink ref="D16" r:id="rId9" xr:uid="{B3AB64DD-2789-4129-818C-FA69D10F6684}"/>
    <hyperlink ref="D17" r:id="rId10" xr:uid="{1756B244-1E19-4195-B98F-AB16F482ECF7}"/>
    <hyperlink ref="D18" r:id="rId11" xr:uid="{C6077090-8D62-49C3-8D80-FBFD8681ED95}"/>
    <hyperlink ref="D19" r:id="rId12" xr:uid="{DA572318-B975-476F-867F-539243B14249}"/>
    <hyperlink ref="D20" r:id="rId13" xr:uid="{C05A9888-781D-4D52-B472-FC010021D258}"/>
    <hyperlink ref="D40" r:id="rId14" xr:uid="{B33B1707-0DF3-4A8C-A405-39B23B75F22A}"/>
    <hyperlink ref="D50" r:id="rId15" xr:uid="{33F41317-31EB-4FB8-9CEE-71A861F4D94D}"/>
    <hyperlink ref="D49" r:id="rId16" xr:uid="{AFB1AEF6-04A2-48D2-B0D4-4EC2EE562757}"/>
    <hyperlink ref="D48" r:id="rId17" xr:uid="{2D0D1EE9-9CBE-4A96-8A24-D81AF067A41C}"/>
    <hyperlink ref="D47" r:id="rId18" xr:uid="{B2CABC31-DD57-4660-83D1-2B6F4839471A}"/>
    <hyperlink ref="D46" r:id="rId19" xr:uid="{1D04D9FC-5B4E-4D7C-8CDD-F3BAC11751CD}"/>
    <hyperlink ref="D45" r:id="rId20" xr:uid="{915BBC59-50EB-40B7-BF42-2B226F9B0709}"/>
    <hyperlink ref="D44" r:id="rId21" xr:uid="{266DB74C-6999-46F1-9CEA-3D00935CEA28}"/>
    <hyperlink ref="D43" r:id="rId22" xr:uid="{0F823C05-F10B-424C-9DEF-BBADA232925B}"/>
    <hyperlink ref="D42" r:id="rId23" xr:uid="{491C06F4-E901-4126-8F15-E7ABD9BA9B72}"/>
    <hyperlink ref="D41" r:id="rId24" xr:uid="{CB546C11-F215-4E9E-8875-2D1EDF3F4A7A}"/>
    <hyperlink ref="D39" r:id="rId25" xr:uid="{B488D052-EDCA-43ED-9DE6-771FB055A868}"/>
    <hyperlink ref="D38" r:id="rId26" xr:uid="{85218D6D-2D19-4E8D-BF66-F7A307E2B0A2}"/>
    <hyperlink ref="D37" r:id="rId27" xr:uid="{A5728909-B8E6-41E3-B652-5871411D9D31}"/>
    <hyperlink ref="D36" r:id="rId28" xr:uid="{D66E8B21-9480-4FE6-8021-76F268467A1C}"/>
    <hyperlink ref="D35" r:id="rId29" xr:uid="{B724416B-7497-4320-8BFF-7D7D1D754469}"/>
    <hyperlink ref="D34" r:id="rId30" xr:uid="{02C32CB7-50DC-4454-8425-2C3B1914F826}"/>
    <hyperlink ref="D51" r:id="rId31" xr:uid="{CCC80A6F-4023-4314-9560-BEE094F8897B}"/>
    <hyperlink ref="D21" r:id="rId32" xr:uid="{7C1115C7-0F4E-4196-B326-4CAA4A10F389}"/>
    <hyperlink ref="D22" r:id="rId33" xr:uid="{A2A8D8F7-A77D-4769-AF0B-47C494E28D93}"/>
    <hyperlink ref="D23" r:id="rId34" xr:uid="{0F0EEE59-B886-4222-A426-796A724F7763}"/>
    <hyperlink ref="D24" r:id="rId35" xr:uid="{68E4DED7-3690-43DB-8924-1DA20981F0FF}"/>
    <hyperlink ref="D25" r:id="rId36" xr:uid="{37AD0D98-CF31-414B-A91A-59C2582FC22E}"/>
    <hyperlink ref="D26" r:id="rId37" xr:uid="{2205CE93-FC5A-4450-A542-E2E8DED4398D}"/>
    <hyperlink ref="D27" r:id="rId38" xr:uid="{364FA068-8E43-4180-BABD-F7C14915E8BA}"/>
    <hyperlink ref="D28" r:id="rId39" xr:uid="{3C347C56-F0AA-4B64-9A8A-4C7A1F7D84C2}"/>
    <hyperlink ref="D29" r:id="rId40" xr:uid="{C4A7009C-517F-4979-9E85-B61812CB59D5}"/>
    <hyperlink ref="D30" r:id="rId41" xr:uid="{D9CDC5C6-FDCB-45F9-B95A-65774DCC0605}"/>
    <hyperlink ref="D31" r:id="rId42" xr:uid="{335B0EA8-2DAF-4EE2-83BA-C371F75B3C4B}"/>
    <hyperlink ref="D32" r:id="rId43" xr:uid="{62ADE714-9958-4153-9760-8FA91757FFD4}"/>
    <hyperlink ref="D33" r:id="rId44" xr:uid="{742F835C-3CFA-44A4-941D-F037935EFBFC}"/>
    <hyperlink ref="D62" r:id="rId45" xr:uid="{FA36D86C-7ADF-4F04-BB6F-E91CE38C5729}"/>
    <hyperlink ref="D63" r:id="rId46" xr:uid="{24A59F6A-5C48-4494-B9F2-ED28C3CA8DA7}"/>
    <hyperlink ref="D64" r:id="rId47" xr:uid="{4276871C-63B7-4039-8CFB-F50F3570AFFC}"/>
    <hyperlink ref="D65" r:id="rId48" xr:uid="{BC714668-626B-4FEC-BF39-73F7E654D3D2}"/>
    <hyperlink ref="D66" r:id="rId49" xr:uid="{629185E4-4AFD-48F2-804C-924EC093EF85}"/>
    <hyperlink ref="D67" r:id="rId50" xr:uid="{3F6EC1DF-5EFA-4CCA-888A-FA7CA6CFF8A7}"/>
    <hyperlink ref="D73" r:id="rId51" xr:uid="{8803B4C9-D927-4D9B-BA1B-5087EA55F2DD}"/>
    <hyperlink ref="D69" r:id="rId52" xr:uid="{E3EC8170-933E-411A-9BC7-EEA9E89CCF02}"/>
    <hyperlink ref="D68" r:id="rId53" xr:uid="{5C60122B-6145-4585-BD22-C9D2F8C89A68}"/>
    <hyperlink ref="D70" r:id="rId54" xr:uid="{7BA45711-8EF8-4BAB-91D5-D5FC1E503667}"/>
    <hyperlink ref="D71" r:id="rId55" xr:uid="{EF7CB0A6-F26D-4CD6-96F2-639FF44A913E}"/>
    <hyperlink ref="D72" r:id="rId56" xr:uid="{27537EAB-E6B2-4D8B-8F55-E5780E77CAE0}"/>
    <hyperlink ref="D74" r:id="rId57" xr:uid="{2D08509D-C7EA-4D54-9CDE-F354E69C136C}"/>
    <hyperlink ref="D75" r:id="rId58" xr:uid="{F40B6E1E-C0D4-4987-B66D-C059767AF059}"/>
    <hyperlink ref="D76" r:id="rId59" xr:uid="{CC605B87-298A-4AF3-BD7C-0B598D51D4A6}"/>
  </hyperlinks>
  <pageMargins left="0.70866141732283472" right="0.70866141732283472" top="0.74803149606299213" bottom="0.74803149606299213" header="0.31496062992125984" footer="0.31496062992125984"/>
  <pageSetup paperSize="8" scale="42" orientation="landscape" r:id="rId60"/>
  <legacyDrawing r:id="rId6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8685-C517-445A-9FFE-10DCB19D0DF6}">
  <dimension ref="A1"/>
  <sheetViews>
    <sheetView workbookViewId="0"/>
  </sheetViews>
  <sheetFormatPr defaultRowHeight="17.7"/>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2023年度</vt:lpstr>
      <vt:lpstr>2023年度 (重要度の見直し)</vt:lpstr>
      <vt:lpstr>2022年度</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矢野雅也</cp:lastModifiedBy>
  <cp:lastPrinted>2023-06-15T00:44:38Z</cp:lastPrinted>
  <dcterms:created xsi:type="dcterms:W3CDTF">2022-07-14T06:18:31Z</dcterms:created>
  <dcterms:modified xsi:type="dcterms:W3CDTF">2023-06-28T04:04:26Z</dcterms:modified>
</cp:coreProperties>
</file>