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basterrica\Documents\PILAR\ESTADÍSTICAS GENERALES\2000-2019\"/>
    </mc:Choice>
  </mc:AlternateContent>
  <bookViews>
    <workbookView xWindow="480" yWindow="60" windowWidth="15450" windowHeight="9600" tabRatio="912" firstSheet="4" activeTab="19"/>
  </bookViews>
  <sheets>
    <sheet name="2000" sheetId="1" r:id="rId1"/>
    <sheet name="2001" sheetId="2" r:id="rId2"/>
    <sheet name="2002" sheetId="3" r:id="rId3"/>
    <sheet name="2003" sheetId="1814" r:id="rId4"/>
    <sheet name="2004" sheetId="64676" r:id="rId5"/>
    <sheet name="2005" sheetId="4" r:id="rId6"/>
    <sheet name="2006" sheetId="64677" r:id="rId7"/>
    <sheet name="2007" sheetId="64678" r:id="rId8"/>
    <sheet name="2008" sheetId="64679" r:id="rId9"/>
    <sheet name="2009" sheetId="64680" r:id="rId10"/>
    <sheet name="2010" sheetId="64681" r:id="rId11"/>
    <sheet name="2011" sheetId="64683" r:id="rId12"/>
    <sheet name="2012" sheetId="64684" r:id="rId13"/>
    <sheet name="2013" sheetId="64685" r:id="rId14"/>
    <sheet name="2014" sheetId="64686" r:id="rId15"/>
    <sheet name="2015" sheetId="64687" r:id="rId16"/>
    <sheet name="2016" sheetId="64688" r:id="rId17"/>
    <sheet name="2017" sheetId="64689" r:id="rId18"/>
    <sheet name="2018" sheetId="64690" r:id="rId19"/>
    <sheet name="2019" sheetId="64691" r:id="rId20"/>
  </sheets>
  <calcPr calcId="162913"/>
</workbook>
</file>

<file path=xl/calcChain.xml><?xml version="1.0" encoding="utf-8"?>
<calcChain xmlns="http://schemas.openxmlformats.org/spreadsheetml/2006/main">
  <c r="F7" i="64685" l="1"/>
  <c r="F8" i="64685"/>
  <c r="F6" i="64685"/>
  <c r="F9" i="64685"/>
  <c r="E9" i="64685"/>
  <c r="D9" i="64685"/>
  <c r="C9" i="64685"/>
  <c r="B9" i="64685"/>
  <c r="B9" i="64678"/>
  <c r="C9" i="64678"/>
  <c r="D9" i="64678"/>
  <c r="E9" i="64678"/>
  <c r="F9" i="64678"/>
</calcChain>
</file>

<file path=xl/sharedStrings.xml><?xml version="1.0" encoding="utf-8"?>
<sst xmlns="http://schemas.openxmlformats.org/spreadsheetml/2006/main" count="360" uniqueCount="38">
  <si>
    <t>Fallecidos</t>
  </si>
  <si>
    <t>Lesionados</t>
  </si>
  <si>
    <t>Total lesionados</t>
  </si>
  <si>
    <t>Graves</t>
  </si>
  <si>
    <t>Leves</t>
  </si>
  <si>
    <t>Total</t>
  </si>
  <si>
    <t>Víctimas por Calidad de participantes (Año 2001)</t>
  </si>
  <si>
    <t>Conductores</t>
  </si>
  <si>
    <t>Pasajeros</t>
  </si>
  <si>
    <t>Peatones</t>
  </si>
  <si>
    <t>Calidad</t>
  </si>
  <si>
    <t>Víctimas por Calidad de participantes (Año 2002)</t>
  </si>
  <si>
    <t>Víctimas por Calidad de participantes (Año 2003)</t>
  </si>
  <si>
    <t>Víctimas por Calidad de participantes (Año 2000)</t>
  </si>
  <si>
    <t>Víctimas por Calidad de participantes (Año 2004)</t>
  </si>
  <si>
    <t>Fuente</t>
  </si>
  <si>
    <t>Carabineros de Chile</t>
  </si>
  <si>
    <t>Elaboración</t>
  </si>
  <si>
    <t>Comisión Nacional de Seguridad de Tránsito</t>
  </si>
  <si>
    <t>Víctimas por Calidad de participantes (Año 2005)</t>
  </si>
  <si>
    <t>Víctimas por Calidad de participantes (Año 2006)</t>
  </si>
  <si>
    <t>Menos graves</t>
  </si>
  <si>
    <t>Víctimas por Calidad de participantes (Año 2007)</t>
  </si>
  <si>
    <t>Víctimas por Calidad de participantes (Año 2008)</t>
  </si>
  <si>
    <t>Sólo hasta las 24 horas de ocurrido el siniestro</t>
  </si>
  <si>
    <t>Víctimas por Calidad de participantes (Año 2009)</t>
  </si>
  <si>
    <t>Totales</t>
  </si>
  <si>
    <t>Víctimas por Calidad de participantes (Año 2010)</t>
  </si>
  <si>
    <t>Víctimas por Calidad de participantes (Año 2011)</t>
  </si>
  <si>
    <t>Víctimas por Calidad de participantes (Año 2012)</t>
  </si>
  <si>
    <t>Víctimas por Calidad de participantes (Año 2013)</t>
  </si>
  <si>
    <t>Víctimas por Calidad de participantes (Año 2014)</t>
  </si>
  <si>
    <t>Víctimas por Calidad de participantes (Año 2015)</t>
  </si>
  <si>
    <t>Víctimas por Calidad de participantes (Año 2016)</t>
  </si>
  <si>
    <t>Víctimas por Calidad de participantes (Año 2017)</t>
  </si>
  <si>
    <t>Víctimas por Calidad de participantes (Año 2018)</t>
  </si>
  <si>
    <t>Víctimas por Calidad de participantes (Año 2019)</t>
  </si>
  <si>
    <t>Sólo hasta las 48 horas de ocurrido el siniestro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</si>
</sst>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color indexed="8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  <bgColor indexed="8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Border="1" applyAlignment="1">
      <alignment horizontal="left"/>
    </xf>
    <xf numFmtId="3" fontId="6" fillId="0" borderId="0" xfId="0" applyNumberFormat="1" applyFont="1" applyBorder="1"/>
    <xf numFmtId="0" fontId="2" fillId="4" borderId="0" xfId="0" applyFont="1" applyFill="1"/>
    <xf numFmtId="0" fontId="3" fillId="4" borderId="0" xfId="0" applyFont="1" applyFill="1"/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3" fontId="3" fillId="0" borderId="1" xfId="0" applyNumberFormat="1" applyFont="1" applyBorder="1"/>
    <xf numFmtId="0" fontId="4" fillId="2" borderId="1" xfId="0" applyFont="1" applyFill="1" applyBorder="1" applyAlignment="1">
      <alignment horizontal="left"/>
    </xf>
    <xf numFmtId="3" fontId="4" fillId="2" borderId="1" xfId="0" applyNumberFormat="1" applyFont="1" applyFill="1" applyBorder="1"/>
    <xf numFmtId="0" fontId="5" fillId="0" borderId="1" xfId="1" applyFont="1" applyFill="1" applyBorder="1" applyAlignment="1">
      <alignment horizontal="left" wrapText="1"/>
    </xf>
    <xf numFmtId="3" fontId="5" fillId="0" borderId="1" xfId="1" applyNumberFormat="1" applyFont="1" applyFill="1" applyBorder="1" applyAlignment="1">
      <alignment horizontal="right" wrapText="1"/>
    </xf>
    <xf numFmtId="0" fontId="4" fillId="3" borderId="1" xfId="1" applyFont="1" applyFill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/>
    <xf numFmtId="0" fontId="4" fillId="2" borderId="1" xfId="0" applyFont="1" applyFill="1" applyBorder="1" applyAlignment="1">
      <alignment horizontal="left" vertical="center" wrapText="1"/>
    </xf>
    <xf numFmtId="3" fontId="4" fillId="2" borderId="1" xfId="0" applyNumberFormat="1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/>
    </xf>
    <xf numFmtId="3" fontId="2" fillId="4" borderId="1" xfId="0" applyNumberFormat="1" applyFont="1" applyFill="1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6" fillId="4" borderId="0" xfId="0" applyFont="1" applyFill="1" applyAlignment="1">
      <alignment horizontal="left"/>
    </xf>
  </cellXfs>
  <cellStyles count="2">
    <cellStyle name="Normal" xfId="0" builtinId="0"/>
    <cellStyle name="Normal_Hoja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Fallecidos y lesionados por calidad de participantes</a:t>
            </a:r>
          </a:p>
        </c:rich>
      </c:tx>
      <c:layout>
        <c:manualLayout>
          <c:xMode val="edge"/>
          <c:yMode val="edge"/>
          <c:x val="1.772990811381738E-3"/>
          <c:y val="2.2624434389140274E-3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5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2943284822564866"/>
          <c:y val="5.8823594394701813E-2"/>
          <c:w val="0.85461140883236508"/>
          <c:h val="0.82126787558756764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'2000'!$B$4:$B$5</c:f>
              <c:strCache>
                <c:ptCount val="2"/>
                <c:pt idx="0">
                  <c:v>Fallecidos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4.8170662604998206E-3"/>
                  <c:y val="1.116376290067924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41F-4FD8-81BB-BD1E180CB407}"/>
                </c:ext>
              </c:extLst>
            </c:dLbl>
            <c:dLbl>
              <c:idx val="1"/>
              <c:layout>
                <c:manualLayout>
                  <c:x val="3.3291175390640939E-4"/>
                  <c:y val="-4.372394627142195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1F-4FD8-81BB-BD1E180CB407}"/>
                </c:ext>
              </c:extLst>
            </c:dLbl>
            <c:dLbl>
              <c:idx val="2"/>
              <c:layout>
                <c:manualLayout>
                  <c:x val="4.2727301574349841E-3"/>
                  <c:y val="-3.82750798684101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1F-4FD8-81BB-BD1E180CB40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'2000'!$A$6:$A$8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'2000'!$B$6:$B$8</c:f>
              <c:numCache>
                <c:formatCode>#,##0</c:formatCode>
                <c:ptCount val="3"/>
                <c:pt idx="0">
                  <c:v>584</c:v>
                </c:pt>
                <c:pt idx="1">
                  <c:v>371</c:v>
                </c:pt>
                <c:pt idx="2">
                  <c:v>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1F-4FD8-81BB-BD1E180CB407}"/>
            </c:ext>
          </c:extLst>
        </c:ser>
        <c:ser>
          <c:idx val="1"/>
          <c:order val="1"/>
          <c:tx>
            <c:strRef>
              <c:f>'2000'!$C$5</c:f>
              <c:strCache>
                <c:ptCount val="1"/>
                <c:pt idx="0">
                  <c:v>Graves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8921209978286393E-3"/>
                  <c:y val="-7.69753328345269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41F-4FD8-81BB-BD1E180CB407}"/>
                </c:ext>
              </c:extLst>
            </c:dLbl>
            <c:dLbl>
              <c:idx val="1"/>
              <c:layout>
                <c:manualLayout>
                  <c:x val="3.1658713653007512E-4"/>
                  <c:y val="-6.39845402042374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41F-4FD8-81BB-BD1E180CB407}"/>
                </c:ext>
              </c:extLst>
            </c:dLbl>
            <c:dLbl>
              <c:idx val="2"/>
              <c:layout>
                <c:manualLayout>
                  <c:x val="4.1429018263909141E-3"/>
                  <c:y val="-1.71660669113193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41F-4FD8-81BB-BD1E180CB40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'2000'!$A$6:$A$8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'2000'!$C$6:$C$8</c:f>
              <c:numCache>
                <c:formatCode>#,##0</c:formatCode>
                <c:ptCount val="3"/>
                <c:pt idx="0">
                  <c:v>2694</c:v>
                </c:pt>
                <c:pt idx="1">
                  <c:v>2664</c:v>
                </c:pt>
                <c:pt idx="2">
                  <c:v>2732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1F-4FD8-81BB-BD1E180CB407}"/>
            </c:ext>
          </c:extLst>
        </c:ser>
        <c:ser>
          <c:idx val="2"/>
          <c:order val="2"/>
          <c:tx>
            <c:strRef>
              <c:f>'2000'!$D$5</c:f>
              <c:strCache>
                <c:ptCount val="1"/>
                <c:pt idx="0">
                  <c:v>Menos graves</c:v>
                </c:pt>
              </c:strCache>
            </c:strRef>
          </c:tx>
          <c:spPr>
            <a:solidFill>
              <a:schemeClr val="accent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4854101786499485E-3"/>
                  <c:y val="-5.19875060866260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41F-4FD8-81BB-BD1E180CB407}"/>
                </c:ext>
              </c:extLst>
            </c:dLbl>
            <c:dLbl>
              <c:idx val="1"/>
              <c:layout>
                <c:manualLayout>
                  <c:x val="3.026349696338854E-3"/>
                  <c:y val="-9.93314386249304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41F-4FD8-81BB-BD1E180CB407}"/>
                </c:ext>
              </c:extLst>
            </c:dLbl>
            <c:dLbl>
              <c:idx val="2"/>
              <c:layout>
                <c:manualLayout>
                  <c:x val="6.5285880715687744E-3"/>
                  <c:y val="-4.10921485493046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41F-4FD8-81BB-BD1E180CB40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'2000'!$A$6:$A$8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'2000'!$D$6:$D$8</c:f>
              <c:numCache>
                <c:formatCode>#,##0</c:formatCode>
                <c:ptCount val="3"/>
                <c:pt idx="0">
                  <c:v>2492</c:v>
                </c:pt>
                <c:pt idx="1">
                  <c:v>2866</c:v>
                </c:pt>
                <c:pt idx="2">
                  <c:v>1571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41F-4FD8-81BB-BD1E180CB407}"/>
            </c:ext>
          </c:extLst>
        </c:ser>
        <c:ser>
          <c:idx val="3"/>
          <c:order val="3"/>
          <c:tx>
            <c:strRef>
              <c:f>'2000'!$E$5</c:f>
              <c:strCache>
                <c:ptCount val="1"/>
                <c:pt idx="0">
                  <c:v>Leves</c:v>
                </c:pt>
              </c:strCache>
            </c:strRef>
          </c:tx>
          <c:spPr>
            <a:solidFill>
              <a:schemeClr val="accent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0581734278033899E-2"/>
                  <c:y val="-4.208501086685431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41F-4FD8-81BB-BD1E180CB407}"/>
                </c:ext>
              </c:extLst>
            </c:dLbl>
            <c:dLbl>
              <c:idx val="1"/>
              <c:layout>
                <c:manualLayout>
                  <c:x val="1.1804767927325146E-2"/>
                  <c:y val="-5.171910072326931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41F-4FD8-81BB-BD1E180CB407}"/>
                </c:ext>
              </c:extLst>
            </c:dLbl>
            <c:dLbl>
              <c:idx val="2"/>
              <c:layout>
                <c:manualLayout>
                  <c:x val="8.4854419104347708E-3"/>
                  <c:y val="-1.06604434626667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41F-4FD8-81BB-BD1E180CB40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'2000'!$A$6:$A$8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'2000'!$E$6:$E$8</c:f>
              <c:numCache>
                <c:formatCode>#,##0</c:formatCode>
                <c:ptCount val="3"/>
                <c:pt idx="0">
                  <c:v>11654</c:v>
                </c:pt>
                <c:pt idx="1">
                  <c:v>14870</c:v>
                </c:pt>
                <c:pt idx="2">
                  <c:v>5115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41F-4FD8-81BB-BD1E180CB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7578880"/>
        <c:axId val="107580416"/>
        <c:axId val="0"/>
      </c:bar3DChart>
      <c:catAx>
        <c:axId val="107578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7580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58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Nº</a:t>
                </a:r>
              </a:p>
            </c:rich>
          </c:tx>
          <c:layout>
            <c:manualLayout>
              <c:xMode val="edge"/>
              <c:yMode val="edge"/>
              <c:x val="0.90248369212915747"/>
              <c:y val="0.9343900903789740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75788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8.8653167058780867E-3"/>
          <c:y val="0.94796475101245825"/>
          <c:w val="0.51241229561330737"/>
          <c:h val="4.524886877828049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chemeClr val="tx1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" r="0.75" t="1" header="0" footer="0"/>
    <c:pageSetup orientation="landscape" horizontalDpi="300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Fallecidos y lesionados por calidad de participantes</a:t>
            </a:r>
          </a:p>
        </c:rich>
      </c:tx>
      <c:layout>
        <c:manualLayout>
          <c:xMode val="edge"/>
          <c:yMode val="edge"/>
          <c:x val="1.5432718561186564E-3"/>
          <c:y val="2.2370280637997175E-3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9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2607965997351966"/>
          <c:y val="5.4176072234762979E-2"/>
          <c:w val="0.86010507762757382"/>
          <c:h val="0.81941309255079031"/>
        </c:manualLayout>
      </c:layout>
      <c:bar3DChart>
        <c:barDir val="bar"/>
        <c:grouping val="clustered"/>
        <c:varyColors val="0"/>
        <c:ser>
          <c:idx val="0"/>
          <c:order val="0"/>
          <c:tx>
            <c:v>Fallecidos</c:v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3.0086699128537382E-3"/>
                  <c:y val="3.789978741345225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79C-48B9-9598-6A069B4D6B7A}"/>
                </c:ext>
              </c:extLst>
            </c:dLbl>
            <c:dLbl>
              <c:idx val="1"/>
              <c:layout>
                <c:manualLayout>
                  <c:x val="3.1165184420090591E-3"/>
                  <c:y val="-7.10490374223584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79C-48B9-9598-6A069B4D6B7A}"/>
                </c:ext>
              </c:extLst>
            </c:dLbl>
            <c:dLbl>
              <c:idx val="2"/>
              <c:layout>
                <c:manualLayout>
                  <c:x val="-5.886960465020406E-4"/>
                  <c:y val="-9.729575658246338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79C-48B9-9598-6A069B4D6B7A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'2009'!$A$6:$A$8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'2009'!$B$6:$B$8</c:f>
              <c:numCache>
                <c:formatCode>#,##0</c:formatCode>
                <c:ptCount val="3"/>
                <c:pt idx="0">
                  <c:v>576</c:v>
                </c:pt>
                <c:pt idx="1">
                  <c:v>357</c:v>
                </c:pt>
                <c:pt idx="2">
                  <c:v>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9C-48B9-9598-6A069B4D6B7A}"/>
            </c:ext>
          </c:extLst>
        </c:ser>
        <c:ser>
          <c:idx val="1"/>
          <c:order val="1"/>
          <c:tx>
            <c:v>Graves</c:v>
          </c:tx>
          <c:spPr>
            <a:solidFill>
              <a:schemeClr val="accent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3.9091054146193939E-3"/>
                  <c:y val="3.889017258847136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79C-48B9-9598-6A069B4D6B7A}"/>
                </c:ext>
              </c:extLst>
            </c:dLbl>
            <c:dLbl>
              <c:idx val="1"/>
              <c:layout>
                <c:manualLayout>
                  <c:x val="1.9770493348387989E-3"/>
                  <c:y val="-1.3059372093161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79C-48B9-9598-6A069B4D6B7A}"/>
                </c:ext>
              </c:extLst>
            </c:dLbl>
            <c:dLbl>
              <c:idx val="2"/>
              <c:layout>
                <c:manualLayout>
                  <c:x val="2.0455034743693686E-3"/>
                  <c:y val="-1.41658650134796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79C-48B9-9598-6A069B4D6B7A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'2009'!$A$6:$A$8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'2009'!$C$6:$C$8</c:f>
              <c:numCache>
                <c:formatCode>#,##0</c:formatCode>
                <c:ptCount val="3"/>
                <c:pt idx="0">
                  <c:v>2640</c:v>
                </c:pt>
                <c:pt idx="1">
                  <c:v>2235</c:v>
                </c:pt>
                <c:pt idx="2">
                  <c:v>1873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9C-48B9-9598-6A069B4D6B7A}"/>
            </c:ext>
          </c:extLst>
        </c:ser>
        <c:ser>
          <c:idx val="2"/>
          <c:order val="2"/>
          <c:tx>
            <c:v>Menos graves</c:v>
          </c:tx>
          <c:spPr>
            <a:solidFill>
              <a:schemeClr val="accent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1.4791166436393065E-4"/>
                  <c:y val="-2.8450968515813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79C-48B9-9598-6A069B4D6B7A}"/>
                </c:ext>
              </c:extLst>
            </c:dLbl>
            <c:dLbl>
              <c:idx val="1"/>
              <c:layout>
                <c:manualLayout>
                  <c:x val="2.0535420501905832E-3"/>
                  <c:y val="-9.984654852680650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79C-48B9-9598-6A069B4D6B7A}"/>
                </c:ext>
              </c:extLst>
            </c:dLbl>
            <c:dLbl>
              <c:idx val="2"/>
              <c:layout>
                <c:manualLayout>
                  <c:x val="1.9597550306211724E-3"/>
                  <c:y val="-1.0331468747402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79C-48B9-9598-6A069B4D6B7A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'2009'!$A$6:$A$8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'2009'!$D$6:$D$8</c:f>
              <c:numCache>
                <c:formatCode>#,##0</c:formatCode>
                <c:ptCount val="3"/>
                <c:pt idx="0">
                  <c:v>1760</c:v>
                </c:pt>
                <c:pt idx="1">
                  <c:v>1769</c:v>
                </c:pt>
                <c:pt idx="2">
                  <c:v>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79C-48B9-9598-6A069B4D6B7A}"/>
            </c:ext>
          </c:extLst>
        </c:ser>
        <c:ser>
          <c:idx val="3"/>
          <c:order val="3"/>
          <c:tx>
            <c:v>Leves</c:v>
          </c:tx>
          <c:spPr>
            <a:solidFill>
              <a:schemeClr val="accent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4.0137511047579975E-2"/>
                  <c:y val="7.7813523873849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79C-48B9-9598-6A069B4D6B7A}"/>
                </c:ext>
              </c:extLst>
            </c:dLbl>
            <c:dLbl>
              <c:idx val="1"/>
              <c:layout>
                <c:manualLayout>
                  <c:x val="0"/>
                  <c:y val="-8.387311314592462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79C-48B9-9598-6A069B4D6B7A}"/>
                </c:ext>
              </c:extLst>
            </c:dLbl>
            <c:dLbl>
              <c:idx val="2"/>
              <c:layout>
                <c:manualLayout>
                  <c:x val="5.4644478340730969E-3"/>
                  <c:y val="-1.478818541347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79C-48B9-9598-6A069B4D6B7A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'2009'!$A$6:$A$8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'2009'!$E$6:$E$8</c:f>
              <c:numCache>
                <c:formatCode>#,##0</c:formatCode>
                <c:ptCount val="3"/>
                <c:pt idx="0">
                  <c:v>17610</c:v>
                </c:pt>
                <c:pt idx="1">
                  <c:v>17947</c:v>
                </c:pt>
                <c:pt idx="2">
                  <c:v>5493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79C-48B9-9598-6A069B4D6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0065920"/>
        <c:axId val="110092288"/>
        <c:axId val="0"/>
      </c:bar3DChart>
      <c:catAx>
        <c:axId val="1100659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10092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009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Nº</a:t>
                </a:r>
              </a:p>
            </c:rich>
          </c:tx>
          <c:layout>
            <c:manualLayout>
              <c:xMode val="edge"/>
              <c:yMode val="edge"/>
              <c:x val="0.9032829537247441"/>
              <c:y val="0.927765228441467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100659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1.5544046927020029E-2"/>
          <c:y val="0.9458239213311006"/>
          <c:w val="0.50259155525022459"/>
          <c:h val="4.740418759872211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22" r="0.75000000000000022" t="1" header="0" footer="0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Fallecidos y lesionados por calidad de participantes</a:t>
            </a:r>
          </a:p>
        </c:rich>
      </c:tx>
      <c:layout>
        <c:manualLayout>
          <c:xMode val="edge"/>
          <c:yMode val="edge"/>
          <c:x val="1.5432349306852106E-3"/>
          <c:y val="2.2370280637997175E-3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9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2607965997351955"/>
          <c:y val="5.4176072234762979E-2"/>
          <c:w val="0.86010507762757427"/>
          <c:h val="0.81941309255079053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'2010'!$B$4:$B$5</c:f>
              <c:strCache>
                <c:ptCount val="2"/>
                <c:pt idx="0">
                  <c:v>Fallecidos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2211308637966645E-2"/>
                  <c:y val="3.789978741345114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00E-4827-A50C-1605FBE11011}"/>
                </c:ext>
              </c:extLst>
            </c:dLbl>
            <c:dLbl>
              <c:idx val="1"/>
              <c:layout>
                <c:manualLayout>
                  <c:x val="1.0115751237901546E-3"/>
                  <c:y val="-7.10490374223584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00E-4827-A50C-1605FBE11011}"/>
                </c:ext>
              </c:extLst>
            </c:dLbl>
            <c:dLbl>
              <c:idx val="2"/>
              <c:layout>
                <c:manualLayout>
                  <c:x val="1.083006376780222E-2"/>
                  <c:y val="-6.712984406360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0E-4827-A50C-1605FBE1101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'2010'!$A$6:$A$8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'2010'!$B$6:$B$8</c:f>
              <c:numCache>
                <c:formatCode>#,##0</c:formatCode>
                <c:ptCount val="3"/>
                <c:pt idx="0">
                  <c:v>589</c:v>
                </c:pt>
                <c:pt idx="1">
                  <c:v>379</c:v>
                </c:pt>
                <c:pt idx="2">
                  <c:v>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0E-4827-A50C-1605FBE11011}"/>
            </c:ext>
          </c:extLst>
        </c:ser>
        <c:ser>
          <c:idx val="1"/>
          <c:order val="1"/>
          <c:tx>
            <c:strRef>
              <c:f>'2010'!$C$5</c:f>
              <c:strCache>
                <c:ptCount val="1"/>
                <c:pt idx="0">
                  <c:v>Graves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3.9091054146193956E-3"/>
                  <c:y val="3.88901725884713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00E-4827-A50C-1605FBE11011}"/>
                </c:ext>
              </c:extLst>
            </c:dLbl>
            <c:dLbl>
              <c:idx val="1"/>
              <c:layout>
                <c:manualLayout>
                  <c:x val="1.9770493348388002E-3"/>
                  <c:y val="-1.3059372093161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00E-4827-A50C-1605FBE11011}"/>
                </c:ext>
              </c:extLst>
            </c:dLbl>
            <c:dLbl>
              <c:idx val="2"/>
              <c:layout>
                <c:manualLayout>
                  <c:x val="2.0455034743693686E-3"/>
                  <c:y val="-5.116091257823540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00E-4827-A50C-1605FBE1101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'2010'!$A$6:$A$8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'2010'!$C$6:$C$8</c:f>
              <c:numCache>
                <c:formatCode>#,##0</c:formatCode>
                <c:ptCount val="3"/>
                <c:pt idx="0">
                  <c:v>2729</c:v>
                </c:pt>
                <c:pt idx="1">
                  <c:v>2185</c:v>
                </c:pt>
                <c:pt idx="2">
                  <c:v>1985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0E-4827-A50C-1605FBE11011}"/>
            </c:ext>
          </c:extLst>
        </c:ser>
        <c:ser>
          <c:idx val="2"/>
          <c:order val="2"/>
          <c:tx>
            <c:strRef>
              <c:f>'2010'!$D$5</c:f>
              <c:strCache>
                <c:ptCount val="1"/>
                <c:pt idx="0">
                  <c:v>Menos graves</c:v>
                </c:pt>
              </c:strCache>
            </c:strRef>
          </c:tx>
          <c:spPr>
            <a:solidFill>
              <a:schemeClr val="accent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2.1790731655925207E-3"/>
                  <c:y val="-8.87827935535207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00E-4827-A50C-1605FBE11011}"/>
                </c:ext>
              </c:extLst>
            </c:dLbl>
            <c:dLbl>
              <c:idx val="1"/>
              <c:layout>
                <c:manualLayout>
                  <c:x val="2.0535420501905832E-3"/>
                  <c:y val="-9.98465485268065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00E-4827-A50C-1605FBE11011}"/>
                </c:ext>
              </c:extLst>
            </c:dLbl>
            <c:dLbl>
              <c:idx val="2"/>
              <c:layout>
                <c:manualLayout>
                  <c:x val="1.9597550306211724E-3"/>
                  <c:y val="-4.29828624363131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00E-4827-A50C-1605FBE1101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'2010'!$A$6:$A$8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'2010'!$D$6:$D$8</c:f>
              <c:numCache>
                <c:formatCode>#,##0</c:formatCode>
                <c:ptCount val="3"/>
                <c:pt idx="0">
                  <c:v>1752</c:v>
                </c:pt>
                <c:pt idx="1">
                  <c:v>1735</c:v>
                </c:pt>
                <c:pt idx="2">
                  <c:v>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00E-4827-A50C-1605FBE11011}"/>
            </c:ext>
          </c:extLst>
        </c:ser>
        <c:ser>
          <c:idx val="3"/>
          <c:order val="3"/>
          <c:tx>
            <c:strRef>
              <c:f>'2010'!$E$5</c:f>
              <c:strCache>
                <c:ptCount val="1"/>
                <c:pt idx="0">
                  <c:v>Leves</c:v>
                </c:pt>
              </c:strCache>
            </c:strRef>
          </c:tx>
          <c:spPr>
            <a:solidFill>
              <a:schemeClr val="accent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6868257959901611E-2"/>
                  <c:y val="-4.284984738898587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00E-4827-A50C-1605FBE11011}"/>
                </c:ext>
              </c:extLst>
            </c:dLbl>
            <c:dLbl>
              <c:idx val="1"/>
              <c:layout>
                <c:manualLayout>
                  <c:x val="1.7764402486338423E-2"/>
                  <c:y val="-1.14039025664778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00E-4827-A50C-1605FBE11011}"/>
                </c:ext>
              </c:extLst>
            </c:dLbl>
            <c:dLbl>
              <c:idx val="2"/>
              <c:layout>
                <c:manualLayout>
                  <c:x val="1.0118316362287175E-2"/>
                  <c:y val="-1.478818541347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00E-4827-A50C-1605FBE1101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'2010'!$A$6:$A$8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'2010'!$E$6:$E$8</c:f>
              <c:numCache>
                <c:formatCode>#,##0</c:formatCode>
                <c:ptCount val="3"/>
                <c:pt idx="0">
                  <c:v>18460</c:v>
                </c:pt>
                <c:pt idx="1">
                  <c:v>17724</c:v>
                </c:pt>
                <c:pt idx="2">
                  <c:v>5560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00E-4827-A50C-1605FBE11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9577344"/>
        <c:axId val="109578880"/>
        <c:axId val="0"/>
      </c:bar3DChart>
      <c:catAx>
        <c:axId val="109577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9578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957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Nº</a:t>
                </a:r>
              </a:p>
            </c:rich>
          </c:tx>
          <c:layout>
            <c:manualLayout>
              <c:xMode val="edge"/>
              <c:yMode val="edge"/>
              <c:x val="0.90328291437797081"/>
              <c:y val="0.927765228441467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95773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1.5544190996743965E-2"/>
          <c:y val="0.9458239213311006"/>
          <c:w val="0.50259166057851012"/>
          <c:h val="4.740418759872211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44" r="0.75000000000000044" t="1" header="0" footer="0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Fallecidos y lesionados por calidad de participantes</a:t>
            </a:r>
          </a:p>
        </c:rich>
      </c:tx>
      <c:layout>
        <c:manualLayout>
          <c:xMode val="edge"/>
          <c:yMode val="edge"/>
          <c:x val="1.5432349306852106E-3"/>
          <c:y val="2.2370280637997175E-3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9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2607965997351955"/>
          <c:y val="5.4176072234762979E-2"/>
          <c:w val="0.86010507762757427"/>
          <c:h val="0.81941309255079053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'2011'!$B$4:$B$5</c:f>
              <c:strCache>
                <c:ptCount val="2"/>
                <c:pt idx="0">
                  <c:v>Fallecidos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1.5343108289474286E-3"/>
                  <c:y val="3.789978741345114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83F-4659-A683-CB5226BF7D83}"/>
                </c:ext>
              </c:extLst>
            </c:dLbl>
            <c:dLbl>
              <c:idx val="1"/>
              <c:layout>
                <c:manualLayout>
                  <c:x val="1.0117583469605566E-3"/>
                  <c:y val="-7.10490374223584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3F-4659-A683-CB5226BF7D83}"/>
                </c:ext>
              </c:extLst>
            </c:dLbl>
            <c:dLbl>
              <c:idx val="2"/>
              <c:layout>
                <c:manualLayout>
                  <c:x val="-5.8887926967244274E-4"/>
                  <c:y val="-3.696393154475599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3F-4659-A683-CB5226BF7D83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'2011'!$A$6:$A$8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'2011'!$B$6:$B$8</c:f>
              <c:numCache>
                <c:formatCode>#,##0</c:formatCode>
                <c:ptCount val="3"/>
                <c:pt idx="0">
                  <c:v>568</c:v>
                </c:pt>
                <c:pt idx="1">
                  <c:v>397</c:v>
                </c:pt>
                <c:pt idx="2">
                  <c:v>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3F-4659-A683-CB5226BF7D83}"/>
            </c:ext>
          </c:extLst>
        </c:ser>
        <c:ser>
          <c:idx val="1"/>
          <c:order val="1"/>
          <c:tx>
            <c:strRef>
              <c:f>'2011'!$C$5</c:f>
              <c:strCache>
                <c:ptCount val="1"/>
                <c:pt idx="0">
                  <c:v>Graves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3.9091054146193956E-3"/>
                  <c:y val="3.88901725884713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83F-4659-A683-CB5226BF7D83}"/>
                </c:ext>
              </c:extLst>
            </c:dLbl>
            <c:dLbl>
              <c:idx val="1"/>
              <c:layout>
                <c:manualLayout>
                  <c:x val="1.9770493348388002E-3"/>
                  <c:y val="-1.3059372093161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83F-4659-A683-CB5226BF7D83}"/>
                </c:ext>
              </c:extLst>
            </c:dLbl>
            <c:dLbl>
              <c:idx val="2"/>
              <c:layout>
                <c:manualLayout>
                  <c:x val="-4.935299317951748E-3"/>
                  <c:y val="9.1709124594719781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83F-4659-A683-CB5226BF7D83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'2011'!$A$6:$A$8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'2011'!$C$6:$C$8</c:f>
              <c:numCache>
                <c:formatCode>#,##0</c:formatCode>
                <c:ptCount val="3"/>
                <c:pt idx="0">
                  <c:v>2753</c:v>
                </c:pt>
                <c:pt idx="1">
                  <c:v>2114</c:v>
                </c:pt>
                <c:pt idx="2">
                  <c:v>1857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3F-4659-A683-CB5226BF7D83}"/>
            </c:ext>
          </c:extLst>
        </c:ser>
        <c:ser>
          <c:idx val="2"/>
          <c:order val="2"/>
          <c:tx>
            <c:strRef>
              <c:f>'2011'!$D$5</c:f>
              <c:strCache>
                <c:ptCount val="1"/>
                <c:pt idx="0">
                  <c:v>Menos graves</c:v>
                </c:pt>
              </c:strCache>
            </c:strRef>
          </c:tx>
          <c:spPr>
            <a:solidFill>
              <a:schemeClr val="accent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2.474795362621557E-3"/>
                  <c:y val="-8.87827935535207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83F-4659-A683-CB5226BF7D83}"/>
                </c:ext>
              </c:extLst>
            </c:dLbl>
            <c:dLbl>
              <c:idx val="1"/>
              <c:layout>
                <c:manualLayout>
                  <c:x val="2.0535420501905832E-3"/>
                  <c:y val="-9.98465485268065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83F-4659-A683-CB5226BF7D83}"/>
                </c:ext>
              </c:extLst>
            </c:dLbl>
            <c:dLbl>
              <c:idx val="2"/>
              <c:layout>
                <c:manualLayout>
                  <c:x val="4.2866892947282112E-3"/>
                  <c:y val="-1.33480599992874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83F-4659-A683-CB5226BF7D83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'2011'!$A$6:$A$8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'2011'!$D$6:$D$8</c:f>
              <c:numCache>
                <c:formatCode>#,##0</c:formatCode>
                <c:ptCount val="3"/>
                <c:pt idx="0">
                  <c:v>1778</c:v>
                </c:pt>
                <c:pt idx="1">
                  <c:v>1809</c:v>
                </c:pt>
                <c:pt idx="2">
                  <c:v>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83F-4659-A683-CB5226BF7D83}"/>
            </c:ext>
          </c:extLst>
        </c:ser>
        <c:ser>
          <c:idx val="3"/>
          <c:order val="3"/>
          <c:tx>
            <c:strRef>
              <c:f>'2011'!$E$5</c:f>
              <c:strCache>
                <c:ptCount val="1"/>
                <c:pt idx="0">
                  <c:v>Leves</c:v>
                </c:pt>
              </c:strCache>
            </c:strRef>
          </c:tx>
          <c:spPr>
            <a:solidFill>
              <a:schemeClr val="accent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9.9794331991223603E-3"/>
                  <c:y val="-4.284984738898587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83F-4659-A683-CB5226BF7D83}"/>
                </c:ext>
              </c:extLst>
            </c:dLbl>
            <c:dLbl>
              <c:idx val="1"/>
              <c:layout>
                <c:manualLayout>
                  <c:x val="1.3110533958124344E-2"/>
                  <c:y val="-1.14039025664778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83F-4659-A683-CB5226BF7D83}"/>
                </c:ext>
              </c:extLst>
            </c:dLbl>
            <c:dLbl>
              <c:idx val="2"/>
              <c:layout>
                <c:manualLayout>
                  <c:x val="1.0118316362287175E-2"/>
                  <c:y val="-1.78047766653602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83F-4659-A683-CB5226BF7D83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'2011'!$A$6:$A$8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'2011'!$E$6:$E$8</c:f>
              <c:numCache>
                <c:formatCode>#,##0</c:formatCode>
                <c:ptCount val="3"/>
                <c:pt idx="0">
                  <c:v>19257</c:v>
                </c:pt>
                <c:pt idx="1">
                  <c:v>18093</c:v>
                </c:pt>
                <c:pt idx="2">
                  <c:v>5684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83F-4659-A683-CB5226BF7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9699072"/>
        <c:axId val="109700608"/>
        <c:axId val="0"/>
      </c:bar3DChart>
      <c:catAx>
        <c:axId val="1096990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9700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970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Nº</a:t>
                </a:r>
              </a:p>
            </c:rich>
          </c:tx>
          <c:layout>
            <c:manualLayout>
              <c:xMode val="edge"/>
              <c:yMode val="edge"/>
              <c:x val="0.90328291437797081"/>
              <c:y val="0.927765228441467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96990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1.5544190996743965E-2"/>
          <c:y val="0.9458239213311006"/>
          <c:w val="0.52120698830171996"/>
          <c:h val="4.740418759872211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44" r="0.75000000000000044" t="1" header="0" footer="0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Fallecidos y lesionados por calidad de participantes</a:t>
            </a:r>
          </a:p>
        </c:rich>
      </c:tx>
      <c:layout>
        <c:manualLayout>
          <c:xMode val="edge"/>
          <c:yMode val="edge"/>
          <c:x val="1.5432349306852106E-3"/>
          <c:y val="2.2370280637997175E-3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9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2607965997351955"/>
          <c:y val="5.4176072234762979E-2"/>
          <c:w val="0.86010507762757427"/>
          <c:h val="0.81941309255079053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'2012'!$B$4:$B$5</c:f>
              <c:strCache>
                <c:ptCount val="2"/>
                <c:pt idx="0">
                  <c:v>Fallecidos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1.5343108289474286E-3"/>
                  <c:y val="3.789978741345114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E082-4053-8854-DEB03F7E6331}"/>
                </c:ext>
              </c:extLst>
            </c:dLbl>
            <c:dLbl>
              <c:idx val="1"/>
              <c:layout>
                <c:manualLayout>
                  <c:x val="1.0175609492112455E-2"/>
                  <c:y val="-7.10490374223584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082-4053-8854-DEB03F7E6331}"/>
                </c:ext>
              </c:extLst>
            </c:dLbl>
            <c:dLbl>
              <c:idx val="2"/>
              <c:layout>
                <c:manualLayout>
                  <c:x val="6.284059853343074E-3"/>
                  <c:y val="-3.696393154475599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082-4053-8854-DEB03F7E633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'2012'!$A$6:$A$8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'2012'!$B$6:$B$8</c:f>
              <c:numCache>
                <c:formatCode>#,##0</c:formatCode>
                <c:ptCount val="3"/>
                <c:pt idx="0">
                  <c:v>573</c:v>
                </c:pt>
                <c:pt idx="1">
                  <c:v>367</c:v>
                </c:pt>
                <c:pt idx="2">
                  <c:v>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82-4053-8854-DEB03F7E6331}"/>
            </c:ext>
          </c:extLst>
        </c:ser>
        <c:ser>
          <c:idx val="1"/>
          <c:order val="1"/>
          <c:tx>
            <c:strRef>
              <c:f>'2012'!$C$5</c:f>
              <c:strCache>
                <c:ptCount val="1"/>
                <c:pt idx="0">
                  <c:v>Graves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3.9091054146193956E-3"/>
                  <c:y val="3.88901725884713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E082-4053-8854-DEB03F7E6331}"/>
                </c:ext>
              </c:extLst>
            </c:dLbl>
            <c:dLbl>
              <c:idx val="1"/>
              <c:layout>
                <c:manualLayout>
                  <c:x val="1.9770493348388002E-3"/>
                  <c:y val="-1.3059372093161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E082-4053-8854-DEB03F7E6331}"/>
                </c:ext>
              </c:extLst>
            </c:dLbl>
            <c:dLbl>
              <c:idx val="2"/>
              <c:layout>
                <c:manualLayout>
                  <c:x val="8.8104193161421835E-3"/>
                  <c:y val="9.1709124594719781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E082-4053-8854-DEB03F7E633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'2012'!$A$6:$A$8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'2012'!$C$6:$C$8</c:f>
              <c:numCache>
                <c:formatCode>#,##0</c:formatCode>
                <c:ptCount val="3"/>
                <c:pt idx="0">
                  <c:v>2758</c:v>
                </c:pt>
                <c:pt idx="1">
                  <c:v>2033</c:v>
                </c:pt>
                <c:pt idx="2">
                  <c:v>1779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82-4053-8854-DEB03F7E6331}"/>
            </c:ext>
          </c:extLst>
        </c:ser>
        <c:ser>
          <c:idx val="2"/>
          <c:order val="2"/>
          <c:tx>
            <c:strRef>
              <c:f>'2012'!$D$5</c:f>
              <c:strCache>
                <c:ptCount val="1"/>
                <c:pt idx="0">
                  <c:v>Menos graves</c:v>
                </c:pt>
              </c:strCache>
            </c:strRef>
          </c:tx>
          <c:spPr>
            <a:solidFill>
              <a:schemeClr val="accent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1270936493763022E-2"/>
                  <c:y val="-8.87827935535207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E082-4053-8854-DEB03F7E6331}"/>
                </c:ext>
              </c:extLst>
            </c:dLbl>
            <c:dLbl>
              <c:idx val="1"/>
              <c:layout>
                <c:manualLayout>
                  <c:x val="2.0535420501905832E-3"/>
                  <c:y val="-9.98465485268065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E082-4053-8854-DEB03F7E6331}"/>
                </c:ext>
              </c:extLst>
            </c:dLbl>
            <c:dLbl>
              <c:idx val="2"/>
              <c:layout>
                <c:manualLayout>
                  <c:x val="4.2866033498390023E-3"/>
                  <c:y val="-4.29828624363131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E082-4053-8854-DEB03F7E633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'2012'!$A$6:$A$8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'2012'!$D$6:$D$8</c:f>
              <c:numCache>
                <c:formatCode>#,##0</c:formatCode>
                <c:ptCount val="3"/>
                <c:pt idx="0">
                  <c:v>1675</c:v>
                </c:pt>
                <c:pt idx="1">
                  <c:v>1462</c:v>
                </c:pt>
                <c:pt idx="2">
                  <c:v>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082-4053-8854-DEB03F7E6331}"/>
            </c:ext>
          </c:extLst>
        </c:ser>
        <c:ser>
          <c:idx val="3"/>
          <c:order val="3"/>
          <c:tx>
            <c:strRef>
              <c:f>'2012'!$E$5</c:f>
              <c:strCache>
                <c:ptCount val="1"/>
                <c:pt idx="0">
                  <c:v>Leves</c:v>
                </c:pt>
              </c:strCache>
            </c:strRef>
          </c:tx>
          <c:spPr>
            <a:solidFill>
              <a:schemeClr val="accent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9.9794331991223603E-3"/>
                  <c:y val="-4.284984738898587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E082-4053-8854-DEB03F7E6331}"/>
                </c:ext>
              </c:extLst>
            </c:dLbl>
            <c:dLbl>
              <c:idx val="1"/>
              <c:layout>
                <c:manualLayout>
                  <c:x val="1.3110533958124344E-2"/>
                  <c:y val="-1.14039025664778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E082-4053-8854-DEB03F7E6331}"/>
                </c:ext>
              </c:extLst>
            </c:dLbl>
            <c:dLbl>
              <c:idx val="2"/>
              <c:layout>
                <c:manualLayout>
                  <c:x val="1.0118316362287175E-2"/>
                  <c:y val="-1.78047766653602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E082-4053-8854-DEB03F7E633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'2012'!$A$6:$A$8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'2012'!$E$6:$E$8</c:f>
              <c:numCache>
                <c:formatCode>#,##0</c:formatCode>
                <c:ptCount val="3"/>
                <c:pt idx="0">
                  <c:v>19503</c:v>
                </c:pt>
                <c:pt idx="1">
                  <c:v>17603</c:v>
                </c:pt>
                <c:pt idx="2">
                  <c:v>5629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082-4053-8854-DEB03F7E6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0164608"/>
        <c:axId val="108700032"/>
        <c:axId val="0"/>
      </c:bar3DChart>
      <c:catAx>
        <c:axId val="110164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8700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870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Nº</a:t>
                </a:r>
              </a:p>
            </c:rich>
          </c:tx>
          <c:layout>
            <c:manualLayout>
              <c:xMode val="edge"/>
              <c:yMode val="edge"/>
              <c:x val="0.90328291437797081"/>
              <c:y val="0.927765228441467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101646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1.5544190996743965E-2"/>
          <c:y val="0.9458239213311006"/>
          <c:w val="0.52120698830171996"/>
          <c:h val="4.740418759872211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44" r="0.75000000000000044" t="1" header="0" footer="0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Fallecidos y lesionados por calidad de participantes</a:t>
            </a:r>
          </a:p>
        </c:rich>
      </c:tx>
      <c:layout>
        <c:manualLayout>
          <c:xMode val="edge"/>
          <c:yMode val="edge"/>
          <c:x val="1.5432349306852106E-3"/>
          <c:y val="2.2370280637997175E-3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9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2607965997351955"/>
          <c:y val="5.4176072234762979E-2"/>
          <c:w val="0.86010507762757427"/>
          <c:h val="0.81941309255079053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'2013'!$B$4:$B$5</c:f>
              <c:strCache>
                <c:ptCount val="2"/>
                <c:pt idx="0">
                  <c:v>Fallecidos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5.3384564042896696E-3"/>
                  <c:y val="3.789978741345114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A36-47D7-B94B-C35839FD2E45}"/>
                </c:ext>
              </c:extLst>
            </c:dLbl>
            <c:dLbl>
              <c:idx val="1"/>
              <c:layout>
                <c:manualLayout>
                  <c:x val="1.0117583469605566E-3"/>
                  <c:y val="-7.10490374223584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A36-47D7-B94B-C35839FD2E45}"/>
                </c:ext>
              </c:extLst>
            </c:dLbl>
            <c:dLbl>
              <c:idx val="2"/>
              <c:layout>
                <c:manualLayout>
                  <c:x val="6.2840598533430957E-3"/>
                  <c:y val="-3.696393154475599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A36-47D7-B94B-C35839FD2E45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'2013'!$A$6:$A$8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'2013'!$B$6:$B$8</c:f>
              <c:numCache>
                <c:formatCode>#,##0</c:formatCode>
                <c:ptCount val="3"/>
                <c:pt idx="0">
                  <c:v>653</c:v>
                </c:pt>
                <c:pt idx="1">
                  <c:v>339</c:v>
                </c:pt>
                <c:pt idx="2">
                  <c:v>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36-47D7-B94B-C35839FD2E45}"/>
            </c:ext>
          </c:extLst>
        </c:ser>
        <c:ser>
          <c:idx val="1"/>
          <c:order val="1"/>
          <c:tx>
            <c:strRef>
              <c:f>'2013'!$C$5</c:f>
              <c:strCache>
                <c:ptCount val="1"/>
                <c:pt idx="0">
                  <c:v>Graves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3.9091054146193956E-3"/>
                  <c:y val="3.88901725884713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A36-47D7-B94B-C35839FD2E45}"/>
                </c:ext>
              </c:extLst>
            </c:dLbl>
            <c:dLbl>
              <c:idx val="1"/>
              <c:layout>
                <c:manualLayout>
                  <c:x val="1.9770493348388002E-3"/>
                  <c:y val="-1.3059372093161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A36-47D7-B94B-C35839FD2E45}"/>
                </c:ext>
              </c:extLst>
            </c:dLbl>
            <c:dLbl>
              <c:idx val="2"/>
              <c:layout>
                <c:manualLayout>
                  <c:x val="6.519468571583191E-3"/>
                  <c:y val="9.1709124594719781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A36-47D7-B94B-C35839FD2E45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'2013'!$A$6:$A$8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'2013'!$C$6:$C$8</c:f>
              <c:numCache>
                <c:formatCode>#,##0</c:formatCode>
                <c:ptCount val="3"/>
                <c:pt idx="0">
                  <c:v>3368</c:v>
                </c:pt>
                <c:pt idx="1">
                  <c:v>2087</c:v>
                </c:pt>
                <c:pt idx="2">
                  <c:v>1975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A36-47D7-B94B-C35839FD2E45}"/>
            </c:ext>
          </c:extLst>
        </c:ser>
        <c:ser>
          <c:idx val="2"/>
          <c:order val="2"/>
          <c:tx>
            <c:strRef>
              <c:f>'2013'!$D$5</c:f>
              <c:strCache>
                <c:ptCount val="1"/>
                <c:pt idx="0">
                  <c:v>Menos graves</c:v>
                </c:pt>
              </c:strCache>
            </c:strRef>
          </c:tx>
          <c:spPr>
            <a:solidFill>
              <a:schemeClr val="accent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2.474795362621557E-3"/>
                  <c:y val="-8.87827935535207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A36-47D7-B94B-C35839FD2E45}"/>
                </c:ext>
              </c:extLst>
            </c:dLbl>
            <c:dLbl>
              <c:idx val="1"/>
              <c:layout>
                <c:manualLayout>
                  <c:x val="2.0535420501905832E-3"/>
                  <c:y val="-9.98465485268065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A36-47D7-B94B-C35839FD2E45}"/>
                </c:ext>
              </c:extLst>
            </c:dLbl>
            <c:dLbl>
              <c:idx val="2"/>
              <c:layout>
                <c:manualLayout>
                  <c:x val="4.2866892947282112E-3"/>
                  <c:y val="-1.33480599992874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A36-47D7-B94B-C35839FD2E45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'2013'!$A$6:$A$8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'2013'!$D$6:$D$8</c:f>
              <c:numCache>
                <c:formatCode>#,##0</c:formatCode>
                <c:ptCount val="3"/>
                <c:pt idx="0">
                  <c:v>1992</c:v>
                </c:pt>
                <c:pt idx="1">
                  <c:v>1610</c:v>
                </c:pt>
                <c:pt idx="2">
                  <c:v>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A36-47D7-B94B-C35839FD2E45}"/>
            </c:ext>
          </c:extLst>
        </c:ser>
        <c:ser>
          <c:idx val="3"/>
          <c:order val="3"/>
          <c:tx>
            <c:strRef>
              <c:f>'2013'!$E$5</c:f>
              <c:strCache>
                <c:ptCount val="1"/>
                <c:pt idx="0">
                  <c:v>Leves</c:v>
                </c:pt>
              </c:strCache>
            </c:strRef>
          </c:tx>
          <c:spPr>
            <a:solidFill>
              <a:schemeClr val="accent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9.9794331991223603E-3"/>
                  <c:y val="-4.284984738898587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A36-47D7-B94B-C35839FD2E45}"/>
                </c:ext>
              </c:extLst>
            </c:dLbl>
            <c:dLbl>
              <c:idx val="1"/>
              <c:layout>
                <c:manualLayout>
                  <c:x val="1.3110533958124344E-2"/>
                  <c:y val="-1.14039025664778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A36-47D7-B94B-C35839FD2E45}"/>
                </c:ext>
              </c:extLst>
            </c:dLbl>
            <c:dLbl>
              <c:idx val="2"/>
              <c:layout>
                <c:manualLayout>
                  <c:x val="1.0118316362287175E-2"/>
                  <c:y val="-1.78047766653602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A36-47D7-B94B-C35839FD2E45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'2013'!$A$6:$A$8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'2013'!$E$6:$E$8</c:f>
              <c:numCache>
                <c:formatCode>#,##0</c:formatCode>
                <c:ptCount val="3"/>
                <c:pt idx="0">
                  <c:v>22861</c:v>
                </c:pt>
                <c:pt idx="1">
                  <c:v>18809</c:v>
                </c:pt>
                <c:pt idx="2">
                  <c:v>6076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A36-47D7-B94B-C35839FD2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0286336"/>
        <c:axId val="110287872"/>
        <c:axId val="0"/>
      </c:bar3DChart>
      <c:catAx>
        <c:axId val="1102863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10287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028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Nº</a:t>
                </a:r>
              </a:p>
            </c:rich>
          </c:tx>
          <c:layout>
            <c:manualLayout>
              <c:xMode val="edge"/>
              <c:yMode val="edge"/>
              <c:x val="0.90328291437797081"/>
              <c:y val="0.927765228441467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102863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1.5544190996743965E-2"/>
          <c:y val="0.9458239213311006"/>
          <c:w val="0.52120698830171996"/>
          <c:h val="4.740418759872211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44" r="0.75000000000000044" t="1" header="0" footer="0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Fallecidos y lesionados por calidad de participantes</a:t>
            </a:r>
          </a:p>
        </c:rich>
      </c:tx>
      <c:layout>
        <c:manualLayout>
          <c:xMode val="edge"/>
          <c:yMode val="edge"/>
          <c:x val="1.5432349306852106E-3"/>
          <c:y val="2.2370280637997175E-3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9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2607965997351955"/>
          <c:y val="5.4176072234762979E-2"/>
          <c:w val="0.86010507762757427"/>
          <c:h val="0.81941309255079053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'2013'!$B$4:$B$5</c:f>
              <c:strCache>
                <c:ptCount val="2"/>
                <c:pt idx="0">
                  <c:v>Fallecidos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1.5343108289474286E-3"/>
                  <c:y val="3.789978741345114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225-412F-8EA3-7BE91DED86DB}"/>
                </c:ext>
              </c:extLst>
            </c:dLbl>
            <c:dLbl>
              <c:idx val="1"/>
              <c:layout>
                <c:manualLayout>
                  <c:x val="1.0117583469605566E-3"/>
                  <c:y val="-7.10490374223584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225-412F-8EA3-7BE91DED86DB}"/>
                </c:ext>
              </c:extLst>
            </c:dLbl>
            <c:dLbl>
              <c:idx val="2"/>
              <c:layout>
                <c:manualLayout>
                  <c:x val="-5.8887926967244274E-4"/>
                  <c:y val="-3.696393154475599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225-412F-8EA3-7BE91DED86DB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'2014'!$A$6:$A$8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'2014'!$B$6:$B$8</c:f>
              <c:numCache>
                <c:formatCode>#,##0</c:formatCode>
                <c:ptCount val="3"/>
                <c:pt idx="0">
                  <c:v>653</c:v>
                </c:pt>
                <c:pt idx="1">
                  <c:v>362</c:v>
                </c:pt>
                <c:pt idx="2">
                  <c:v>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25-412F-8EA3-7BE91DED86DB}"/>
            </c:ext>
          </c:extLst>
        </c:ser>
        <c:ser>
          <c:idx val="1"/>
          <c:order val="1"/>
          <c:tx>
            <c:strRef>
              <c:f>'2014'!$C$5</c:f>
              <c:strCache>
                <c:ptCount val="1"/>
                <c:pt idx="0">
                  <c:v>Graves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3.9091054146193956E-3"/>
                  <c:y val="3.88901725884713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225-412F-8EA3-7BE91DED86DB}"/>
                </c:ext>
              </c:extLst>
            </c:dLbl>
            <c:dLbl>
              <c:idx val="1"/>
              <c:layout>
                <c:manualLayout>
                  <c:x val="1.9770493348388002E-3"/>
                  <c:y val="-1.3059372093161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225-412F-8EA3-7BE91DED86DB}"/>
                </c:ext>
              </c:extLst>
            </c:dLbl>
            <c:dLbl>
              <c:idx val="2"/>
              <c:layout>
                <c:manualLayout>
                  <c:x val="6.519468571583191E-3"/>
                  <c:y val="9.1709124594719781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225-412F-8EA3-7BE91DED86DB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'2014'!$A$6:$A$8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'2014'!$C$6:$C$8</c:f>
              <c:numCache>
                <c:formatCode>#,##0</c:formatCode>
                <c:ptCount val="3"/>
                <c:pt idx="0">
                  <c:v>3388</c:v>
                </c:pt>
                <c:pt idx="1">
                  <c:v>2129</c:v>
                </c:pt>
                <c:pt idx="2">
                  <c:v>1940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25-412F-8EA3-7BE91DED86DB}"/>
            </c:ext>
          </c:extLst>
        </c:ser>
        <c:ser>
          <c:idx val="2"/>
          <c:order val="2"/>
          <c:tx>
            <c:strRef>
              <c:f>'2014'!$D$5</c:f>
              <c:strCache>
                <c:ptCount val="1"/>
                <c:pt idx="0">
                  <c:v>Menos graves</c:v>
                </c:pt>
              </c:strCache>
            </c:strRef>
          </c:tx>
          <c:spPr>
            <a:solidFill>
              <a:schemeClr val="accent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2.474795362621557E-3"/>
                  <c:y val="-8.87827935535207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225-412F-8EA3-7BE91DED86DB}"/>
                </c:ext>
              </c:extLst>
            </c:dLbl>
            <c:dLbl>
              <c:idx val="1"/>
              <c:layout>
                <c:manualLayout>
                  <c:x val="2.0535420501905832E-3"/>
                  <c:y val="-9.98465485268065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225-412F-8EA3-7BE91DED86DB}"/>
                </c:ext>
              </c:extLst>
            </c:dLbl>
            <c:dLbl>
              <c:idx val="2"/>
              <c:layout>
                <c:manualLayout>
                  <c:x val="1.345040632807497E-2"/>
                  <c:y val="-7.31487749551668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225-412F-8EA3-7BE91DED86DB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'2014'!$A$6:$A$8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'2014'!$D$6:$D$8</c:f>
              <c:numCache>
                <c:formatCode>#,##0</c:formatCode>
                <c:ptCount val="3"/>
                <c:pt idx="0">
                  <c:v>1836</c:v>
                </c:pt>
                <c:pt idx="1">
                  <c:v>1419</c:v>
                </c:pt>
                <c:pt idx="2">
                  <c:v>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225-412F-8EA3-7BE91DED86DB}"/>
            </c:ext>
          </c:extLst>
        </c:ser>
        <c:ser>
          <c:idx val="3"/>
          <c:order val="3"/>
          <c:tx>
            <c:strRef>
              <c:f>'2014'!$E$5</c:f>
              <c:strCache>
                <c:ptCount val="1"/>
                <c:pt idx="0">
                  <c:v>Leves</c:v>
                </c:pt>
              </c:strCache>
            </c:strRef>
          </c:tx>
          <c:spPr>
            <a:solidFill>
              <a:schemeClr val="accent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9.9794331991223603E-3"/>
                  <c:y val="-4.284984738898587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225-412F-8EA3-7BE91DED86DB}"/>
                </c:ext>
              </c:extLst>
            </c:dLbl>
            <c:dLbl>
              <c:idx val="1"/>
              <c:layout>
                <c:manualLayout>
                  <c:x val="1.3110533958124344E-2"/>
                  <c:y val="-1.14039025664778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225-412F-8EA3-7BE91DED86DB}"/>
                </c:ext>
              </c:extLst>
            </c:dLbl>
            <c:dLbl>
              <c:idx val="2"/>
              <c:layout>
                <c:manualLayout>
                  <c:x val="1.0118316362287175E-2"/>
                  <c:y val="-1.78047766653602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225-412F-8EA3-7BE91DED86DB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'2014'!$A$6:$A$8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'2014'!$E$6:$E$8</c:f>
              <c:numCache>
                <c:formatCode>#,##0</c:formatCode>
                <c:ptCount val="3"/>
                <c:pt idx="0">
                  <c:v>22373</c:v>
                </c:pt>
                <c:pt idx="1">
                  <c:v>18253</c:v>
                </c:pt>
                <c:pt idx="2">
                  <c:v>5790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225-412F-8EA3-7BE91DED8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501696"/>
        <c:axId val="111503232"/>
        <c:axId val="0"/>
      </c:bar3DChart>
      <c:catAx>
        <c:axId val="111501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11503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150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Nº</a:t>
                </a:r>
              </a:p>
            </c:rich>
          </c:tx>
          <c:layout>
            <c:manualLayout>
              <c:xMode val="edge"/>
              <c:yMode val="edge"/>
              <c:x val="0.90328291437797081"/>
              <c:y val="0.927765228441467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115016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1.5544190996743965E-2"/>
          <c:y val="0.9458239213311006"/>
          <c:w val="0.52120698830171996"/>
          <c:h val="4.740418759872211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44" r="0.75000000000000044" t="1" header="0" footer="0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Fallecidos y lesionados por calidad de participantes</a:t>
            </a:r>
          </a:p>
        </c:rich>
      </c:tx>
      <c:layout>
        <c:manualLayout>
          <c:xMode val="edge"/>
          <c:yMode val="edge"/>
          <c:x val="1.5432349306852106E-3"/>
          <c:y val="2.2370280637997175E-3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9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2607965997351955"/>
          <c:y val="5.4176072234762979E-2"/>
          <c:w val="0.86010507762757427"/>
          <c:h val="0.81941309255079053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'2015'!$B$4</c:f>
              <c:strCache>
                <c:ptCount val="1"/>
                <c:pt idx="0">
                  <c:v>Fallecidos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1.5343108289474286E-3"/>
                  <c:y val="3.789978741345114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6F-4547-840C-9281A75EE66B}"/>
                </c:ext>
              </c:extLst>
            </c:dLbl>
            <c:dLbl>
              <c:idx val="1"/>
              <c:layout>
                <c:manualLayout>
                  <c:x val="1.0117583469605566E-3"/>
                  <c:y val="-7.10490374223584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6F-4547-840C-9281A75EE66B}"/>
                </c:ext>
              </c:extLst>
            </c:dLbl>
            <c:dLbl>
              <c:idx val="2"/>
              <c:layout>
                <c:manualLayout>
                  <c:x val="-5.8887926967244274E-4"/>
                  <c:y val="-3.696393154475599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6F-4547-840C-9281A75EE66B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'2015'!$A$6:$A$8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'2015'!$B$6:$B$8</c:f>
              <c:numCache>
                <c:formatCode>#,##0</c:formatCode>
                <c:ptCount val="3"/>
                <c:pt idx="0">
                  <c:v>724</c:v>
                </c:pt>
                <c:pt idx="1">
                  <c:v>358</c:v>
                </c:pt>
                <c:pt idx="2">
                  <c:v>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6F-4547-840C-9281A75EE66B}"/>
            </c:ext>
          </c:extLst>
        </c:ser>
        <c:ser>
          <c:idx val="1"/>
          <c:order val="1"/>
          <c:tx>
            <c:strRef>
              <c:f>'2015'!$C$5</c:f>
              <c:strCache>
                <c:ptCount val="1"/>
                <c:pt idx="0">
                  <c:v>Graves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3.9091054146193956E-3"/>
                  <c:y val="3.88901725884713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76F-4547-840C-9281A75EE66B}"/>
                </c:ext>
              </c:extLst>
            </c:dLbl>
            <c:dLbl>
              <c:idx val="1"/>
              <c:layout>
                <c:manualLayout>
                  <c:x val="1.9770493348388002E-3"/>
                  <c:y val="-1.3059372093161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76F-4547-840C-9281A75EE66B}"/>
                </c:ext>
              </c:extLst>
            </c:dLbl>
            <c:dLbl>
              <c:idx val="2"/>
              <c:layout>
                <c:manualLayout>
                  <c:x val="6.519468571583191E-3"/>
                  <c:y val="9.1709124594719781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76F-4547-840C-9281A75EE66B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'2015'!$A$6:$A$8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'2015'!$C$6:$C$8</c:f>
              <c:numCache>
                <c:formatCode>#,##0</c:formatCode>
                <c:ptCount val="3"/>
                <c:pt idx="0">
                  <c:v>3518</c:v>
                </c:pt>
                <c:pt idx="1">
                  <c:v>2252</c:v>
                </c:pt>
                <c:pt idx="2">
                  <c:v>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6F-4547-840C-9281A75EE66B}"/>
            </c:ext>
          </c:extLst>
        </c:ser>
        <c:ser>
          <c:idx val="2"/>
          <c:order val="2"/>
          <c:tx>
            <c:strRef>
              <c:f>'2015'!$D$5</c:f>
              <c:strCache>
                <c:ptCount val="1"/>
                <c:pt idx="0">
                  <c:v>Menos graves</c:v>
                </c:pt>
              </c:strCache>
            </c:strRef>
          </c:tx>
          <c:spPr>
            <a:solidFill>
              <a:schemeClr val="accent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2.474795362621557E-3"/>
                  <c:y val="-8.87827935535207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76F-4547-840C-9281A75EE66B}"/>
                </c:ext>
              </c:extLst>
            </c:dLbl>
            <c:dLbl>
              <c:idx val="1"/>
              <c:layout>
                <c:manualLayout>
                  <c:x val="2.0535420501905832E-3"/>
                  <c:y val="-9.98465485268065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76F-4547-840C-9281A75EE66B}"/>
                </c:ext>
              </c:extLst>
            </c:dLbl>
            <c:dLbl>
              <c:idx val="2"/>
              <c:layout>
                <c:manualLayout>
                  <c:x val="1.345040632807497E-2"/>
                  <c:y val="-7.31487749551668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76F-4547-840C-9281A75EE66B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'2015'!$A$6:$A$8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'2015'!$D$6:$D$8</c:f>
              <c:numCache>
                <c:formatCode>#,##0</c:formatCode>
                <c:ptCount val="3"/>
                <c:pt idx="0">
                  <c:v>1699</c:v>
                </c:pt>
                <c:pt idx="1">
                  <c:v>1399</c:v>
                </c:pt>
                <c:pt idx="2">
                  <c:v>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76F-4547-840C-9281A75EE66B}"/>
            </c:ext>
          </c:extLst>
        </c:ser>
        <c:ser>
          <c:idx val="3"/>
          <c:order val="3"/>
          <c:tx>
            <c:strRef>
              <c:f>'2015'!$E$5</c:f>
              <c:strCache>
                <c:ptCount val="1"/>
                <c:pt idx="0">
                  <c:v>Leves</c:v>
                </c:pt>
              </c:strCache>
            </c:strRef>
          </c:tx>
          <c:spPr>
            <a:solidFill>
              <a:schemeClr val="accent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9.9794331991223603E-3"/>
                  <c:y val="-4.284984738898587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76F-4547-840C-9281A75EE66B}"/>
                </c:ext>
              </c:extLst>
            </c:dLbl>
            <c:dLbl>
              <c:idx val="1"/>
              <c:layout>
                <c:manualLayout>
                  <c:x val="1.3110533958124344E-2"/>
                  <c:y val="-1.14039025664778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76F-4547-840C-9281A75EE66B}"/>
                </c:ext>
              </c:extLst>
            </c:dLbl>
            <c:dLbl>
              <c:idx val="2"/>
              <c:layout>
                <c:manualLayout>
                  <c:x val="1.0118316362287175E-2"/>
                  <c:y val="-1.78047766653602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76F-4547-840C-9281A75EE66B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'2015'!$A$6:$A$8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'2015'!$E$6:$E$8</c:f>
              <c:numCache>
                <c:formatCode>#,##0</c:formatCode>
                <c:ptCount val="3"/>
                <c:pt idx="0">
                  <c:v>23086</c:v>
                </c:pt>
                <c:pt idx="1">
                  <c:v>17296</c:v>
                </c:pt>
                <c:pt idx="2">
                  <c:v>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76F-4547-840C-9281A75EE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501696"/>
        <c:axId val="111503232"/>
        <c:axId val="0"/>
      </c:bar3DChart>
      <c:catAx>
        <c:axId val="111501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11503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150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Nº</a:t>
                </a:r>
              </a:p>
            </c:rich>
          </c:tx>
          <c:layout>
            <c:manualLayout>
              <c:xMode val="edge"/>
              <c:yMode val="edge"/>
              <c:x val="0.90328291437797081"/>
              <c:y val="0.927765228441467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115016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1.5544190996743965E-2"/>
          <c:y val="0.9458239213311006"/>
          <c:w val="0.52120698830171996"/>
          <c:h val="4.740418759872211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44" r="0.75000000000000044" t="1" header="0" footer="0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Fallecidos y lesionados por calidad de participantes</a:t>
            </a:r>
          </a:p>
        </c:rich>
      </c:tx>
      <c:layout>
        <c:manualLayout>
          <c:xMode val="edge"/>
          <c:yMode val="edge"/>
          <c:x val="1.5432349306852106E-3"/>
          <c:y val="2.2370280637997175E-3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9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2607965997351955"/>
          <c:y val="5.4176072234762979E-2"/>
          <c:w val="0.86010507762757427"/>
          <c:h val="0.81941309255079053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'2016'!$B$4:$B$5</c:f>
              <c:strCache>
                <c:ptCount val="2"/>
                <c:pt idx="0">
                  <c:v>Fallecidos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1.5343108289474286E-3"/>
                  <c:y val="3.789978741345114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E6E-458E-BB7A-0EC9A85F1691}"/>
                </c:ext>
              </c:extLst>
            </c:dLbl>
            <c:dLbl>
              <c:idx val="1"/>
              <c:layout>
                <c:manualLayout>
                  <c:x val="1.0117583469605566E-3"/>
                  <c:y val="-7.10490374223584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6E-458E-BB7A-0EC9A85F1691}"/>
                </c:ext>
              </c:extLst>
            </c:dLbl>
            <c:dLbl>
              <c:idx val="2"/>
              <c:layout>
                <c:manualLayout>
                  <c:x val="-5.8887926967244274E-4"/>
                  <c:y val="-3.696393154475599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E6E-458E-BB7A-0EC9A85F169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'2016'!$A$6:$A$8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'2016'!$B$6:$B$8</c:f>
              <c:numCache>
                <c:formatCode>#,##0</c:formatCode>
                <c:ptCount val="3"/>
                <c:pt idx="0">
                  <c:v>682</c:v>
                </c:pt>
                <c:pt idx="1">
                  <c:v>390</c:v>
                </c:pt>
                <c:pt idx="2">
                  <c:v>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6E-458E-BB7A-0EC9A85F1691}"/>
            </c:ext>
          </c:extLst>
        </c:ser>
        <c:ser>
          <c:idx val="1"/>
          <c:order val="1"/>
          <c:tx>
            <c:strRef>
              <c:f>'2016'!$C$5</c:f>
              <c:strCache>
                <c:ptCount val="1"/>
                <c:pt idx="0">
                  <c:v>Graves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3.9091054146193956E-3"/>
                  <c:y val="3.88901725884713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E6E-458E-BB7A-0EC9A85F1691}"/>
                </c:ext>
              </c:extLst>
            </c:dLbl>
            <c:dLbl>
              <c:idx val="1"/>
              <c:layout>
                <c:manualLayout>
                  <c:x val="1.9770493348388002E-3"/>
                  <c:y val="-1.3059372093161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E6E-458E-BB7A-0EC9A85F1691}"/>
                </c:ext>
              </c:extLst>
            </c:dLbl>
            <c:dLbl>
              <c:idx val="2"/>
              <c:layout>
                <c:manualLayout>
                  <c:x val="6.519468571583191E-3"/>
                  <c:y val="9.1709124594719781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E6E-458E-BB7A-0EC9A85F169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'2016'!$A$6:$A$8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'2016'!$C$6:$C$8</c:f>
              <c:numCache>
                <c:formatCode>#,##0</c:formatCode>
                <c:ptCount val="3"/>
                <c:pt idx="0">
                  <c:v>4176</c:v>
                </c:pt>
                <c:pt idx="1">
                  <c:v>2461</c:v>
                </c:pt>
                <c:pt idx="2">
                  <c:v>2193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6E-458E-BB7A-0EC9A85F1691}"/>
            </c:ext>
          </c:extLst>
        </c:ser>
        <c:ser>
          <c:idx val="2"/>
          <c:order val="2"/>
          <c:tx>
            <c:strRef>
              <c:f>'2016'!$D$5</c:f>
              <c:strCache>
                <c:ptCount val="1"/>
                <c:pt idx="0">
                  <c:v>Menos graves</c:v>
                </c:pt>
              </c:strCache>
            </c:strRef>
          </c:tx>
          <c:spPr>
            <a:solidFill>
              <a:schemeClr val="accent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2.474795362621557E-3"/>
                  <c:y val="-8.87827935535207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E6E-458E-BB7A-0EC9A85F1691}"/>
                </c:ext>
              </c:extLst>
            </c:dLbl>
            <c:dLbl>
              <c:idx val="1"/>
              <c:layout>
                <c:manualLayout>
                  <c:x val="2.0535420501905832E-3"/>
                  <c:y val="-9.98465485268065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E6E-458E-BB7A-0EC9A85F1691}"/>
                </c:ext>
              </c:extLst>
            </c:dLbl>
            <c:dLbl>
              <c:idx val="2"/>
              <c:layout>
                <c:manualLayout>
                  <c:x val="1.345040632807497E-2"/>
                  <c:y val="-7.31487749551668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E6E-458E-BB7A-0EC9A85F169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'2016'!$A$6:$A$8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'2016'!$D$6:$D$8</c:f>
              <c:numCache>
                <c:formatCode>#,##0</c:formatCode>
                <c:ptCount val="3"/>
                <c:pt idx="0">
                  <c:v>2122</c:v>
                </c:pt>
                <c:pt idx="1">
                  <c:v>1473</c:v>
                </c:pt>
                <c:pt idx="2">
                  <c:v>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E6E-458E-BB7A-0EC9A85F1691}"/>
            </c:ext>
          </c:extLst>
        </c:ser>
        <c:ser>
          <c:idx val="3"/>
          <c:order val="3"/>
          <c:tx>
            <c:strRef>
              <c:f>'2016'!$E$5</c:f>
              <c:strCache>
                <c:ptCount val="1"/>
                <c:pt idx="0">
                  <c:v>Leves</c:v>
                </c:pt>
              </c:strCache>
            </c:strRef>
          </c:tx>
          <c:spPr>
            <a:solidFill>
              <a:schemeClr val="accent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9.9794331991223603E-3"/>
                  <c:y val="-4.284984738898587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E6E-458E-BB7A-0EC9A85F1691}"/>
                </c:ext>
              </c:extLst>
            </c:dLbl>
            <c:dLbl>
              <c:idx val="1"/>
              <c:layout>
                <c:manualLayout>
                  <c:x val="1.3110533958124344E-2"/>
                  <c:y val="-1.14039025664778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E6E-458E-BB7A-0EC9A85F1691}"/>
                </c:ext>
              </c:extLst>
            </c:dLbl>
            <c:dLbl>
              <c:idx val="2"/>
              <c:layout>
                <c:manualLayout>
                  <c:x val="1.0118316362287175E-2"/>
                  <c:y val="-1.78047766653602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E6E-458E-BB7A-0EC9A85F169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'2016'!$A$6:$A$8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'2016'!$E$6:$E$8</c:f>
              <c:numCache>
                <c:formatCode>#,##0</c:formatCode>
                <c:ptCount val="3"/>
                <c:pt idx="0">
                  <c:v>25227</c:v>
                </c:pt>
                <c:pt idx="1">
                  <c:v>19139</c:v>
                </c:pt>
                <c:pt idx="2">
                  <c:v>6023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E6E-458E-BB7A-0EC9A85F1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501696"/>
        <c:axId val="111503232"/>
        <c:axId val="0"/>
      </c:bar3DChart>
      <c:catAx>
        <c:axId val="111501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11503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150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Nº</a:t>
                </a:r>
              </a:p>
            </c:rich>
          </c:tx>
          <c:layout>
            <c:manualLayout>
              <c:xMode val="edge"/>
              <c:yMode val="edge"/>
              <c:x val="0.90328291437797081"/>
              <c:y val="0.927765228441467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115016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1.5544190996743965E-2"/>
          <c:y val="0.9458239213311006"/>
          <c:w val="0.52120698830171996"/>
          <c:h val="4.740418759872211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44" r="0.75000000000000044" t="1" header="0" footer="0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Fallecidos y lesionados por calidad de participantes</a:t>
            </a:r>
          </a:p>
        </c:rich>
      </c:tx>
      <c:layout>
        <c:manualLayout>
          <c:xMode val="edge"/>
          <c:yMode val="edge"/>
          <c:x val="1.5432349306852106E-3"/>
          <c:y val="2.2370280637997175E-3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9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2607965997351955"/>
          <c:y val="5.4176072234762979E-2"/>
          <c:w val="0.86010507762757427"/>
          <c:h val="0.81941309255079053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'2017'!$B$4:$B$5</c:f>
              <c:strCache>
                <c:ptCount val="2"/>
                <c:pt idx="0">
                  <c:v>Fallecidos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1.5343108289474286E-3"/>
                  <c:y val="3.789978741345114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004-4762-8DE5-85B26CD38BFE}"/>
                </c:ext>
              </c:extLst>
            </c:dLbl>
            <c:dLbl>
              <c:idx val="1"/>
              <c:layout>
                <c:manualLayout>
                  <c:x val="1.0117583469605566E-3"/>
                  <c:y val="-7.10490374223584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004-4762-8DE5-85B26CD38BFE}"/>
                </c:ext>
              </c:extLst>
            </c:dLbl>
            <c:dLbl>
              <c:idx val="2"/>
              <c:layout>
                <c:manualLayout>
                  <c:x val="-5.8887926967244274E-4"/>
                  <c:y val="-3.696393154475599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04-4762-8DE5-85B26CD38BFE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'2017'!$A$6:$A$8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'2017'!$B$6:$B$8</c:f>
              <c:numCache>
                <c:formatCode>#,##0</c:formatCode>
                <c:ptCount val="3"/>
                <c:pt idx="0">
                  <c:v>655</c:v>
                </c:pt>
                <c:pt idx="1">
                  <c:v>291</c:v>
                </c:pt>
                <c:pt idx="2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04-4762-8DE5-85B26CD38BFE}"/>
            </c:ext>
          </c:extLst>
        </c:ser>
        <c:ser>
          <c:idx val="1"/>
          <c:order val="1"/>
          <c:tx>
            <c:strRef>
              <c:f>'2017'!$C$5</c:f>
              <c:strCache>
                <c:ptCount val="1"/>
                <c:pt idx="0">
                  <c:v>Graves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3.9091054146193956E-3"/>
                  <c:y val="3.88901725884713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04-4762-8DE5-85B26CD38BFE}"/>
                </c:ext>
              </c:extLst>
            </c:dLbl>
            <c:dLbl>
              <c:idx val="1"/>
              <c:layout>
                <c:manualLayout>
                  <c:x val="1.9770493348388002E-3"/>
                  <c:y val="-1.3059372093161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04-4762-8DE5-85B26CD38BFE}"/>
                </c:ext>
              </c:extLst>
            </c:dLbl>
            <c:dLbl>
              <c:idx val="2"/>
              <c:layout>
                <c:manualLayout>
                  <c:x val="6.519468571583191E-3"/>
                  <c:y val="9.1709124594719781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04-4762-8DE5-85B26CD38BFE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'2017'!$A$6:$A$8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'2017'!$C$6:$C$8</c:f>
              <c:numCache>
                <c:formatCode>#,##0</c:formatCode>
                <c:ptCount val="3"/>
                <c:pt idx="0">
                  <c:v>4079</c:v>
                </c:pt>
                <c:pt idx="1">
                  <c:v>2317</c:v>
                </c:pt>
                <c:pt idx="2">
                  <c:v>2138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04-4762-8DE5-85B26CD38BFE}"/>
            </c:ext>
          </c:extLst>
        </c:ser>
        <c:ser>
          <c:idx val="2"/>
          <c:order val="2"/>
          <c:tx>
            <c:strRef>
              <c:f>'2017'!$D$5</c:f>
              <c:strCache>
                <c:ptCount val="1"/>
                <c:pt idx="0">
                  <c:v>Menos graves</c:v>
                </c:pt>
              </c:strCache>
            </c:strRef>
          </c:tx>
          <c:spPr>
            <a:solidFill>
              <a:schemeClr val="accent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2.474795362621557E-3"/>
                  <c:y val="-8.87827935535207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04-4762-8DE5-85B26CD38BFE}"/>
                </c:ext>
              </c:extLst>
            </c:dLbl>
            <c:dLbl>
              <c:idx val="1"/>
              <c:layout>
                <c:manualLayout>
                  <c:x val="2.0535420501905832E-3"/>
                  <c:y val="-9.98465485268065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04-4762-8DE5-85B26CD38BFE}"/>
                </c:ext>
              </c:extLst>
            </c:dLbl>
            <c:dLbl>
              <c:idx val="2"/>
              <c:layout>
                <c:manualLayout>
                  <c:x val="1.345040632807497E-2"/>
                  <c:y val="-7.31487749551668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04-4762-8DE5-85B26CD38BFE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'2017'!$A$6:$A$8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'2017'!$D$6:$D$8</c:f>
              <c:numCache>
                <c:formatCode>#,##0</c:formatCode>
                <c:ptCount val="3"/>
                <c:pt idx="0">
                  <c:v>1991</c:v>
                </c:pt>
                <c:pt idx="1">
                  <c:v>1425</c:v>
                </c:pt>
                <c:pt idx="2">
                  <c:v>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004-4762-8DE5-85B26CD38BFE}"/>
            </c:ext>
          </c:extLst>
        </c:ser>
        <c:ser>
          <c:idx val="3"/>
          <c:order val="3"/>
          <c:tx>
            <c:strRef>
              <c:f>'2017'!$E$5</c:f>
              <c:strCache>
                <c:ptCount val="1"/>
                <c:pt idx="0">
                  <c:v>Leves</c:v>
                </c:pt>
              </c:strCache>
            </c:strRef>
          </c:tx>
          <c:spPr>
            <a:solidFill>
              <a:schemeClr val="accent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9.9794331991223603E-3"/>
                  <c:y val="-4.284984738898587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004-4762-8DE5-85B26CD38BFE}"/>
                </c:ext>
              </c:extLst>
            </c:dLbl>
            <c:dLbl>
              <c:idx val="1"/>
              <c:layout>
                <c:manualLayout>
                  <c:x val="1.3110533958124344E-2"/>
                  <c:y val="-1.14039025664778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004-4762-8DE5-85B26CD38BFE}"/>
                </c:ext>
              </c:extLst>
            </c:dLbl>
            <c:dLbl>
              <c:idx val="2"/>
              <c:layout>
                <c:manualLayout>
                  <c:x val="1.0118316362287175E-2"/>
                  <c:y val="-1.78047766653602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004-4762-8DE5-85B26CD38BFE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'2017'!$A$6:$A$8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'2017'!$E$6:$E$8</c:f>
              <c:numCache>
                <c:formatCode>#,##0</c:formatCode>
                <c:ptCount val="3"/>
                <c:pt idx="0">
                  <c:v>25195</c:v>
                </c:pt>
                <c:pt idx="1">
                  <c:v>18211</c:v>
                </c:pt>
                <c:pt idx="2">
                  <c:v>6030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004-4762-8DE5-85B26CD38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501696"/>
        <c:axId val="111503232"/>
        <c:axId val="0"/>
      </c:bar3DChart>
      <c:catAx>
        <c:axId val="111501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11503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150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Nº</a:t>
                </a:r>
              </a:p>
            </c:rich>
          </c:tx>
          <c:layout>
            <c:manualLayout>
              <c:xMode val="edge"/>
              <c:yMode val="edge"/>
              <c:x val="0.90328291437797081"/>
              <c:y val="0.927765228441467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115016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1.5544190996743965E-2"/>
          <c:y val="0.9458239213311006"/>
          <c:w val="0.52120698830171996"/>
          <c:h val="4.740418759872211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44" r="0.75000000000000044" t="1" header="0" footer="0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Fallecidos y lesionados por calidad de participantes</a:t>
            </a:r>
          </a:p>
        </c:rich>
      </c:tx>
      <c:layout>
        <c:manualLayout>
          <c:xMode val="edge"/>
          <c:yMode val="edge"/>
          <c:x val="1.5432349306852106E-3"/>
          <c:y val="2.2370280637997175E-3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9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2607965997351955"/>
          <c:y val="5.4176072234762979E-2"/>
          <c:w val="0.86010507762757427"/>
          <c:h val="0.81941309255079053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'2018'!$B$4:$B$5</c:f>
              <c:strCache>
                <c:ptCount val="2"/>
                <c:pt idx="0">
                  <c:v>Fallecidos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1.5343108289474286E-3"/>
                  <c:y val="3.789978741345114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A61-4345-8DAA-E007897FCC2F}"/>
                </c:ext>
              </c:extLst>
            </c:dLbl>
            <c:dLbl>
              <c:idx val="1"/>
              <c:layout>
                <c:manualLayout>
                  <c:x val="1.0117583469605566E-3"/>
                  <c:y val="-7.10490374223584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A61-4345-8DAA-E007897FCC2F}"/>
                </c:ext>
              </c:extLst>
            </c:dLbl>
            <c:dLbl>
              <c:idx val="2"/>
              <c:layout>
                <c:manualLayout>
                  <c:x val="-5.8887926967244274E-4"/>
                  <c:y val="-3.696393154475599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A61-4345-8DAA-E007897FCC2F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'2018'!$A$6:$A$8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'2018'!$B$6:$B$8</c:f>
              <c:numCache>
                <c:formatCode>#,##0</c:formatCode>
                <c:ptCount val="3"/>
                <c:pt idx="0">
                  <c:v>643</c:v>
                </c:pt>
                <c:pt idx="1">
                  <c:v>327</c:v>
                </c:pt>
                <c:pt idx="2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61-4345-8DAA-E007897FCC2F}"/>
            </c:ext>
          </c:extLst>
        </c:ser>
        <c:ser>
          <c:idx val="1"/>
          <c:order val="1"/>
          <c:tx>
            <c:strRef>
              <c:f>'2018'!$C$5</c:f>
              <c:strCache>
                <c:ptCount val="1"/>
                <c:pt idx="0">
                  <c:v>Graves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3.9091054146193956E-3"/>
                  <c:y val="3.88901725884713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A61-4345-8DAA-E007897FCC2F}"/>
                </c:ext>
              </c:extLst>
            </c:dLbl>
            <c:dLbl>
              <c:idx val="1"/>
              <c:layout>
                <c:manualLayout>
                  <c:x val="1.9770493348388002E-3"/>
                  <c:y val="-1.3059372093161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A61-4345-8DAA-E007897FCC2F}"/>
                </c:ext>
              </c:extLst>
            </c:dLbl>
            <c:dLbl>
              <c:idx val="2"/>
              <c:layout>
                <c:manualLayout>
                  <c:x val="6.519468571583191E-3"/>
                  <c:y val="9.1709124594719781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A61-4345-8DAA-E007897FCC2F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'2018'!$A$6:$A$8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'2018'!$C$6:$C$8</c:f>
              <c:numCache>
                <c:formatCode>#,##0</c:formatCode>
                <c:ptCount val="3"/>
                <c:pt idx="0">
                  <c:v>3807</c:v>
                </c:pt>
                <c:pt idx="1">
                  <c:v>2148</c:v>
                </c:pt>
                <c:pt idx="2">
                  <c:v>1904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61-4345-8DAA-E007897FCC2F}"/>
            </c:ext>
          </c:extLst>
        </c:ser>
        <c:ser>
          <c:idx val="2"/>
          <c:order val="2"/>
          <c:tx>
            <c:strRef>
              <c:f>'2018'!$D$5</c:f>
              <c:strCache>
                <c:ptCount val="1"/>
                <c:pt idx="0">
                  <c:v>Menos graves</c:v>
                </c:pt>
              </c:strCache>
            </c:strRef>
          </c:tx>
          <c:spPr>
            <a:solidFill>
              <a:schemeClr val="accent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2.474795362621557E-3"/>
                  <c:y val="-8.87827935535207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A61-4345-8DAA-E007897FCC2F}"/>
                </c:ext>
              </c:extLst>
            </c:dLbl>
            <c:dLbl>
              <c:idx val="1"/>
              <c:layout>
                <c:manualLayout>
                  <c:x val="2.0535420501905832E-3"/>
                  <c:y val="-9.98465485268065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A61-4345-8DAA-E007897FCC2F}"/>
                </c:ext>
              </c:extLst>
            </c:dLbl>
            <c:dLbl>
              <c:idx val="2"/>
              <c:layout>
                <c:manualLayout>
                  <c:x val="1.345040632807497E-2"/>
                  <c:y val="-7.31487749551668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A61-4345-8DAA-E007897FCC2F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'2018'!$A$6:$A$8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'2018'!$D$6:$D$8</c:f>
              <c:numCache>
                <c:formatCode>#,##0</c:formatCode>
                <c:ptCount val="3"/>
                <c:pt idx="0">
                  <c:v>1960</c:v>
                </c:pt>
                <c:pt idx="1">
                  <c:v>1301</c:v>
                </c:pt>
                <c:pt idx="2">
                  <c:v>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A61-4345-8DAA-E007897FCC2F}"/>
            </c:ext>
          </c:extLst>
        </c:ser>
        <c:ser>
          <c:idx val="3"/>
          <c:order val="3"/>
          <c:tx>
            <c:strRef>
              <c:f>'2018'!$E$5</c:f>
              <c:strCache>
                <c:ptCount val="1"/>
                <c:pt idx="0">
                  <c:v>Leves</c:v>
                </c:pt>
              </c:strCache>
            </c:strRef>
          </c:tx>
          <c:spPr>
            <a:solidFill>
              <a:schemeClr val="accent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9.9794331991223603E-3"/>
                  <c:y val="-4.284984738898587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A61-4345-8DAA-E007897FCC2F}"/>
                </c:ext>
              </c:extLst>
            </c:dLbl>
            <c:dLbl>
              <c:idx val="1"/>
              <c:layout>
                <c:manualLayout>
                  <c:x val="1.3110533958124344E-2"/>
                  <c:y val="-1.14039025664778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A61-4345-8DAA-E007897FCC2F}"/>
                </c:ext>
              </c:extLst>
            </c:dLbl>
            <c:dLbl>
              <c:idx val="2"/>
              <c:layout>
                <c:manualLayout>
                  <c:x val="1.0118316362287175E-2"/>
                  <c:y val="-1.78047766653602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A61-4345-8DAA-E007897FCC2F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'2018'!$A$6:$A$8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'2018'!$E$6:$E$8</c:f>
              <c:numCache>
                <c:formatCode>#,##0</c:formatCode>
                <c:ptCount val="3"/>
                <c:pt idx="0">
                  <c:v>23926</c:v>
                </c:pt>
                <c:pt idx="1">
                  <c:v>16473</c:v>
                </c:pt>
                <c:pt idx="2">
                  <c:v>5589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A61-4345-8DAA-E007897FC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501696"/>
        <c:axId val="111503232"/>
        <c:axId val="0"/>
      </c:bar3DChart>
      <c:catAx>
        <c:axId val="111501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11503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150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Nº</a:t>
                </a:r>
              </a:p>
            </c:rich>
          </c:tx>
          <c:layout>
            <c:manualLayout>
              <c:xMode val="edge"/>
              <c:yMode val="edge"/>
              <c:x val="0.90328291437797081"/>
              <c:y val="0.927765228441467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115016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1.5544190996743965E-2"/>
          <c:y val="0.9458239213311006"/>
          <c:w val="0.52120698830171996"/>
          <c:h val="4.740418759872211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44" r="0.75000000000000044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Fallecidos y lesionados por calidad de participantes</a:t>
            </a:r>
          </a:p>
        </c:rich>
      </c:tx>
      <c:layout>
        <c:manualLayout>
          <c:xMode val="edge"/>
          <c:yMode val="edge"/>
          <c:x val="1.773111694371537E-3"/>
          <c:y val="2.2624434389140274E-3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5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2943284822564866"/>
          <c:y val="5.8823594394701813E-2"/>
          <c:w val="0.85461140883236508"/>
          <c:h val="0.82126787558756764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'2001'!$B$4:$B$5</c:f>
              <c:strCache>
                <c:ptCount val="2"/>
                <c:pt idx="0">
                  <c:v>Fallecidos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3.9659914305583601E-3"/>
                  <c:y val="-1.90021496181744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CF8-4CD1-B90E-65505D4FD761}"/>
                </c:ext>
              </c:extLst>
            </c:dLbl>
            <c:dLbl>
              <c:idx val="1"/>
              <c:layout>
                <c:manualLayout>
                  <c:x val="2.6411826726787566E-3"/>
                  <c:y val="1.660787876628543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CF8-4CD1-B90E-65505D4FD761}"/>
                </c:ext>
              </c:extLst>
            </c:dLbl>
            <c:dLbl>
              <c:idx val="2"/>
              <c:layout>
                <c:manualLayout>
                  <c:x val="2.5013796352379028E-3"/>
                  <c:y val="-1.565064547926984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CF8-4CD1-B90E-65505D4FD76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'2001'!$A$6:$A$8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'2001'!$B$6:$B$8</c:f>
              <c:numCache>
                <c:formatCode>#,##0</c:formatCode>
                <c:ptCount val="3"/>
                <c:pt idx="0">
                  <c:v>489</c:v>
                </c:pt>
                <c:pt idx="1">
                  <c:v>332</c:v>
                </c:pt>
                <c:pt idx="2">
                  <c:v>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F8-4CD1-B90E-65505D4FD761}"/>
            </c:ext>
          </c:extLst>
        </c:ser>
        <c:ser>
          <c:idx val="1"/>
          <c:order val="1"/>
          <c:tx>
            <c:strRef>
              <c:f>'2001'!$C$5</c:f>
              <c:strCache>
                <c:ptCount val="1"/>
                <c:pt idx="0">
                  <c:v>Graves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4.1145882405724506E-3"/>
                  <c:y val="-4.68094203156732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CF8-4CD1-B90E-65505D4FD761}"/>
                </c:ext>
              </c:extLst>
            </c:dLbl>
            <c:dLbl>
              <c:idx val="1"/>
              <c:layout>
                <c:manualLayout>
                  <c:x val="-7.8004749333481622E-4"/>
                  <c:y val="-6.39845402042374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CF8-4CD1-B90E-65505D4FD761}"/>
                </c:ext>
              </c:extLst>
            </c:dLbl>
            <c:dLbl>
              <c:idx val="2"/>
              <c:layout>
                <c:manualLayout>
                  <c:x val="2.1017116450187316E-3"/>
                  <c:y val="-1.11328844075486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CF8-4CD1-B90E-65505D4FD76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'2001'!$A$6:$A$8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'2001'!$C$6:$C$8</c:f>
              <c:numCache>
                <c:formatCode>#,##0</c:formatCode>
                <c:ptCount val="3"/>
                <c:pt idx="0">
                  <c:v>2606</c:v>
                </c:pt>
                <c:pt idx="1">
                  <c:v>2170</c:v>
                </c:pt>
                <c:pt idx="2">
                  <c:v>2553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F8-4CD1-B90E-65505D4FD761}"/>
            </c:ext>
          </c:extLst>
        </c:ser>
        <c:ser>
          <c:idx val="2"/>
          <c:order val="2"/>
          <c:tx>
            <c:strRef>
              <c:f>'2001'!$D$5</c:f>
              <c:strCache>
                <c:ptCount val="1"/>
                <c:pt idx="0">
                  <c:v>Menos graves</c:v>
                </c:pt>
              </c:strCache>
            </c:strRef>
          </c:tx>
          <c:spPr>
            <a:solidFill>
              <a:schemeClr val="accent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5.4454987998295082E-3"/>
                  <c:y val="-4.444602795691262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CF8-4CD1-B90E-65505D4FD761}"/>
                </c:ext>
              </c:extLst>
            </c:dLbl>
            <c:dLbl>
              <c:idx val="1"/>
              <c:layout>
                <c:manualLayout>
                  <c:x val="1.2331716207156121E-3"/>
                  <c:y val="-9.93314386249304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CF8-4CD1-B90E-65505D4FD761}"/>
                </c:ext>
              </c:extLst>
            </c:dLbl>
            <c:dLbl>
              <c:idx val="2"/>
              <c:layout>
                <c:manualLayout>
                  <c:x val="2.1733180788298897E-3"/>
                  <c:y val="-1.01423973587012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CF8-4CD1-B90E-65505D4FD76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'2001'!$A$6:$A$8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'2001'!$D$6:$D$8</c:f>
              <c:numCache>
                <c:formatCode>#,##0</c:formatCode>
                <c:ptCount val="3"/>
                <c:pt idx="0">
                  <c:v>2457</c:v>
                </c:pt>
                <c:pt idx="1">
                  <c:v>2608</c:v>
                </c:pt>
                <c:pt idx="2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CF8-4CD1-B90E-65505D4FD761}"/>
            </c:ext>
          </c:extLst>
        </c:ser>
        <c:ser>
          <c:idx val="3"/>
          <c:order val="3"/>
          <c:tx>
            <c:strRef>
              <c:f>'2001'!$E$5</c:f>
              <c:strCache>
                <c:ptCount val="1"/>
                <c:pt idx="0">
                  <c:v>Leves</c:v>
                </c:pt>
              </c:strCache>
            </c:strRef>
          </c:tx>
          <c:spPr>
            <a:solidFill>
              <a:schemeClr val="accent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2099154272382619E-2"/>
                  <c:y val="-4.208501086685431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CF8-4CD1-B90E-65505D4FD761}"/>
                </c:ext>
              </c:extLst>
            </c:dLbl>
            <c:dLbl>
              <c:idx val="1"/>
              <c:layout>
                <c:manualLayout>
                  <c:x val="1.7484711846916572E-2"/>
                  <c:y val="-8.18850132421230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CF8-4CD1-B90E-65505D4FD761}"/>
                </c:ext>
              </c:extLst>
            </c:dLbl>
            <c:dLbl>
              <c:idx val="2"/>
              <c:layout>
                <c:manualLayout>
                  <c:x val="9.4599457119142159E-3"/>
                  <c:y val="-1.06606809895369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CF8-4CD1-B90E-65505D4FD76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'2001'!$A$6:$A$8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'2001'!$E$6:$E$8</c:f>
              <c:numCache>
                <c:formatCode>#,##0</c:formatCode>
                <c:ptCount val="3"/>
                <c:pt idx="0">
                  <c:v>11996</c:v>
                </c:pt>
                <c:pt idx="1">
                  <c:v>14679</c:v>
                </c:pt>
                <c:pt idx="2">
                  <c:v>4773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CF8-4CD1-B90E-65505D4FD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7913600"/>
        <c:axId val="107915136"/>
        <c:axId val="0"/>
      </c:bar3DChart>
      <c:catAx>
        <c:axId val="107913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7915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91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Nº</a:t>
                </a:r>
              </a:p>
            </c:rich>
          </c:tx>
          <c:layout>
            <c:manualLayout>
              <c:xMode val="edge"/>
              <c:yMode val="edge"/>
              <c:x val="0.90248370235771813"/>
              <c:y val="0.9343900903789740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79136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8.8651995423648967E-3"/>
          <c:y val="0.94796475101245825"/>
          <c:w val="0.49822787536173357"/>
          <c:h val="4.524886877828049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" r="0.75" t="1" header="0" footer="0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Fallecidos y lesionados por calidad de participantes</a:t>
            </a:r>
          </a:p>
        </c:rich>
      </c:tx>
      <c:layout>
        <c:manualLayout>
          <c:xMode val="edge"/>
          <c:yMode val="edge"/>
          <c:x val="1.5432349306852106E-3"/>
          <c:y val="2.2370280637997175E-3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9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2607965997351955"/>
          <c:y val="5.4176072234762979E-2"/>
          <c:w val="0.86010507762757427"/>
          <c:h val="0.81941309255079053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'2019'!$B$4:$B$5</c:f>
              <c:strCache>
                <c:ptCount val="2"/>
                <c:pt idx="0">
                  <c:v>Fallecidos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1.5343108289474286E-3"/>
                  <c:y val="3.789978741345114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FFAB-45AF-AF90-AA901EA260C6}"/>
                </c:ext>
              </c:extLst>
            </c:dLbl>
            <c:dLbl>
              <c:idx val="1"/>
              <c:layout>
                <c:manualLayout>
                  <c:x val="1.0117583469605566E-3"/>
                  <c:y val="-7.10490374223584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FAB-45AF-AF90-AA901EA260C6}"/>
                </c:ext>
              </c:extLst>
            </c:dLbl>
            <c:dLbl>
              <c:idx val="2"/>
              <c:layout>
                <c:manualLayout>
                  <c:x val="-5.8887926967244274E-4"/>
                  <c:y val="-3.696393154475599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FFAB-45AF-AF90-AA901EA260C6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'2019'!$A$6:$A$8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'2019'!$B$6:$B$8</c:f>
              <c:numCache>
                <c:formatCode>#,##0</c:formatCode>
                <c:ptCount val="3"/>
                <c:pt idx="0">
                  <c:v>705</c:v>
                </c:pt>
                <c:pt idx="1">
                  <c:v>379</c:v>
                </c:pt>
                <c:pt idx="2">
                  <c:v>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AB-45AF-AF90-AA901EA260C6}"/>
            </c:ext>
          </c:extLst>
        </c:ser>
        <c:ser>
          <c:idx val="1"/>
          <c:order val="1"/>
          <c:tx>
            <c:strRef>
              <c:f>'2019'!$C$5</c:f>
              <c:strCache>
                <c:ptCount val="1"/>
                <c:pt idx="0">
                  <c:v>Graves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3.9091054146193956E-3"/>
                  <c:y val="3.88901725884713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FFAB-45AF-AF90-AA901EA260C6}"/>
                </c:ext>
              </c:extLst>
            </c:dLbl>
            <c:dLbl>
              <c:idx val="1"/>
              <c:layout>
                <c:manualLayout>
                  <c:x val="1.9770493348388002E-3"/>
                  <c:y val="-1.3059372093161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FFAB-45AF-AF90-AA901EA260C6}"/>
                </c:ext>
              </c:extLst>
            </c:dLbl>
            <c:dLbl>
              <c:idx val="2"/>
              <c:layout>
                <c:manualLayout>
                  <c:x val="6.519468571583191E-3"/>
                  <c:y val="9.1709124594719781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FFAB-45AF-AF90-AA901EA260C6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'2019'!$A$6:$A$8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'2019'!$C$6:$C$8</c:f>
              <c:numCache>
                <c:formatCode>#,##0</c:formatCode>
                <c:ptCount val="3"/>
                <c:pt idx="0">
                  <c:v>3848</c:v>
                </c:pt>
                <c:pt idx="1">
                  <c:v>2077</c:v>
                </c:pt>
                <c:pt idx="2">
                  <c:v>1827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AB-45AF-AF90-AA901EA260C6}"/>
            </c:ext>
          </c:extLst>
        </c:ser>
        <c:ser>
          <c:idx val="2"/>
          <c:order val="2"/>
          <c:tx>
            <c:strRef>
              <c:f>'2019'!$D$5</c:f>
              <c:strCache>
                <c:ptCount val="1"/>
                <c:pt idx="0">
                  <c:v>Menos graves</c:v>
                </c:pt>
              </c:strCache>
            </c:strRef>
          </c:tx>
          <c:spPr>
            <a:solidFill>
              <a:schemeClr val="accent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2.474795362621557E-3"/>
                  <c:y val="-8.87827935535207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FFAB-45AF-AF90-AA901EA260C6}"/>
                </c:ext>
              </c:extLst>
            </c:dLbl>
            <c:dLbl>
              <c:idx val="1"/>
              <c:layout>
                <c:manualLayout>
                  <c:x val="2.0535420501905832E-3"/>
                  <c:y val="-9.98465485268065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FFAB-45AF-AF90-AA901EA260C6}"/>
                </c:ext>
              </c:extLst>
            </c:dLbl>
            <c:dLbl>
              <c:idx val="2"/>
              <c:layout>
                <c:manualLayout>
                  <c:x val="1.345040632807497E-2"/>
                  <c:y val="-7.31487749551668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FFAB-45AF-AF90-AA901EA260C6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'2019'!$A$6:$A$8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'2019'!$D$6:$D$8</c:f>
              <c:numCache>
                <c:formatCode>#,##0</c:formatCode>
                <c:ptCount val="3"/>
                <c:pt idx="0">
                  <c:v>2011</c:v>
                </c:pt>
                <c:pt idx="1">
                  <c:v>1302</c:v>
                </c:pt>
                <c:pt idx="2">
                  <c:v>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FAB-45AF-AF90-AA901EA260C6}"/>
            </c:ext>
          </c:extLst>
        </c:ser>
        <c:ser>
          <c:idx val="3"/>
          <c:order val="3"/>
          <c:tx>
            <c:strRef>
              <c:f>'2019'!$E$5</c:f>
              <c:strCache>
                <c:ptCount val="1"/>
                <c:pt idx="0">
                  <c:v>Leves</c:v>
                </c:pt>
              </c:strCache>
            </c:strRef>
          </c:tx>
          <c:spPr>
            <a:solidFill>
              <a:schemeClr val="accent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9.9794331991223603E-3"/>
                  <c:y val="-4.284984738898587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FFAB-45AF-AF90-AA901EA260C6}"/>
                </c:ext>
              </c:extLst>
            </c:dLbl>
            <c:dLbl>
              <c:idx val="1"/>
              <c:layout>
                <c:manualLayout>
                  <c:x val="1.3110533958124344E-2"/>
                  <c:y val="-1.14039025664778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FFAB-45AF-AF90-AA901EA260C6}"/>
                </c:ext>
              </c:extLst>
            </c:dLbl>
            <c:dLbl>
              <c:idx val="2"/>
              <c:layout>
                <c:manualLayout>
                  <c:x val="1.0118316362287175E-2"/>
                  <c:y val="-1.78047766653602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FFAB-45AF-AF90-AA901EA260C6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'2019'!$A$6:$A$8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'2019'!$E$6:$E$8</c:f>
              <c:numCache>
                <c:formatCode>#,##0</c:formatCode>
                <c:ptCount val="3"/>
                <c:pt idx="0">
                  <c:v>24475</c:v>
                </c:pt>
                <c:pt idx="1">
                  <c:v>16234</c:v>
                </c:pt>
                <c:pt idx="2">
                  <c:v>5223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FAB-45AF-AF90-AA901EA26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501696"/>
        <c:axId val="111503232"/>
        <c:axId val="0"/>
      </c:bar3DChart>
      <c:catAx>
        <c:axId val="111501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11503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150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Nº</a:t>
                </a:r>
              </a:p>
            </c:rich>
          </c:tx>
          <c:layout>
            <c:manualLayout>
              <c:xMode val="edge"/>
              <c:yMode val="edge"/>
              <c:x val="0.90328291437797081"/>
              <c:y val="0.927765228441467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115016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1.5544190996743965E-2"/>
          <c:y val="0.9458239213311006"/>
          <c:w val="0.52120698830171996"/>
          <c:h val="4.740418759872211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44" r="0.75000000000000044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Fallecidos y lesionados por calidad de participantes</a:t>
            </a:r>
          </a:p>
        </c:rich>
      </c:tx>
      <c:layout>
        <c:manualLayout>
          <c:xMode val="edge"/>
          <c:yMode val="edge"/>
          <c:x val="8.8652366730020814E-3"/>
          <c:y val="1.1312217194570135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5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3120590094106852"/>
          <c:y val="5.8823594394701813E-2"/>
          <c:w val="0.85461140883236508"/>
          <c:h val="0.82126787558756764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'2002'!$B$4:$B$5</c:f>
              <c:strCache>
                <c:ptCount val="2"/>
                <c:pt idx="0">
                  <c:v>Fallecidos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3.3226536338130147E-3"/>
                  <c:y val="4.132967541953183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D0-404F-AF64-3031857BE058}"/>
                </c:ext>
              </c:extLst>
            </c:dLbl>
            <c:dLbl>
              <c:idx val="1"/>
              <c:layout>
                <c:manualLayout>
                  <c:x val="3.0587383473617523E-3"/>
                  <c:y val="-2.864099001199510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D0-404F-AF64-3031857BE058}"/>
                </c:ext>
              </c:extLst>
            </c:dLbl>
            <c:dLbl>
              <c:idx val="2"/>
              <c:layout>
                <c:manualLayout>
                  <c:x val="2.0099556520952124E-3"/>
                  <c:y val="-6.844099238726380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D0-404F-AF64-3031857BE058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'2002'!$A$6:$A$8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'2002'!$B$6:$B$8</c:f>
              <c:numCache>
                <c:formatCode>#,##0</c:formatCode>
                <c:ptCount val="3"/>
                <c:pt idx="0">
                  <c:v>530</c:v>
                </c:pt>
                <c:pt idx="1">
                  <c:v>314</c:v>
                </c:pt>
                <c:pt idx="2">
                  <c:v>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D0-404F-AF64-3031857BE058}"/>
            </c:ext>
          </c:extLst>
        </c:ser>
        <c:ser>
          <c:idx val="1"/>
          <c:order val="1"/>
          <c:tx>
            <c:strRef>
              <c:f>'2002'!$C$5</c:f>
              <c:strCache>
                <c:ptCount val="1"/>
                <c:pt idx="0">
                  <c:v>Graves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2.6179248801511687E-3"/>
                  <c:y val="5.12306674644457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D0-404F-AF64-3031857BE058}"/>
                </c:ext>
              </c:extLst>
            </c:dLbl>
            <c:dLbl>
              <c:idx val="1"/>
              <c:layout>
                <c:manualLayout>
                  <c:x val="3.6064802244547018E-3"/>
                  <c:y val="-4.89020320423747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D0-404F-AF64-3031857BE058}"/>
                </c:ext>
              </c:extLst>
            </c:dLbl>
            <c:dLbl>
              <c:idx val="2"/>
              <c:layout>
                <c:manualLayout>
                  <c:x val="6.9193592180287807E-3"/>
                  <c:y val="-1.11328844075486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2D0-404F-AF64-3031857BE058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'2002'!$A$6:$A$8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'2002'!$C$6:$C$8</c:f>
              <c:numCache>
                <c:formatCode>#,##0</c:formatCode>
                <c:ptCount val="3"/>
                <c:pt idx="0">
                  <c:v>2653</c:v>
                </c:pt>
                <c:pt idx="1">
                  <c:v>2374</c:v>
                </c:pt>
                <c:pt idx="2">
                  <c:v>2290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D0-404F-AF64-3031857BE058}"/>
            </c:ext>
          </c:extLst>
        </c:ser>
        <c:ser>
          <c:idx val="2"/>
          <c:order val="2"/>
          <c:tx>
            <c:strRef>
              <c:f>'2002'!$D$5</c:f>
              <c:strCache>
                <c:ptCount val="1"/>
                <c:pt idx="0">
                  <c:v>Menos graves</c:v>
                </c:pt>
              </c:strCache>
            </c:strRef>
          </c:tx>
          <c:spPr>
            <a:solidFill>
              <a:schemeClr val="accent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3231604670105892E-2"/>
                  <c:y val="-2.9363071697485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2D0-404F-AF64-3031857BE058}"/>
                </c:ext>
              </c:extLst>
            </c:dLbl>
            <c:dLbl>
              <c:idx val="1"/>
              <c:layout>
                <c:manualLayout>
                  <c:x val="2.4778713005701872E-3"/>
                  <c:y val="-6.1626346480445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2D0-404F-AF64-3031857BE058}"/>
                </c:ext>
              </c:extLst>
            </c:dLbl>
            <c:dLbl>
              <c:idx val="2"/>
              <c:layout>
                <c:manualLayout>
                  <c:x val="1.8043261833650104E-3"/>
                  <c:y val="-1.01423973587012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2D0-404F-AF64-3031857BE058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'2002'!$A$6:$A$8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'2002'!$D$6:$D$8</c:f>
              <c:numCache>
                <c:formatCode>#,##0</c:formatCode>
                <c:ptCount val="3"/>
                <c:pt idx="0">
                  <c:v>2376</c:v>
                </c:pt>
                <c:pt idx="1">
                  <c:v>2619</c:v>
                </c:pt>
                <c:pt idx="2">
                  <c:v>1289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D0-404F-AF64-3031857BE058}"/>
            </c:ext>
          </c:extLst>
        </c:ser>
        <c:ser>
          <c:idx val="3"/>
          <c:order val="3"/>
          <c:tx>
            <c:strRef>
              <c:f>'2002'!$E$5</c:f>
              <c:strCache>
                <c:ptCount val="1"/>
                <c:pt idx="0">
                  <c:v>Leves</c:v>
                </c:pt>
              </c:strCache>
            </c:strRef>
          </c:tx>
          <c:spPr>
            <a:solidFill>
              <a:schemeClr val="accent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3408634265544393E-2"/>
                  <c:y val="-4.208501086685431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2D0-404F-AF64-3031857BE058}"/>
                </c:ext>
              </c:extLst>
            </c:dLbl>
            <c:dLbl>
              <c:idx val="1"/>
              <c:layout>
                <c:manualLayout>
                  <c:x val="1.3895194135215857E-2"/>
                  <c:y val="-5.171910072326931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2D0-404F-AF64-3031857BE058}"/>
                </c:ext>
              </c:extLst>
            </c:dLbl>
            <c:dLbl>
              <c:idx val="2"/>
              <c:layout>
                <c:manualLayout>
                  <c:x val="8.7577156303737889E-3"/>
                  <c:y val="-1.36770347145520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2D0-404F-AF64-3031857BE058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'2002'!$A$6:$A$8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'2002'!$E$6:$E$8</c:f>
              <c:numCache>
                <c:formatCode>#,##0</c:formatCode>
                <c:ptCount val="3"/>
                <c:pt idx="0">
                  <c:v>11533</c:v>
                </c:pt>
                <c:pt idx="1">
                  <c:v>14617</c:v>
                </c:pt>
                <c:pt idx="2">
                  <c:v>4371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2D0-404F-AF64-3031857BE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7658240"/>
        <c:axId val="107741952"/>
        <c:axId val="0"/>
      </c:bar3DChart>
      <c:catAx>
        <c:axId val="107658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7741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74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Nº</a:t>
                </a:r>
              </a:p>
            </c:rich>
          </c:tx>
          <c:layout>
            <c:manualLayout>
              <c:xMode val="edge"/>
              <c:yMode val="edge"/>
              <c:x val="0.90425685582405646"/>
              <c:y val="0.9343900903789740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76582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8.8652366730020814E-3"/>
          <c:y val="0.94796475101245825"/>
          <c:w val="0.49822789392705225"/>
          <c:h val="4.524886877828049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" r="0.75" t="1" header="0" footer="0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Fallecidos y lesionados por calidad de participantes</a:t>
            </a:r>
          </a:p>
        </c:rich>
      </c:tx>
      <c:layout>
        <c:manualLayout>
          <c:xMode val="edge"/>
          <c:yMode val="edge"/>
          <c:x val="1.7730313831253021E-3"/>
          <c:y val="2.2624434389140274E-3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5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2943284822564866"/>
          <c:y val="5.8823594394701813E-2"/>
          <c:w val="0.85461140883236508"/>
          <c:h val="0.82126787558756764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'2003'!$B$4:$B$5</c:f>
              <c:strCache>
                <c:ptCount val="2"/>
                <c:pt idx="0">
                  <c:v>Fallecidos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7.5122537393669166E-3"/>
                  <c:y val="1.870524103039156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E46-4C72-9A7B-709A79BDB9E8}"/>
                </c:ext>
              </c:extLst>
            </c:dLbl>
            <c:dLbl>
              <c:idx val="1"/>
              <c:layout>
                <c:manualLayout>
                  <c:x val="1.7018354633381672E-3"/>
                  <c:y val="-2.864099001199510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46-4C72-9A7B-709A79BDB9E8}"/>
                </c:ext>
              </c:extLst>
            </c:dLbl>
            <c:dLbl>
              <c:idx val="2"/>
              <c:layout>
                <c:manualLayout>
                  <c:x val="3.4269812658959797E-3"/>
                  <c:y val="-1.565064547926984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E46-4C72-9A7B-709A79BDB9E8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'2003'!$A$6:$A$8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'2003'!$B$6:$B$8</c:f>
              <c:numCache>
                <c:formatCode>#,##0</c:formatCode>
                <c:ptCount val="3"/>
                <c:pt idx="0">
                  <c:v>575</c:v>
                </c:pt>
                <c:pt idx="1">
                  <c:v>342</c:v>
                </c:pt>
                <c:pt idx="2">
                  <c:v>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46-4C72-9A7B-709A79BDB9E8}"/>
            </c:ext>
          </c:extLst>
        </c:ser>
        <c:ser>
          <c:idx val="1"/>
          <c:order val="1"/>
          <c:tx>
            <c:strRef>
              <c:f>'2003'!$C$5</c:f>
              <c:strCache>
                <c:ptCount val="1"/>
                <c:pt idx="0">
                  <c:v>Graves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4092789102351311E-3"/>
                  <c:y val="2.8606208081868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E46-4C72-9A7B-709A79BDB9E8}"/>
                </c:ext>
              </c:extLst>
            </c:dLbl>
            <c:dLbl>
              <c:idx val="1"/>
              <c:layout>
                <c:manualLayout>
                  <c:x val="7.5655603290552534E-3"/>
                  <c:y val="-6.398736357050446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E46-4C72-9A7B-709A79BDB9E8}"/>
                </c:ext>
              </c:extLst>
            </c:dLbl>
            <c:dLbl>
              <c:idx val="2"/>
              <c:layout>
                <c:manualLayout>
                  <c:x val="1.0536815428191957E-2"/>
                  <c:y val="-1.18870322205199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E46-4C72-9A7B-709A79BDB9E8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'2003'!$A$6:$A$8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'2003'!$C$6:$C$8</c:f>
              <c:numCache>
                <c:formatCode>#,##0</c:formatCode>
                <c:ptCount val="3"/>
                <c:pt idx="0">
                  <c:v>2752</c:v>
                </c:pt>
                <c:pt idx="1">
                  <c:v>2398</c:v>
                </c:pt>
                <c:pt idx="2">
                  <c:v>2347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46-4C72-9A7B-709A79BDB9E8}"/>
            </c:ext>
          </c:extLst>
        </c:ser>
        <c:ser>
          <c:idx val="2"/>
          <c:order val="2"/>
          <c:tx>
            <c:strRef>
              <c:f>'2003'!$D$5</c:f>
              <c:strCache>
                <c:ptCount val="1"/>
                <c:pt idx="0">
                  <c:v>Menos graves</c:v>
                </c:pt>
              </c:strCache>
            </c:strRef>
          </c:tx>
          <c:spPr>
            <a:solidFill>
              <a:schemeClr val="accent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3.9499279457537685E-3"/>
                  <c:y val="-2.9363071697485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E46-4C72-9A7B-709A79BDB9E8}"/>
                </c:ext>
              </c:extLst>
            </c:dLbl>
            <c:dLbl>
              <c:idx val="1"/>
              <c:layout>
                <c:manualLayout>
                  <c:x val="6.0285235429908606E-3"/>
                  <c:y val="-7.670692747117017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E46-4C72-9A7B-709A79BDB9E8}"/>
                </c:ext>
              </c:extLst>
            </c:dLbl>
            <c:dLbl>
              <c:idx val="2"/>
              <c:layout>
                <c:manualLayout>
                  <c:x val="2.4784853700516351E-3"/>
                  <c:y val="-7.125806106815833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E46-4C72-9A7B-709A79BDB9E8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'2003'!$A$6:$A$8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'2003'!$D$6:$D$8</c:f>
              <c:numCache>
                <c:formatCode>#,##0</c:formatCode>
                <c:ptCount val="3"/>
                <c:pt idx="0">
                  <c:v>2204</c:v>
                </c:pt>
                <c:pt idx="1">
                  <c:v>2430</c:v>
                </c:pt>
                <c:pt idx="2">
                  <c:v>1138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E46-4C72-9A7B-709A79BDB9E8}"/>
            </c:ext>
          </c:extLst>
        </c:ser>
        <c:ser>
          <c:idx val="3"/>
          <c:order val="3"/>
          <c:tx>
            <c:strRef>
              <c:f>'2003'!$E$5</c:f>
              <c:strCache>
                <c:ptCount val="1"/>
                <c:pt idx="0">
                  <c:v>Leves</c:v>
                </c:pt>
              </c:strCache>
            </c:strRef>
          </c:tx>
          <c:spPr>
            <a:solidFill>
              <a:schemeClr val="accent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4655698158212152E-2"/>
                  <c:y val="-4.208501086685431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E46-4C72-9A7B-709A79BDB9E8}"/>
                </c:ext>
              </c:extLst>
            </c:dLbl>
            <c:dLbl>
              <c:idx val="1"/>
              <c:layout>
                <c:manualLayout>
                  <c:x val="1.3674495507338692E-2"/>
                  <c:y val="-1.12050925760976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E46-4C72-9A7B-709A79BDB9E8}"/>
                </c:ext>
              </c:extLst>
            </c:dLbl>
            <c:dLbl>
              <c:idx val="2"/>
              <c:layout>
                <c:manualLayout>
                  <c:x val="9.8479858692362247E-3"/>
                  <c:y val="-1.36770347145520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E46-4C72-9A7B-709A79BDB9E8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'2003'!$A$6:$A$8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'2003'!$E$6:$E$8</c:f>
              <c:numCache>
                <c:formatCode>#,##0</c:formatCode>
                <c:ptCount val="3"/>
                <c:pt idx="0">
                  <c:v>12752</c:v>
                </c:pt>
                <c:pt idx="1">
                  <c:v>14881</c:v>
                </c:pt>
                <c:pt idx="2">
                  <c:v>4433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E46-4C72-9A7B-709A79BDB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7861888"/>
        <c:axId val="107863424"/>
        <c:axId val="0"/>
      </c:bar3DChart>
      <c:catAx>
        <c:axId val="107861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7863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86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Nº</a:t>
                </a:r>
              </a:p>
            </c:rich>
          </c:tx>
          <c:layout>
            <c:manualLayout>
              <c:xMode val="edge"/>
              <c:yMode val="edge"/>
              <c:x val="0.9024838160290205"/>
              <c:y val="0.9343900903789740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78618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8.8653376159305384E-3"/>
          <c:y val="0.94570230757354423"/>
          <c:w val="0.50177402523479742"/>
          <c:h val="4.751131221719462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" r="0.75" t="1" header="0" footer="0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Fallecidos y lesionados por calidad de participantes</a:t>
            </a:r>
          </a:p>
        </c:rich>
      </c:tx>
      <c:layout>
        <c:manualLayout>
          <c:xMode val="edge"/>
          <c:yMode val="edge"/>
          <c:x val="8.8653167058780867E-3"/>
          <c:y val="1.1312217194570135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5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2943284822564866"/>
          <c:y val="5.8823594394701813E-2"/>
          <c:w val="0.85461140883236508"/>
          <c:h val="0.82126787558756764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'2004'!$B$4:$B$5</c:f>
              <c:strCache>
                <c:ptCount val="2"/>
                <c:pt idx="0">
                  <c:v>Fallecidos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5.2530082954290402E-4"/>
                  <c:y val="3.6222847709647152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2D4-49AB-85D0-D786E9155A68}"/>
                </c:ext>
              </c:extLst>
            </c:dLbl>
            <c:dLbl>
              <c:idx val="1"/>
              <c:layout>
                <c:manualLayout>
                  <c:x val="3.692496553114107E-3"/>
                  <c:y val="-1.355803375256825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2D4-49AB-85D0-D786E9155A68}"/>
                </c:ext>
              </c:extLst>
            </c:dLbl>
            <c:dLbl>
              <c:idx val="2"/>
              <c:layout>
                <c:manualLayout>
                  <c:x val="2.6362149757458327E-3"/>
                  <c:y val="-6.844099238726380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2D4-49AB-85D0-D786E9155A68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'2004'!$A$6:$A$8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'2004'!$B$6:$B$8</c:f>
              <c:numCache>
                <c:formatCode>#,##0</c:formatCode>
                <c:ptCount val="3"/>
                <c:pt idx="0">
                  <c:v>590</c:v>
                </c:pt>
                <c:pt idx="1">
                  <c:v>351</c:v>
                </c:pt>
                <c:pt idx="2">
                  <c:v>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D4-49AB-85D0-D786E9155A68}"/>
            </c:ext>
          </c:extLst>
        </c:ser>
        <c:ser>
          <c:idx val="1"/>
          <c:order val="1"/>
          <c:tx>
            <c:strRef>
              <c:f>'2004'!$C$5</c:f>
              <c:strCache>
                <c:ptCount val="1"/>
                <c:pt idx="0">
                  <c:v>Graves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2.5259652195888417E-3"/>
                  <c:y val="2.8606208081868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2D4-49AB-85D0-D786E9155A68}"/>
                </c:ext>
              </c:extLst>
            </c:dLbl>
            <c:dLbl>
              <c:idx val="1"/>
              <c:layout>
                <c:manualLayout>
                  <c:x val="-1.7526560677246018E-3"/>
                  <c:y val="-1.09233458969393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2D4-49AB-85D0-D786E9155A68}"/>
                </c:ext>
              </c:extLst>
            </c:dLbl>
            <c:dLbl>
              <c:idx val="2"/>
              <c:layout>
                <c:manualLayout>
                  <c:x val="2.614044972127175E-3"/>
                  <c:y val="-1.71660669113193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2D4-49AB-85D0-D786E9155A68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'2004'!$A$6:$A$8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'2004'!$C$6:$C$8</c:f>
              <c:numCache>
                <c:formatCode>#,##0</c:formatCode>
                <c:ptCount val="3"/>
                <c:pt idx="0">
                  <c:v>2618</c:v>
                </c:pt>
                <c:pt idx="1">
                  <c:v>2301</c:v>
                </c:pt>
                <c:pt idx="2">
                  <c:v>2247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D4-49AB-85D0-D786E9155A68}"/>
            </c:ext>
          </c:extLst>
        </c:ser>
        <c:ser>
          <c:idx val="2"/>
          <c:order val="2"/>
          <c:tx>
            <c:strRef>
              <c:f>'2004'!$D$5</c:f>
              <c:strCache>
                <c:ptCount val="1"/>
                <c:pt idx="0">
                  <c:v>Menos graves</c:v>
                </c:pt>
              </c:strCache>
            </c:strRef>
          </c:tx>
          <c:spPr>
            <a:solidFill>
              <a:schemeClr val="accent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4.3973560896510975E-4"/>
                  <c:y val="-7.46119404757663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2D4-49AB-85D0-D786E9155A68}"/>
                </c:ext>
              </c:extLst>
            </c:dLbl>
            <c:dLbl>
              <c:idx val="1"/>
              <c:layout>
                <c:manualLayout>
                  <c:x val="8.928612360287019E-4"/>
                  <c:y val="-1.21955898007508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2D4-49AB-85D0-D786E9155A68}"/>
                </c:ext>
              </c:extLst>
            </c:dLbl>
            <c:dLbl>
              <c:idx val="2"/>
              <c:layout>
                <c:manualLayout>
                  <c:x val="4.5813121527348349E-3"/>
                  <c:y val="-7.879953919787175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2D4-49AB-85D0-D786E9155A68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'2004'!$A$6:$A$8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'2004'!$D$6:$D$8</c:f>
              <c:numCache>
                <c:formatCode>#,##0</c:formatCode>
                <c:ptCount val="3"/>
                <c:pt idx="0">
                  <c:v>2126</c:v>
                </c:pt>
                <c:pt idx="1">
                  <c:v>2209</c:v>
                </c:pt>
                <c:pt idx="2">
                  <c:v>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2D4-49AB-85D0-D786E9155A68}"/>
            </c:ext>
          </c:extLst>
        </c:ser>
        <c:ser>
          <c:idx val="3"/>
          <c:order val="3"/>
          <c:tx>
            <c:strRef>
              <c:f>'2004'!$E$5</c:f>
              <c:strCache>
                <c:ptCount val="1"/>
                <c:pt idx="0">
                  <c:v>Leves</c:v>
                </c:pt>
              </c:strCache>
            </c:strRef>
          </c:tx>
          <c:spPr>
            <a:solidFill>
              <a:schemeClr val="accent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7.7411789494899524E-3"/>
                  <c:y val="-4.208501086685431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2D4-49AB-85D0-D786E9155A68}"/>
                </c:ext>
              </c:extLst>
            </c:dLbl>
            <c:dLbl>
              <c:idx val="1"/>
              <c:layout>
                <c:manualLayout>
                  <c:x val="7.0275247007736599E-3"/>
                  <c:y val="-2.55341385494234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2D4-49AB-85D0-D786E9155A68}"/>
                </c:ext>
              </c:extLst>
            </c:dLbl>
            <c:dLbl>
              <c:idx val="2"/>
              <c:layout>
                <c:manualLayout>
                  <c:x val="1.2174813226880672E-2"/>
                  <c:y val="-1.06604434626667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2D4-49AB-85D0-D786E9155A68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'2004'!$A$6:$A$8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'2004'!$E$6:$E$8</c:f>
              <c:numCache>
                <c:formatCode>#,##0</c:formatCode>
                <c:ptCount val="3"/>
                <c:pt idx="0">
                  <c:v>13656</c:v>
                </c:pt>
                <c:pt idx="1">
                  <c:v>15627</c:v>
                </c:pt>
                <c:pt idx="2">
                  <c:v>4729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2D4-49AB-85D0-D786E9155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8048768"/>
        <c:axId val="108050304"/>
        <c:axId val="0"/>
      </c:bar3DChart>
      <c:catAx>
        <c:axId val="108048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8050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805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Nº</a:t>
                </a:r>
              </a:p>
            </c:rich>
          </c:tx>
          <c:layout>
            <c:manualLayout>
              <c:xMode val="edge"/>
              <c:yMode val="edge"/>
              <c:x val="0.90248369212915747"/>
              <c:y val="0.9343900903789740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80487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8.8653167058780867E-3"/>
          <c:y val="0.94570230757354423"/>
          <c:w val="0.49822782514879949"/>
          <c:h val="4.751131221719462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" r="0.75" t="1" header="0" footer="0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Fallecidos y lesionados por calidad de participantes</a:t>
            </a:r>
          </a:p>
        </c:rich>
      </c:tx>
      <c:layout>
        <c:manualLayout>
          <c:xMode val="edge"/>
          <c:yMode val="edge"/>
          <c:x val="1.7730111322291611E-3"/>
          <c:y val="2.2624434389140274E-3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5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2943284822564866"/>
          <c:y val="5.8823594394701813E-2"/>
          <c:w val="0.85461140883236508"/>
          <c:h val="0.82126787558756764"/>
        </c:manualLayout>
      </c:layout>
      <c:bar3DChart>
        <c:barDir val="bar"/>
        <c:grouping val="clustered"/>
        <c:varyColors val="0"/>
        <c:ser>
          <c:idx val="0"/>
          <c:order val="0"/>
          <c:tx>
            <c:v>Fallecidos</c:v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6.1647207892116937E-3"/>
                  <c:y val="4.132967541953183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D45-4048-BAFE-62A7E0051660}"/>
                </c:ext>
              </c:extLst>
            </c:dLbl>
            <c:dLbl>
              <c:idx val="1"/>
              <c:layout>
                <c:manualLayout>
                  <c:x val="7.3816634989591822E-3"/>
                  <c:y val="-5.12654244011353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D45-4048-BAFE-62A7E0051660}"/>
                </c:ext>
              </c:extLst>
            </c:dLbl>
            <c:dLbl>
              <c:idx val="2"/>
              <c:layout>
                <c:manualLayout>
                  <c:x val="2.4530726762602949E-3"/>
                  <c:y val="-6.844099238726380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D45-4048-BAFE-62A7E0051660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'2005'!$A$6:$A$8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'2005'!$B$6:$B$8</c:f>
              <c:numCache>
                <c:formatCode>#,##0</c:formatCode>
                <c:ptCount val="3"/>
                <c:pt idx="0">
                  <c:v>542</c:v>
                </c:pt>
                <c:pt idx="1">
                  <c:v>372</c:v>
                </c:pt>
                <c:pt idx="2">
                  <c:v>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45-4048-BAFE-62A7E0051660}"/>
            </c:ext>
          </c:extLst>
        </c:ser>
        <c:ser>
          <c:idx val="1"/>
          <c:order val="1"/>
          <c:tx>
            <c:v>Graves</c:v>
          </c:tx>
          <c:spPr>
            <a:solidFill>
              <a:schemeClr val="accent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8.9275047515612275E-3"/>
                  <c:y val="-3.926794218595978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D45-4048-BAFE-62A7E0051660}"/>
                </c:ext>
              </c:extLst>
            </c:dLbl>
            <c:dLbl>
              <c:idx val="1"/>
              <c:layout>
                <c:manualLayout>
                  <c:x val="4.4568739252421035E-3"/>
                  <c:y val="-3.38190757829479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D45-4048-BAFE-62A7E0051660}"/>
                </c:ext>
              </c:extLst>
            </c:dLbl>
            <c:dLbl>
              <c:idx val="2"/>
              <c:layout>
                <c:manualLayout>
                  <c:x val="5.9429812652728757E-3"/>
                  <c:y val="-1.41494756594339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D45-4048-BAFE-62A7E0051660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'2005'!$A$6:$A$8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'2005'!$C$6:$C$8</c:f>
              <c:numCache>
                <c:formatCode>#,##0</c:formatCode>
                <c:ptCount val="3"/>
                <c:pt idx="0">
                  <c:v>2500</c:v>
                </c:pt>
                <c:pt idx="1">
                  <c:v>2314</c:v>
                </c:pt>
                <c:pt idx="2">
                  <c:v>2030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45-4048-BAFE-62A7E0051660}"/>
            </c:ext>
          </c:extLst>
        </c:ser>
        <c:ser>
          <c:idx val="2"/>
          <c:order val="2"/>
          <c:tx>
            <c:v>Menos graves</c:v>
          </c:tx>
          <c:spPr>
            <a:solidFill>
              <a:schemeClr val="accent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7.3146891121368446E-4"/>
                  <c:y val="-2.182159356777235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D45-4048-BAFE-62A7E0051660}"/>
                </c:ext>
              </c:extLst>
            </c:dLbl>
            <c:dLbl>
              <c:idx val="1"/>
              <c:layout>
                <c:manualLayout>
                  <c:x val="-4.344284550638067E-5"/>
                  <c:y val="-3.146043396159190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D45-4048-BAFE-62A7E0051660}"/>
                </c:ext>
              </c:extLst>
            </c:dLbl>
            <c:dLbl>
              <c:idx val="2"/>
              <c:layout>
                <c:manualLayout>
                  <c:x val="7.0225359761064352E-3"/>
                  <c:y val="-1.01423973587012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D45-4048-BAFE-62A7E0051660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'2005'!$A$6:$A$8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'2005'!$D$6:$D$8</c:f>
              <c:numCache>
                <c:formatCode>#,##0</c:formatCode>
                <c:ptCount val="3"/>
                <c:pt idx="0">
                  <c:v>1949</c:v>
                </c:pt>
                <c:pt idx="1">
                  <c:v>2021</c:v>
                </c:pt>
                <c:pt idx="2">
                  <c:v>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45-4048-BAFE-62A7E0051660}"/>
            </c:ext>
          </c:extLst>
        </c:ser>
        <c:ser>
          <c:idx val="3"/>
          <c:order val="3"/>
          <c:tx>
            <c:v>Leves</c:v>
          </c:tx>
          <c:spPr>
            <a:solidFill>
              <a:schemeClr val="accent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4736175219476877E-2"/>
                  <c:y val="-1.191909834800061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D45-4048-BAFE-62A7E0051660}"/>
                </c:ext>
              </c:extLst>
            </c:dLbl>
            <c:dLbl>
              <c:idx val="1"/>
              <c:layout>
                <c:manualLayout>
                  <c:x val="1.6230066069327542E-2"/>
                  <c:y val="-8.18850132421230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D45-4048-BAFE-62A7E0051660}"/>
                </c:ext>
              </c:extLst>
            </c:dLbl>
            <c:dLbl>
              <c:idx val="2"/>
              <c:layout>
                <c:manualLayout>
                  <c:x val="7.8399855190514987E-3"/>
                  <c:y val="-1.36770347145520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D45-4048-BAFE-62A7E0051660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'2005'!$A$6:$A$8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'2005'!$E$6:$E$8</c:f>
              <c:numCache>
                <c:formatCode>#,##0</c:formatCode>
                <c:ptCount val="3"/>
                <c:pt idx="0">
                  <c:v>14634</c:v>
                </c:pt>
                <c:pt idx="1">
                  <c:v>16734</c:v>
                </c:pt>
                <c:pt idx="2">
                  <c:v>4702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D45-4048-BAFE-62A7E0051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8729472"/>
        <c:axId val="108731008"/>
        <c:axId val="0"/>
      </c:bar3DChart>
      <c:catAx>
        <c:axId val="108729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8731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873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Nº</a:t>
                </a:r>
              </a:p>
            </c:rich>
          </c:tx>
          <c:layout>
            <c:manualLayout>
              <c:xMode val="edge"/>
              <c:yMode val="edge"/>
              <c:x val="0.90248384469182741"/>
              <c:y val="0.9343900903789740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87294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8.8652366730020814E-3"/>
          <c:y val="0.94796475101245825"/>
          <c:w val="0.48404344284550638"/>
          <c:h val="4.524886877828049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" r="0.75" t="1" header="0" footer="0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Fallecidos y lesionados por calidad de participantes</a:t>
            </a:r>
          </a:p>
        </c:rich>
      </c:tx>
      <c:layout>
        <c:manualLayout>
          <c:xMode val="edge"/>
          <c:yMode val="edge"/>
          <c:x val="1.7730515644307349E-3"/>
          <c:y val="2.2624434389140274E-3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5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2943284822564866"/>
          <c:y val="5.429870251818629E-2"/>
          <c:w val="0.85283835611694525"/>
          <c:h val="0.81900542964930978"/>
        </c:manualLayout>
      </c:layout>
      <c:bar3DChart>
        <c:barDir val="bar"/>
        <c:grouping val="clustered"/>
        <c:varyColors val="0"/>
        <c:ser>
          <c:idx val="0"/>
          <c:order val="0"/>
          <c:tx>
            <c:v>Fallecidos</c:v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5.0115900460895998E-3"/>
                  <c:y val="-1.523497345637225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6EB-4651-B34E-305F0D298EAA}"/>
                </c:ext>
              </c:extLst>
            </c:dLbl>
            <c:dLbl>
              <c:idx val="1"/>
              <c:layout>
                <c:manualLayout>
                  <c:x val="1.1042382588774342E-2"/>
                  <c:y val="-6.257882923005665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EB-4651-B34E-305F0D298EAA}"/>
                </c:ext>
              </c:extLst>
            </c:dLbl>
            <c:dLbl>
              <c:idx val="2"/>
              <c:layout>
                <c:manualLayout>
                  <c:x val="2.5694726303541952E-3"/>
                  <c:y val="3.1971116732580374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EB-4651-B34E-305F0D298EAA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'2006'!$A$6:$A$8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'2006'!$B$6:$B$8</c:f>
              <c:numCache>
                <c:formatCode>#,##0</c:formatCode>
                <c:ptCount val="3"/>
                <c:pt idx="0">
                  <c:v>551</c:v>
                </c:pt>
                <c:pt idx="1">
                  <c:v>434</c:v>
                </c:pt>
                <c:pt idx="2">
                  <c:v>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EB-4651-B34E-305F0D298EAA}"/>
            </c:ext>
          </c:extLst>
        </c:ser>
        <c:ser>
          <c:idx val="1"/>
          <c:order val="1"/>
          <c:tx>
            <c:v>Graves</c:v>
          </c:tx>
          <c:spPr>
            <a:solidFill>
              <a:schemeClr val="accent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5.184223106132352E-3"/>
                  <c:y val="-5.0581347014881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6EB-4651-B34E-305F0D298EAA}"/>
                </c:ext>
              </c:extLst>
            </c:dLbl>
            <c:dLbl>
              <c:idx val="1"/>
              <c:layout>
                <c:manualLayout>
                  <c:x val="4.6212264704025398E-3"/>
                  <c:y val="-7.52983931307229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6EB-4651-B34E-305F0D298EAA}"/>
                </c:ext>
              </c:extLst>
            </c:dLbl>
            <c:dLbl>
              <c:idx val="2"/>
              <c:layout>
                <c:manualLayout>
                  <c:x val="8.0569310279514032E-3"/>
                  <c:y val="-1.2264224890440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6EB-4651-B34E-305F0D298EAA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'2006'!$A$6:$A$8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'2006'!$C$6:$C$8</c:f>
              <c:numCache>
                <c:formatCode>#,##0</c:formatCode>
                <c:ptCount val="3"/>
                <c:pt idx="0">
                  <c:v>2421</c:v>
                </c:pt>
                <c:pt idx="1">
                  <c:v>2185</c:v>
                </c:pt>
                <c:pt idx="2">
                  <c:v>1909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EB-4651-B34E-305F0D298EAA}"/>
            </c:ext>
          </c:extLst>
        </c:ser>
        <c:ser>
          <c:idx val="2"/>
          <c:order val="2"/>
          <c:tx>
            <c:v>Menos graves</c:v>
          </c:tx>
          <c:spPr>
            <a:solidFill>
              <a:schemeClr val="accent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8.2761046621749601E-3"/>
                  <c:y val="-5.57594327858338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6EB-4651-B34E-305F0D298EAA}"/>
                </c:ext>
              </c:extLst>
            </c:dLbl>
            <c:dLbl>
              <c:idx val="1"/>
              <c:layout>
                <c:manualLayout>
                  <c:x val="1.9409944890909255E-3"/>
                  <c:y val="-2.014702913267063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6EB-4651-B34E-305F0D298EAA}"/>
                </c:ext>
              </c:extLst>
            </c:dLbl>
            <c:dLbl>
              <c:idx val="2"/>
              <c:layout>
                <c:manualLayout>
                  <c:x val="6.260248396785453E-3"/>
                  <c:y val="-1.12739753684635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6EB-4651-B34E-305F0D298EAA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'2006'!$A$6:$A$8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'2006'!$D$6:$D$8</c:f>
              <c:numCache>
                <c:formatCode>#,##0</c:formatCode>
                <c:ptCount val="3"/>
                <c:pt idx="0">
                  <c:v>1762</c:v>
                </c:pt>
                <c:pt idx="1">
                  <c:v>1874</c:v>
                </c:pt>
                <c:pt idx="2">
                  <c:v>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6EB-4651-B34E-305F0D298EAA}"/>
            </c:ext>
          </c:extLst>
        </c:ser>
        <c:ser>
          <c:idx val="3"/>
          <c:order val="3"/>
          <c:tx>
            <c:v>Leves</c:v>
          </c:tx>
          <c:spPr>
            <a:solidFill>
              <a:schemeClr val="accent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2149615318703719E-2"/>
                  <c:y val="-8.356432821462927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6EB-4651-B34E-305F0D298EAA}"/>
                </c:ext>
              </c:extLst>
            </c:dLbl>
            <c:dLbl>
              <c:idx val="1"/>
              <c:layout>
                <c:manualLayout>
                  <c:x val="1.1379170387206754E-2"/>
                  <c:y val="-1.00742271469459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6EB-4651-B34E-305F0D298EAA}"/>
                </c:ext>
              </c:extLst>
            </c:dLbl>
            <c:dLbl>
              <c:idx val="2"/>
              <c:layout>
                <c:manualLayout>
                  <c:x val="1.0469825292457E-2"/>
                  <c:y val="-9.529340506644813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6EB-4651-B34E-305F0D298EAA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'2006'!$A$6:$A$8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'2006'!$E$6:$E$8</c:f>
              <c:numCache>
                <c:formatCode>#,##0</c:formatCode>
                <c:ptCount val="3"/>
                <c:pt idx="0">
                  <c:v>14364</c:v>
                </c:pt>
                <c:pt idx="1">
                  <c:v>16796</c:v>
                </c:pt>
                <c:pt idx="2">
                  <c:v>4860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6EB-4651-B34E-305F0D298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9146112"/>
        <c:axId val="109147648"/>
        <c:axId val="0"/>
      </c:bar3DChart>
      <c:catAx>
        <c:axId val="1091461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9147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914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Nº</a:t>
                </a:r>
              </a:p>
            </c:rich>
          </c:tx>
          <c:layout>
            <c:manualLayout>
              <c:xMode val="edge"/>
              <c:yMode val="edge"/>
              <c:x val="0.9007107359002805"/>
              <c:y val="0.9253403166233179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91461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8.8652578221536747E-3"/>
          <c:y val="0.94570230757354423"/>
          <c:w val="0.5159583660289887"/>
          <c:h val="4.751131221719462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" r="0.75" t="1" header="0" footer="0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Fallecidos y lesionados por calidad de participantes</a:t>
            </a:r>
          </a:p>
        </c:rich>
      </c:tx>
      <c:layout>
        <c:manualLayout>
          <c:xMode val="edge"/>
          <c:yMode val="edge"/>
          <c:x val="1.7730111322291611E-3"/>
          <c:y val="2.2624434389140274E-3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5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2943284822564866"/>
          <c:y val="5.429870251818629E-2"/>
          <c:w val="0.85283835611694525"/>
          <c:h val="0.81900542964930978"/>
        </c:manualLayout>
      </c:layout>
      <c:bar3DChart>
        <c:barDir val="bar"/>
        <c:grouping val="clustered"/>
        <c:varyColors val="0"/>
        <c:ser>
          <c:idx val="0"/>
          <c:order val="0"/>
          <c:tx>
            <c:v>Fallecidos</c:v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2.6185175128970949E-3"/>
                  <c:y val="-3.78570325768102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B29-4B48-B9CA-2D79DC2BE7BF}"/>
                </c:ext>
              </c:extLst>
            </c:dLbl>
            <c:dLbl>
              <c:idx val="1"/>
              <c:layout>
                <c:manualLayout>
                  <c:x val="1.1333152321477058E-3"/>
                  <c:y val="-2.487143858148953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B29-4B48-B9CA-2D79DC2BE7BF}"/>
                </c:ext>
              </c:extLst>
            </c:dLbl>
            <c:dLbl>
              <c:idx val="2"/>
              <c:layout>
                <c:manualLayout>
                  <c:x val="5.7176215042085256E-3"/>
                  <c:y val="-1.942494744717996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B29-4B48-B9CA-2D79DC2BE7BF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'2007'!$A$6:$A$8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'2007'!$B$6:$B$8</c:f>
              <c:numCache>
                <c:formatCode>#,##0</c:formatCode>
                <c:ptCount val="3"/>
                <c:pt idx="0">
                  <c:v>621</c:v>
                </c:pt>
                <c:pt idx="1">
                  <c:v>364</c:v>
                </c:pt>
                <c:pt idx="2">
                  <c:v>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29-4B48-B9CA-2D79DC2BE7BF}"/>
            </c:ext>
          </c:extLst>
        </c:ser>
        <c:ser>
          <c:idx val="1"/>
          <c:order val="1"/>
          <c:tx>
            <c:v>Graves</c:v>
          </c:tx>
          <c:spPr>
            <a:solidFill>
              <a:schemeClr val="accent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6.3502579418951944E-3"/>
                  <c:y val="-5.3324782366005155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B29-4B48-B9CA-2D79DC2BE7BF}"/>
                </c:ext>
              </c:extLst>
            </c:dLbl>
            <c:dLbl>
              <c:idx val="1"/>
              <c:layout>
                <c:manualLayout>
                  <c:x val="3.2869942981265275E-3"/>
                  <c:y val="-8.28398712604363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B29-4B48-B9CA-2D79DC2BE7BF}"/>
                </c:ext>
              </c:extLst>
            </c:dLbl>
            <c:dLbl>
              <c:idx val="2"/>
              <c:layout>
                <c:manualLayout>
                  <c:x val="3.8343741515069235E-3"/>
                  <c:y val="-8.493485825584019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B29-4B48-B9CA-2D79DC2BE7BF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'2007'!$A$6:$A$8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'2007'!$C$6:$C$8</c:f>
              <c:numCache>
                <c:formatCode>#,##0</c:formatCode>
                <c:ptCount val="3"/>
                <c:pt idx="0">
                  <c:v>2891</c:v>
                </c:pt>
                <c:pt idx="1">
                  <c:v>2311</c:v>
                </c:pt>
                <c:pt idx="2">
                  <c:v>2172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B29-4B48-B9CA-2D79DC2BE7BF}"/>
            </c:ext>
          </c:extLst>
        </c:ser>
        <c:ser>
          <c:idx val="2"/>
          <c:order val="2"/>
          <c:tx>
            <c:v>Menos graves</c:v>
          </c:tx>
          <c:spPr>
            <a:solidFill>
              <a:schemeClr val="accent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2.768938365462938E-3"/>
                  <c:y val="-7.084238904526074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B29-4B48-B9CA-2D79DC2BE7BF}"/>
                </c:ext>
              </c:extLst>
            </c:dLbl>
            <c:dLbl>
              <c:idx val="1"/>
              <c:layout>
                <c:manualLayout>
                  <c:x val="3.6582496153498055E-3"/>
                  <c:y val="-8.0481229439080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B29-4B48-B9CA-2D79DC2BE7BF}"/>
                </c:ext>
              </c:extLst>
            </c:dLbl>
            <c:dLbl>
              <c:idx val="2"/>
              <c:layout>
                <c:manualLayout>
                  <c:x val="2.1516879355597792E-3"/>
                  <c:y val="-1.12739753684635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B29-4B48-B9CA-2D79DC2BE7BF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'2007'!$A$6:$A$8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'2007'!$D$6:$D$8</c:f>
              <c:numCache>
                <c:formatCode>#,##0</c:formatCode>
                <c:ptCount val="3"/>
                <c:pt idx="0">
                  <c:v>1969</c:v>
                </c:pt>
                <c:pt idx="1">
                  <c:v>1992</c:v>
                </c:pt>
                <c:pt idx="2">
                  <c:v>1016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B29-4B48-B9CA-2D79DC2BE7BF}"/>
            </c:ext>
          </c:extLst>
        </c:ser>
        <c:ser>
          <c:idx val="3"/>
          <c:order val="3"/>
          <c:tx>
            <c:v>Leves</c:v>
          </c:tx>
          <c:spPr>
            <a:solidFill>
              <a:schemeClr val="accent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4968956466648566E-2"/>
                  <c:y val="-5.339841569577558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B29-4B48-B9CA-2D79DC2BE7BF}"/>
                </c:ext>
              </c:extLst>
            </c:dLbl>
            <c:dLbl>
              <c:idx val="1"/>
              <c:layout>
                <c:manualLayout>
                  <c:x val="1.4211964883699883E-2"/>
                  <c:y val="-1.00742271469459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B29-4B48-B9CA-2D79DC2BE7BF}"/>
                </c:ext>
              </c:extLst>
            </c:dLbl>
            <c:dLbl>
              <c:idx val="2"/>
              <c:layout>
                <c:manualLayout>
                  <c:x val="9.1537695719069601E-3"/>
                  <c:y val="-6.51274925475944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B29-4B48-B9CA-2D79DC2BE7BF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'2007'!$A$6:$A$8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'2007'!$E$6:$E$8</c:f>
              <c:numCache>
                <c:formatCode>#,##0</c:formatCode>
                <c:ptCount val="3"/>
                <c:pt idx="0">
                  <c:v>17223</c:v>
                </c:pt>
                <c:pt idx="1">
                  <c:v>18692</c:v>
                </c:pt>
                <c:pt idx="2">
                  <c:v>5744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B29-4B48-B9CA-2D79DC2BE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8942080"/>
        <c:axId val="108943616"/>
        <c:axId val="0"/>
      </c:bar3DChart>
      <c:catAx>
        <c:axId val="108942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8943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894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Nº</a:t>
                </a:r>
              </a:p>
            </c:rich>
          </c:tx>
          <c:layout>
            <c:manualLayout>
              <c:xMode val="edge"/>
              <c:yMode val="edge"/>
              <c:x val="0.90071065254774185"/>
              <c:y val="0.9253403166233179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89420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8.8652366730020814E-3"/>
          <c:y val="0.94570230757354423"/>
          <c:w val="0.51595836727305633"/>
          <c:h val="4.751131221719462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" r="0.75" t="1" header="0" footer="0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Fallecidos y lesionados por calidad de participantes</a:t>
            </a:r>
          </a:p>
        </c:rich>
      </c:tx>
      <c:layout>
        <c:manualLayout>
          <c:xMode val="edge"/>
          <c:yMode val="edge"/>
          <c:x val="1.5433612967053817E-3"/>
          <c:y val="2.257336343115124E-3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9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2607965997351978"/>
          <c:y val="5.4176072234762979E-2"/>
          <c:w val="0.86010507762757316"/>
          <c:h val="0.81941309255079009"/>
        </c:manualLayout>
      </c:layout>
      <c:bar3DChart>
        <c:barDir val="bar"/>
        <c:grouping val="clustered"/>
        <c:varyColors val="0"/>
        <c:ser>
          <c:idx val="0"/>
          <c:order val="0"/>
          <c:tx>
            <c:v>Fallecidos</c:v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7.6452491631317171E-3"/>
                  <c:y val="8.1406302767458806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D1D-4115-9997-898C7FE975EB}"/>
                </c:ext>
              </c:extLst>
            </c:dLbl>
            <c:dLbl>
              <c:idx val="1"/>
              <c:layout>
                <c:manualLayout>
                  <c:x val="7.8001093236839368E-3"/>
                  <c:y val="-1.085417370232784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D1D-4115-9997-898C7FE975EB}"/>
                </c:ext>
              </c:extLst>
            </c:dLbl>
            <c:dLbl>
              <c:idx val="2"/>
              <c:layout>
                <c:manualLayout>
                  <c:x val="8.5588699002986067E-3"/>
                  <c:y val="-3.73734321584519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D1D-4115-9997-898C7FE975EB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'2008'!$A$6:$A$8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'2008'!$B$6:$B$8</c:f>
              <c:numCache>
                <c:formatCode>#,##0</c:formatCode>
                <c:ptCount val="3"/>
                <c:pt idx="0">
                  <c:v>633</c:v>
                </c:pt>
                <c:pt idx="1">
                  <c:v>436</c:v>
                </c:pt>
                <c:pt idx="2">
                  <c:v>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1D-4115-9997-898C7FE975EB}"/>
            </c:ext>
          </c:extLst>
        </c:ser>
        <c:ser>
          <c:idx val="1"/>
          <c:order val="1"/>
          <c:tx>
            <c:v>Graves</c:v>
          </c:tx>
          <c:spPr>
            <a:solidFill>
              <a:schemeClr val="accent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3.9091054146193922E-3"/>
                  <c:y val="3.88901725884713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D1D-4115-9997-898C7FE975EB}"/>
                </c:ext>
              </c:extLst>
            </c:dLbl>
            <c:dLbl>
              <c:idx val="1"/>
              <c:layout>
                <c:manualLayout>
                  <c:x val="1.977049334838798E-3"/>
                  <c:y val="-1.3059372093161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D1D-4115-9997-898C7FE975EB}"/>
                </c:ext>
              </c:extLst>
            </c:dLbl>
            <c:dLbl>
              <c:idx val="2"/>
              <c:layout>
                <c:manualLayout>
                  <c:x val="8.9302090250766852E-3"/>
                  <c:y val="-1.11968622432353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D1D-4115-9997-898C7FE975EB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'2008'!$A$6:$A$8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'2008'!$C$6:$C$8</c:f>
              <c:numCache>
                <c:formatCode>#,##0</c:formatCode>
                <c:ptCount val="3"/>
                <c:pt idx="0">
                  <c:v>2982</c:v>
                </c:pt>
                <c:pt idx="1">
                  <c:v>2365</c:v>
                </c:pt>
                <c:pt idx="2">
                  <c:v>2141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1D-4115-9997-898C7FE975EB}"/>
            </c:ext>
          </c:extLst>
        </c:ser>
        <c:ser>
          <c:idx val="2"/>
          <c:order val="2"/>
          <c:tx>
            <c:v>Menos graves</c:v>
          </c:tx>
          <c:spPr>
            <a:solidFill>
              <a:schemeClr val="accent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2.1469003121597752E-3"/>
                  <c:y val="-8.837382911786139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D1D-4115-9997-898C7FE975EB}"/>
                </c:ext>
              </c:extLst>
            </c:dLbl>
            <c:dLbl>
              <c:idx val="1"/>
              <c:layout>
                <c:manualLayout>
                  <c:x val="2.0535420501905828E-3"/>
                  <c:y val="-9.98465485268063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D1D-4115-9997-898C7FE975EB}"/>
                </c:ext>
              </c:extLst>
            </c:dLbl>
            <c:dLbl>
              <c:idx val="2"/>
              <c:layout>
                <c:manualLayout>
                  <c:x val="1.9277108433734939E-3"/>
                  <c:y val="-7.36946256435778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D1D-4115-9997-898C7FE975EB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'2008'!$A$6:$A$8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'2008'!$D$6:$D$8</c:f>
              <c:numCache>
                <c:formatCode>#,##0</c:formatCode>
                <c:ptCount val="3"/>
                <c:pt idx="0">
                  <c:v>2153</c:v>
                </c:pt>
                <c:pt idx="1">
                  <c:v>1963</c:v>
                </c:pt>
                <c:pt idx="2">
                  <c:v>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D1D-4115-9997-898C7FE975EB}"/>
            </c:ext>
          </c:extLst>
        </c:ser>
        <c:ser>
          <c:idx val="3"/>
          <c:order val="3"/>
          <c:tx>
            <c:v>Leves</c:v>
          </c:tx>
          <c:spPr>
            <a:solidFill>
              <a:schemeClr val="accent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259878659745845E-2"/>
                  <c:y val="-4.257774775895676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D1D-4115-9997-898C7FE975EB}"/>
                </c:ext>
              </c:extLst>
            </c:dLbl>
            <c:dLbl>
              <c:idx val="1"/>
              <c:layout>
                <c:manualLayout>
                  <c:x val="9.9117730765582012E-3"/>
                  <c:y val="-8.414591516918172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D1D-4115-9997-898C7FE975EB}"/>
                </c:ext>
              </c:extLst>
            </c:dLbl>
            <c:dLbl>
              <c:idx val="2"/>
              <c:layout>
                <c:manualLayout>
                  <c:x val="1.0118494224366533E-2"/>
                  <c:y val="-5.79963621928748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D1D-4115-9997-898C7FE975EB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'2008'!$A$6:$A$8</c:f>
              <c:strCache>
                <c:ptCount val="3"/>
                <c:pt idx="0">
                  <c:v>Conductores</c:v>
                </c:pt>
                <c:pt idx="1">
                  <c:v>Pasajeros</c:v>
                </c:pt>
                <c:pt idx="2">
                  <c:v>Peatones</c:v>
                </c:pt>
              </c:strCache>
            </c:strRef>
          </c:cat>
          <c:val>
            <c:numRef>
              <c:f>'2008'!$E$6:$E$8</c:f>
              <c:numCache>
                <c:formatCode>#,##0</c:formatCode>
                <c:ptCount val="3"/>
                <c:pt idx="0">
                  <c:v>17962</c:v>
                </c:pt>
                <c:pt idx="1">
                  <c:v>18739</c:v>
                </c:pt>
                <c:pt idx="2">
                  <c:v>5978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D1D-4115-9997-898C7FE97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9038976"/>
        <c:axId val="109048960"/>
        <c:axId val="0"/>
      </c:bar3DChart>
      <c:catAx>
        <c:axId val="109038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9048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904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Nº</a:t>
                </a:r>
              </a:p>
            </c:rich>
          </c:tx>
          <c:layout>
            <c:manualLayout>
              <c:xMode val="edge"/>
              <c:yMode val="edge"/>
              <c:x val="0.90328287277343344"/>
              <c:y val="0.9277652370203159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90389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1.5544020852815086E-2"/>
          <c:y val="0.94582392776523705"/>
          <c:w val="0.50259151341022135"/>
          <c:h val="4.740406320541756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9</xdr:col>
      <xdr:colOff>0</xdr:colOff>
      <xdr:row>36</xdr:row>
      <xdr:rowOff>0</xdr:rowOff>
    </xdr:to>
    <xdr:graphicFrame macro="">
      <xdr:nvGraphicFramePr>
        <xdr:cNvPr id="51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9</xdr:col>
      <xdr:colOff>133350</xdr:colOff>
      <xdr:row>36</xdr:row>
      <xdr:rowOff>0</xdr:rowOff>
    </xdr:to>
    <xdr:graphicFrame macro="">
      <xdr:nvGraphicFramePr>
        <xdr:cNvPr id="491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9</xdr:col>
      <xdr:colOff>0</xdr:colOff>
      <xdr:row>36</xdr:row>
      <xdr:rowOff>0</xdr:rowOff>
    </xdr:to>
    <xdr:graphicFrame macro="">
      <xdr:nvGraphicFramePr>
        <xdr:cNvPr id="1423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9</xdr:col>
      <xdr:colOff>0</xdr:colOff>
      <xdr:row>36</xdr:row>
      <xdr:rowOff>0</xdr:rowOff>
    </xdr:to>
    <xdr:graphicFrame macro="">
      <xdr:nvGraphicFramePr>
        <xdr:cNvPr id="21197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9</xdr:col>
      <xdr:colOff>0</xdr:colOff>
      <xdr:row>36</xdr:row>
      <xdr:rowOff>0</xdr:rowOff>
    </xdr:to>
    <xdr:graphicFrame macro="">
      <xdr:nvGraphicFramePr>
        <xdr:cNvPr id="29901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9</xdr:col>
      <xdr:colOff>0</xdr:colOff>
      <xdr:row>36</xdr:row>
      <xdr:rowOff>0</xdr:rowOff>
    </xdr:to>
    <xdr:graphicFrame macro="">
      <xdr:nvGraphicFramePr>
        <xdr:cNvPr id="31334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9</xdr:col>
      <xdr:colOff>0</xdr:colOff>
      <xdr:row>36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9</xdr:col>
      <xdr:colOff>0</xdr:colOff>
      <xdr:row>36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9</xdr:col>
      <xdr:colOff>0</xdr:colOff>
      <xdr:row>36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9</xdr:col>
      <xdr:colOff>0</xdr:colOff>
      <xdr:row>36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9</xdr:col>
      <xdr:colOff>0</xdr:colOff>
      <xdr:row>36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9</xdr:col>
      <xdr:colOff>0</xdr:colOff>
      <xdr:row>36</xdr:row>
      <xdr:rowOff>0</xdr:rowOff>
    </xdr:to>
    <xdr:graphicFrame macro="">
      <xdr:nvGraphicFramePr>
        <xdr:cNvPr id="41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9</xdr:col>
      <xdr:colOff>0</xdr:colOff>
      <xdr:row>36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9</xdr:col>
      <xdr:colOff>0</xdr:colOff>
      <xdr:row>36</xdr:row>
      <xdr:rowOff>0</xdr:rowOff>
    </xdr:to>
    <xdr:graphicFrame macro="">
      <xdr:nvGraphicFramePr>
        <xdr:cNvPr id="20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9</xdr:col>
      <xdr:colOff>0</xdr:colOff>
      <xdr:row>36</xdr:row>
      <xdr:rowOff>0</xdr:rowOff>
    </xdr:to>
    <xdr:graphicFrame macro="">
      <xdr:nvGraphicFramePr>
        <xdr:cNvPr id="31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9</xdr:col>
      <xdr:colOff>0</xdr:colOff>
      <xdr:row>36</xdr:row>
      <xdr:rowOff>0</xdr:rowOff>
    </xdr:to>
    <xdr:graphicFrame macro="">
      <xdr:nvGraphicFramePr>
        <xdr:cNvPr id="71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9</xdr:col>
      <xdr:colOff>0</xdr:colOff>
      <xdr:row>36</xdr:row>
      <xdr:rowOff>0</xdr:rowOff>
    </xdr:to>
    <xdr:graphicFrame macro="">
      <xdr:nvGraphicFramePr>
        <xdr:cNvPr id="82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9</xdr:col>
      <xdr:colOff>0</xdr:colOff>
      <xdr:row>36</xdr:row>
      <xdr:rowOff>0</xdr:rowOff>
    </xdr:to>
    <xdr:graphicFrame macro="">
      <xdr:nvGraphicFramePr>
        <xdr:cNvPr id="92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9</xdr:col>
      <xdr:colOff>0</xdr:colOff>
      <xdr:row>36</xdr:row>
      <xdr:rowOff>0</xdr:rowOff>
    </xdr:to>
    <xdr:graphicFrame macro="">
      <xdr:nvGraphicFramePr>
        <xdr:cNvPr id="102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9</xdr:col>
      <xdr:colOff>0</xdr:colOff>
      <xdr:row>36</xdr:row>
      <xdr:rowOff>9525</xdr:rowOff>
    </xdr:to>
    <xdr:graphicFrame macro="">
      <xdr:nvGraphicFramePr>
        <xdr:cNvPr id="112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showGridLines="0" workbookViewId="0"/>
  </sheetViews>
  <sheetFormatPr baseColWidth="10" defaultRowHeight="12.75" x14ac:dyDescent="0.2"/>
  <cols>
    <col min="1" max="1" width="10.42578125" style="2" customWidth="1"/>
    <col min="2" max="2" width="8.85546875" style="2" bestFit="1" customWidth="1"/>
    <col min="3" max="3" width="6.28515625" style="2" bestFit="1" customWidth="1"/>
    <col min="4" max="4" width="11.5703125" style="2" bestFit="1" customWidth="1"/>
    <col min="5" max="5" width="6.42578125" style="2" bestFit="1" customWidth="1"/>
    <col min="6" max="6" width="13.5703125" style="2" bestFit="1" customWidth="1"/>
    <col min="7" max="7" width="2.7109375" style="2" customWidth="1"/>
    <col min="8" max="16384" width="11.42578125" style="2"/>
  </cols>
  <sheetData>
    <row r="2" spans="1:9" x14ac:dyDescent="0.2">
      <c r="A2" s="35" t="s">
        <v>13</v>
      </c>
      <c r="B2" s="35"/>
      <c r="C2" s="35"/>
      <c r="D2" s="35"/>
      <c r="E2" s="35"/>
      <c r="F2" s="35"/>
      <c r="G2" s="35"/>
      <c r="H2" s="35"/>
      <c r="I2" s="35"/>
    </row>
    <row r="4" spans="1:9" x14ac:dyDescent="0.2">
      <c r="A4" s="36" t="s">
        <v>10</v>
      </c>
      <c r="B4" s="36" t="s">
        <v>0</v>
      </c>
      <c r="C4" s="37" t="s">
        <v>1</v>
      </c>
      <c r="D4" s="37"/>
      <c r="E4" s="37"/>
      <c r="F4" s="36" t="s">
        <v>2</v>
      </c>
    </row>
    <row r="5" spans="1:9" x14ac:dyDescent="0.2">
      <c r="A5" s="36"/>
      <c r="B5" s="36"/>
      <c r="C5" s="11" t="s">
        <v>3</v>
      </c>
      <c r="D5" s="12" t="s">
        <v>21</v>
      </c>
      <c r="E5" s="12" t="s">
        <v>4</v>
      </c>
      <c r="F5" s="36"/>
    </row>
    <row r="6" spans="1:9" x14ac:dyDescent="0.2">
      <c r="A6" s="13" t="s">
        <v>7</v>
      </c>
      <c r="B6" s="14">
        <v>584</v>
      </c>
      <c r="C6" s="14">
        <v>2694</v>
      </c>
      <c r="D6" s="14">
        <v>2492</v>
      </c>
      <c r="E6" s="14">
        <v>11654</v>
      </c>
      <c r="F6" s="14">
        <v>16840</v>
      </c>
    </row>
    <row r="7" spans="1:9" x14ac:dyDescent="0.2">
      <c r="A7" s="13" t="s">
        <v>8</v>
      </c>
      <c r="B7" s="14">
        <v>371</v>
      </c>
      <c r="C7" s="14">
        <v>2664</v>
      </c>
      <c r="D7" s="14">
        <v>2866</v>
      </c>
      <c r="E7" s="14">
        <v>14870</v>
      </c>
      <c r="F7" s="14">
        <v>20400</v>
      </c>
    </row>
    <row r="8" spans="1:9" x14ac:dyDescent="0.2">
      <c r="A8" s="13" t="s">
        <v>9</v>
      </c>
      <c r="B8" s="14">
        <v>743</v>
      </c>
      <c r="C8" s="14">
        <v>2732</v>
      </c>
      <c r="D8" s="14">
        <v>1571</v>
      </c>
      <c r="E8" s="14">
        <v>5115</v>
      </c>
      <c r="F8" s="14">
        <v>9418</v>
      </c>
    </row>
    <row r="9" spans="1:9" x14ac:dyDescent="0.2">
      <c r="A9" s="15" t="s">
        <v>5</v>
      </c>
      <c r="B9" s="16">
        <v>1698</v>
      </c>
      <c r="C9" s="16">
        <v>8090</v>
      </c>
      <c r="D9" s="16">
        <v>6929</v>
      </c>
      <c r="E9" s="16">
        <v>31639</v>
      </c>
      <c r="F9" s="16">
        <v>46658</v>
      </c>
    </row>
    <row r="39" spans="1:9" x14ac:dyDescent="0.2">
      <c r="A39" s="35" t="s">
        <v>15</v>
      </c>
      <c r="B39" s="35"/>
      <c r="C39" s="35" t="s">
        <v>16</v>
      </c>
      <c r="D39" s="35"/>
      <c r="E39" s="35"/>
      <c r="F39" s="35"/>
      <c r="G39" s="35"/>
      <c r="H39" s="35"/>
      <c r="I39" s="35"/>
    </row>
    <row r="40" spans="1:9" x14ac:dyDescent="0.2">
      <c r="A40" s="35" t="s">
        <v>17</v>
      </c>
      <c r="B40" s="35"/>
      <c r="C40" s="35" t="s">
        <v>18</v>
      </c>
      <c r="D40" s="35"/>
      <c r="E40" s="35"/>
      <c r="F40" s="35"/>
      <c r="G40" s="35"/>
      <c r="H40" s="35"/>
      <c r="I40" s="35"/>
    </row>
    <row r="41" spans="1:9" x14ac:dyDescent="0.2">
      <c r="A41" s="6" t="s">
        <v>0</v>
      </c>
      <c r="C41" s="35" t="s">
        <v>24</v>
      </c>
      <c r="D41" s="35"/>
      <c r="E41" s="35"/>
      <c r="F41" s="35"/>
      <c r="G41" s="35"/>
      <c r="H41" s="35"/>
      <c r="I41" s="35"/>
    </row>
  </sheetData>
  <mergeCells count="10">
    <mergeCell ref="A2:I2"/>
    <mergeCell ref="C41:I41"/>
    <mergeCell ref="A40:B40"/>
    <mergeCell ref="C40:I40"/>
    <mergeCell ref="A4:A5"/>
    <mergeCell ref="B4:B5"/>
    <mergeCell ref="C4:E4"/>
    <mergeCell ref="F4:F5"/>
    <mergeCell ref="A39:B39"/>
    <mergeCell ref="C39:I39"/>
  </mergeCells>
  <phoneticPr fontId="0" type="noConversion"/>
  <pageMargins left="0.75" right="0.75" top="1" bottom="1" header="0" footer="0"/>
  <pageSetup orientation="portrait" horizont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showGridLines="0" zoomScaleNormal="100" workbookViewId="0"/>
  </sheetViews>
  <sheetFormatPr baseColWidth="10" defaultRowHeight="12.75" x14ac:dyDescent="0.2"/>
  <cols>
    <col min="1" max="1" width="10.85546875" style="1" bestFit="1" customWidth="1"/>
    <col min="2" max="2" width="8.85546875" style="1" bestFit="1" customWidth="1"/>
    <col min="3" max="3" width="6.28515625" style="1" bestFit="1" customWidth="1"/>
    <col min="4" max="4" width="11.5703125" style="1" bestFit="1" customWidth="1"/>
    <col min="5" max="5" width="6.42578125" style="1" bestFit="1" customWidth="1"/>
    <col min="6" max="6" width="13.5703125" style="1" bestFit="1" customWidth="1"/>
    <col min="7" max="7" width="2.7109375" style="1" customWidth="1"/>
    <col min="8" max="16384" width="11.42578125" style="1"/>
  </cols>
  <sheetData>
    <row r="2" spans="1:9" x14ac:dyDescent="0.2">
      <c r="A2" s="35" t="s">
        <v>25</v>
      </c>
      <c r="B2" s="35"/>
      <c r="C2" s="35"/>
      <c r="D2" s="35"/>
      <c r="E2" s="35"/>
      <c r="F2" s="35"/>
      <c r="G2" s="35"/>
      <c r="H2" s="35"/>
      <c r="I2" s="35"/>
    </row>
    <row r="3" spans="1:9" x14ac:dyDescent="0.2">
      <c r="A3" s="2"/>
      <c r="B3" s="2"/>
      <c r="C3" s="2"/>
      <c r="D3" s="2"/>
      <c r="E3" s="2"/>
      <c r="F3" s="2"/>
    </row>
    <row r="4" spans="1:9" ht="12.75" customHeight="1" x14ac:dyDescent="0.2">
      <c r="A4" s="39" t="s">
        <v>10</v>
      </c>
      <c r="B4" s="38" t="s">
        <v>0</v>
      </c>
      <c r="C4" s="37" t="s">
        <v>1</v>
      </c>
      <c r="D4" s="37"/>
      <c r="E4" s="37"/>
      <c r="F4" s="38" t="s">
        <v>2</v>
      </c>
    </row>
    <row r="5" spans="1:9" x14ac:dyDescent="0.2">
      <c r="A5" s="40"/>
      <c r="B5" s="38"/>
      <c r="C5" s="11" t="s">
        <v>3</v>
      </c>
      <c r="D5" s="12" t="s">
        <v>21</v>
      </c>
      <c r="E5" s="12" t="s">
        <v>4</v>
      </c>
      <c r="F5" s="38"/>
    </row>
    <row r="6" spans="1:9" x14ac:dyDescent="0.2">
      <c r="A6" s="20" t="s">
        <v>7</v>
      </c>
      <c r="B6" s="21">
        <v>576</v>
      </c>
      <c r="C6" s="21">
        <v>2640</v>
      </c>
      <c r="D6" s="21">
        <v>1760</v>
      </c>
      <c r="E6" s="21">
        <v>17610</v>
      </c>
      <c r="F6" s="21">
        <v>22010</v>
      </c>
    </row>
    <row r="7" spans="1:9" x14ac:dyDescent="0.2">
      <c r="A7" s="20" t="s">
        <v>8</v>
      </c>
      <c r="B7" s="21">
        <v>357</v>
      </c>
      <c r="C7" s="21">
        <v>2235</v>
      </c>
      <c r="D7" s="21">
        <v>1769</v>
      </c>
      <c r="E7" s="21">
        <v>17947</v>
      </c>
      <c r="F7" s="21">
        <v>21951</v>
      </c>
    </row>
    <row r="8" spans="1:9" x14ac:dyDescent="0.2">
      <c r="A8" s="20" t="s">
        <v>9</v>
      </c>
      <c r="B8" s="21">
        <v>575</v>
      </c>
      <c r="C8" s="21">
        <v>1873</v>
      </c>
      <c r="D8" s="21">
        <v>848</v>
      </c>
      <c r="E8" s="21">
        <v>5493</v>
      </c>
      <c r="F8" s="21">
        <v>8214</v>
      </c>
    </row>
    <row r="9" spans="1:9" x14ac:dyDescent="0.2">
      <c r="A9" s="22" t="s">
        <v>26</v>
      </c>
      <c r="B9" s="23">
        <v>1508</v>
      </c>
      <c r="C9" s="23">
        <v>6748</v>
      </c>
      <c r="D9" s="23">
        <v>4377</v>
      </c>
      <c r="E9" s="23">
        <v>41050</v>
      </c>
      <c r="F9" s="23">
        <v>52175</v>
      </c>
    </row>
    <row r="28" spans="5:5" x14ac:dyDescent="0.2">
      <c r="E28" s="2"/>
    </row>
    <row r="29" spans="5:5" x14ac:dyDescent="0.2">
      <c r="E29" s="2"/>
    </row>
    <row r="30" spans="5:5" x14ac:dyDescent="0.2">
      <c r="E30" s="2"/>
    </row>
    <row r="39" spans="1:7" x14ac:dyDescent="0.2">
      <c r="A39" s="35" t="s">
        <v>15</v>
      </c>
      <c r="B39" s="35"/>
      <c r="C39" s="35" t="s">
        <v>16</v>
      </c>
      <c r="D39" s="35"/>
      <c r="E39" s="35"/>
      <c r="F39" s="35"/>
      <c r="G39" s="35"/>
    </row>
    <row r="40" spans="1:7" x14ac:dyDescent="0.2">
      <c r="A40" s="35" t="s">
        <v>17</v>
      </c>
      <c r="B40" s="35"/>
      <c r="C40" s="35" t="s">
        <v>18</v>
      </c>
      <c r="D40" s="35"/>
      <c r="E40" s="35"/>
      <c r="F40" s="35"/>
      <c r="G40" s="35"/>
    </row>
    <row r="41" spans="1:7" x14ac:dyDescent="0.2">
      <c r="A41" s="35" t="s">
        <v>0</v>
      </c>
      <c r="B41" s="35"/>
      <c r="C41" s="35" t="s">
        <v>24</v>
      </c>
      <c r="D41" s="35"/>
      <c r="E41" s="35"/>
      <c r="F41" s="35"/>
      <c r="G41" s="35"/>
    </row>
  </sheetData>
  <mergeCells count="11">
    <mergeCell ref="A2:I2"/>
    <mergeCell ref="A4:A5"/>
    <mergeCell ref="B4:B5"/>
    <mergeCell ref="C4:E4"/>
    <mergeCell ref="F4:F5"/>
    <mergeCell ref="C39:G39"/>
    <mergeCell ref="C40:G40"/>
    <mergeCell ref="C41:G41"/>
    <mergeCell ref="A39:B39"/>
    <mergeCell ref="A40:B40"/>
    <mergeCell ref="A41:B41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showGridLines="0" workbookViewId="0"/>
  </sheetViews>
  <sheetFormatPr baseColWidth="10" defaultRowHeight="12.75" x14ac:dyDescent="0.2"/>
  <cols>
    <col min="1" max="1" width="10.85546875" style="1" bestFit="1" customWidth="1"/>
    <col min="2" max="2" width="8.85546875" style="1" bestFit="1" customWidth="1"/>
    <col min="3" max="3" width="6.28515625" style="1" bestFit="1" customWidth="1"/>
    <col min="4" max="4" width="11.5703125" style="1" bestFit="1" customWidth="1"/>
    <col min="5" max="5" width="6.42578125" style="1" bestFit="1" customWidth="1"/>
    <col min="6" max="6" width="13.5703125" style="1" bestFit="1" customWidth="1"/>
    <col min="7" max="7" width="2.7109375" style="1" customWidth="1"/>
    <col min="8" max="16384" width="11.42578125" style="1"/>
  </cols>
  <sheetData>
    <row r="2" spans="1:9" x14ac:dyDescent="0.2">
      <c r="A2" s="35" t="s">
        <v>27</v>
      </c>
      <c r="B2" s="35"/>
      <c r="C2" s="35"/>
      <c r="D2" s="35"/>
      <c r="E2" s="35"/>
      <c r="F2" s="35"/>
      <c r="G2" s="35"/>
      <c r="H2" s="35"/>
      <c r="I2" s="35"/>
    </row>
    <row r="3" spans="1:9" x14ac:dyDescent="0.2">
      <c r="A3" s="2"/>
      <c r="B3" s="2"/>
      <c r="C3" s="2"/>
      <c r="D3" s="2"/>
      <c r="E3" s="2"/>
      <c r="F3" s="2"/>
    </row>
    <row r="4" spans="1:9" ht="12.75" customHeight="1" x14ac:dyDescent="0.2">
      <c r="A4" s="41" t="s">
        <v>10</v>
      </c>
      <c r="B4" s="38" t="s">
        <v>0</v>
      </c>
      <c r="C4" s="37" t="s">
        <v>1</v>
      </c>
      <c r="D4" s="37"/>
      <c r="E4" s="37"/>
      <c r="F4" s="38" t="s">
        <v>2</v>
      </c>
    </row>
    <row r="5" spans="1:9" x14ac:dyDescent="0.2">
      <c r="A5" s="41"/>
      <c r="B5" s="38"/>
      <c r="C5" s="11" t="s">
        <v>3</v>
      </c>
      <c r="D5" s="12" t="s">
        <v>21</v>
      </c>
      <c r="E5" s="12" t="s">
        <v>4</v>
      </c>
      <c r="F5" s="38"/>
    </row>
    <row r="6" spans="1:9" x14ac:dyDescent="0.2">
      <c r="A6" s="20" t="s">
        <v>7</v>
      </c>
      <c r="B6" s="21">
        <v>589</v>
      </c>
      <c r="C6" s="21">
        <v>2729</v>
      </c>
      <c r="D6" s="21">
        <v>1752</v>
      </c>
      <c r="E6" s="21">
        <v>18460</v>
      </c>
      <c r="F6" s="21">
        <v>22941</v>
      </c>
    </row>
    <row r="7" spans="1:9" x14ac:dyDescent="0.2">
      <c r="A7" s="20" t="s">
        <v>8</v>
      </c>
      <c r="B7" s="21">
        <v>379</v>
      </c>
      <c r="C7" s="21">
        <v>2185</v>
      </c>
      <c r="D7" s="21">
        <v>1735</v>
      </c>
      <c r="E7" s="21">
        <v>17724</v>
      </c>
      <c r="F7" s="21">
        <v>21644</v>
      </c>
    </row>
    <row r="8" spans="1:9" x14ac:dyDescent="0.2">
      <c r="A8" s="20" t="s">
        <v>9</v>
      </c>
      <c r="B8" s="21">
        <v>627</v>
      </c>
      <c r="C8" s="21">
        <v>1985</v>
      </c>
      <c r="D8" s="21">
        <v>834</v>
      </c>
      <c r="E8" s="21">
        <v>5560</v>
      </c>
      <c r="F8" s="21">
        <v>8379</v>
      </c>
    </row>
    <row r="9" spans="1:9" x14ac:dyDescent="0.2">
      <c r="A9" s="22" t="s">
        <v>26</v>
      </c>
      <c r="B9" s="23">
        <v>1595</v>
      </c>
      <c r="C9" s="23">
        <v>6899</v>
      </c>
      <c r="D9" s="23">
        <v>4321</v>
      </c>
      <c r="E9" s="23">
        <v>41744</v>
      </c>
      <c r="F9" s="23">
        <v>52964</v>
      </c>
    </row>
    <row r="28" spans="5:5" x14ac:dyDescent="0.2">
      <c r="E28" s="2"/>
    </row>
    <row r="29" spans="5:5" x14ac:dyDescent="0.2">
      <c r="E29" s="2"/>
    </row>
    <row r="30" spans="5:5" x14ac:dyDescent="0.2">
      <c r="E30" s="2"/>
    </row>
    <row r="39" spans="1:7" x14ac:dyDescent="0.2">
      <c r="A39" s="35" t="s">
        <v>15</v>
      </c>
      <c r="B39" s="35"/>
      <c r="C39" s="35" t="s">
        <v>16</v>
      </c>
      <c r="D39" s="35"/>
      <c r="E39" s="35"/>
      <c r="F39" s="35"/>
      <c r="G39" s="35"/>
    </row>
    <row r="40" spans="1:7" x14ac:dyDescent="0.2">
      <c r="A40" s="35" t="s">
        <v>17</v>
      </c>
      <c r="B40" s="35"/>
      <c r="C40" s="35" t="s">
        <v>18</v>
      </c>
      <c r="D40" s="35"/>
      <c r="E40" s="35"/>
      <c r="F40" s="35"/>
      <c r="G40" s="35"/>
    </row>
    <row r="41" spans="1:7" x14ac:dyDescent="0.2">
      <c r="A41" s="35" t="s">
        <v>0</v>
      </c>
      <c r="B41" s="35"/>
      <c r="C41" s="35" t="s">
        <v>24</v>
      </c>
      <c r="D41" s="35"/>
      <c r="E41" s="35"/>
      <c r="F41" s="35"/>
      <c r="G41" s="35"/>
    </row>
  </sheetData>
  <mergeCells count="11">
    <mergeCell ref="A2:I2"/>
    <mergeCell ref="A4:A5"/>
    <mergeCell ref="B4:B5"/>
    <mergeCell ref="C4:E4"/>
    <mergeCell ref="F4:F5"/>
    <mergeCell ref="C39:G39"/>
    <mergeCell ref="C40:G40"/>
    <mergeCell ref="C41:G41"/>
    <mergeCell ref="A39:B39"/>
    <mergeCell ref="A40:B40"/>
    <mergeCell ref="A41:B4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showGridLines="0" workbookViewId="0"/>
  </sheetViews>
  <sheetFormatPr baseColWidth="10" defaultRowHeight="12.75" x14ac:dyDescent="0.2"/>
  <cols>
    <col min="1" max="1" width="10.85546875" style="1" bestFit="1" customWidth="1"/>
    <col min="2" max="2" width="8.85546875" style="1" bestFit="1" customWidth="1"/>
    <col min="3" max="3" width="6.28515625" style="1" bestFit="1" customWidth="1"/>
    <col min="4" max="4" width="11.5703125" style="1" bestFit="1" customWidth="1"/>
    <col min="5" max="5" width="6.42578125" style="1" bestFit="1" customWidth="1"/>
    <col min="6" max="6" width="13.5703125" style="1" bestFit="1" customWidth="1"/>
    <col min="7" max="7" width="2.7109375" style="1" customWidth="1"/>
    <col min="8" max="16384" width="11.42578125" style="1"/>
  </cols>
  <sheetData>
    <row r="2" spans="1:9" x14ac:dyDescent="0.2">
      <c r="A2" s="35" t="s">
        <v>28</v>
      </c>
      <c r="B2" s="35"/>
      <c r="C2" s="35"/>
      <c r="D2" s="35"/>
      <c r="E2" s="35"/>
      <c r="F2" s="35"/>
      <c r="G2" s="35"/>
      <c r="H2" s="35"/>
      <c r="I2" s="35"/>
    </row>
    <row r="3" spans="1:9" x14ac:dyDescent="0.2">
      <c r="A3" s="2"/>
      <c r="B3" s="2"/>
      <c r="C3" s="2"/>
      <c r="D3" s="2"/>
      <c r="E3" s="2"/>
      <c r="F3" s="2"/>
    </row>
    <row r="4" spans="1:9" ht="12.75" customHeight="1" x14ac:dyDescent="0.2">
      <c r="A4" s="39" t="s">
        <v>10</v>
      </c>
      <c r="B4" s="38" t="s">
        <v>0</v>
      </c>
      <c r="C4" s="37" t="s">
        <v>1</v>
      </c>
      <c r="D4" s="37"/>
      <c r="E4" s="37"/>
      <c r="F4" s="38" t="s">
        <v>2</v>
      </c>
    </row>
    <row r="5" spans="1:9" x14ac:dyDescent="0.2">
      <c r="A5" s="40"/>
      <c r="B5" s="38"/>
      <c r="C5" s="11" t="s">
        <v>3</v>
      </c>
      <c r="D5" s="12" t="s">
        <v>21</v>
      </c>
      <c r="E5" s="12" t="s">
        <v>4</v>
      </c>
      <c r="F5" s="38"/>
    </row>
    <row r="6" spans="1:9" x14ac:dyDescent="0.2">
      <c r="A6" s="20" t="s">
        <v>7</v>
      </c>
      <c r="B6" s="21">
        <v>568</v>
      </c>
      <c r="C6" s="21">
        <v>2753</v>
      </c>
      <c r="D6" s="21">
        <v>1778</v>
      </c>
      <c r="E6" s="21">
        <v>19257</v>
      </c>
      <c r="F6" s="21">
        <v>23788</v>
      </c>
    </row>
    <row r="7" spans="1:9" x14ac:dyDescent="0.2">
      <c r="A7" s="20" t="s">
        <v>8</v>
      </c>
      <c r="B7" s="21">
        <v>397</v>
      </c>
      <c r="C7" s="21">
        <v>2114</v>
      </c>
      <c r="D7" s="21">
        <v>1809</v>
      </c>
      <c r="E7" s="21">
        <v>18093</v>
      </c>
      <c r="F7" s="21">
        <v>22016</v>
      </c>
    </row>
    <row r="8" spans="1:9" x14ac:dyDescent="0.2">
      <c r="A8" s="20" t="s">
        <v>9</v>
      </c>
      <c r="B8" s="21">
        <v>608</v>
      </c>
      <c r="C8" s="21">
        <v>1857</v>
      </c>
      <c r="D8" s="21">
        <v>867</v>
      </c>
      <c r="E8" s="21">
        <v>5684</v>
      </c>
      <c r="F8" s="21">
        <v>8408</v>
      </c>
    </row>
    <row r="9" spans="1:9" x14ac:dyDescent="0.2">
      <c r="A9" s="22" t="s">
        <v>26</v>
      </c>
      <c r="B9" s="23">
        <v>1573</v>
      </c>
      <c r="C9" s="23">
        <v>6724</v>
      </c>
      <c r="D9" s="23">
        <v>4454</v>
      </c>
      <c r="E9" s="23">
        <v>43034</v>
      </c>
      <c r="F9" s="23">
        <v>54212</v>
      </c>
    </row>
    <row r="28" spans="5:5" x14ac:dyDescent="0.2">
      <c r="E28" s="2"/>
    </row>
    <row r="29" spans="5:5" x14ac:dyDescent="0.2">
      <c r="E29" s="2"/>
    </row>
    <row r="30" spans="5:5" x14ac:dyDescent="0.2">
      <c r="E30" s="2"/>
    </row>
    <row r="39" spans="1:7" x14ac:dyDescent="0.2">
      <c r="A39" s="35" t="s">
        <v>15</v>
      </c>
      <c r="B39" s="35"/>
      <c r="C39" s="35" t="s">
        <v>16</v>
      </c>
      <c r="D39" s="35"/>
      <c r="E39" s="35"/>
      <c r="F39" s="35"/>
      <c r="G39" s="35"/>
    </row>
    <row r="40" spans="1:7" x14ac:dyDescent="0.2">
      <c r="A40" s="35" t="s">
        <v>17</v>
      </c>
      <c r="B40" s="35"/>
      <c r="C40" s="35" t="s">
        <v>18</v>
      </c>
      <c r="D40" s="35"/>
      <c r="E40" s="35"/>
      <c r="F40" s="35"/>
      <c r="G40" s="35"/>
    </row>
    <row r="41" spans="1:7" x14ac:dyDescent="0.2">
      <c r="A41" s="35" t="s">
        <v>0</v>
      </c>
      <c r="B41" s="35"/>
      <c r="C41" s="35" t="s">
        <v>24</v>
      </c>
      <c r="D41" s="35"/>
      <c r="E41" s="35"/>
      <c r="F41" s="35"/>
      <c r="G41" s="35"/>
    </row>
  </sheetData>
  <mergeCells count="11">
    <mergeCell ref="A2:I2"/>
    <mergeCell ref="A4:A5"/>
    <mergeCell ref="B4:B5"/>
    <mergeCell ref="C4:E4"/>
    <mergeCell ref="F4:F5"/>
    <mergeCell ref="C39:G39"/>
    <mergeCell ref="A40:B40"/>
    <mergeCell ref="C40:G40"/>
    <mergeCell ref="A41:B41"/>
    <mergeCell ref="C41:G41"/>
    <mergeCell ref="A39:B39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showGridLines="0" workbookViewId="0"/>
  </sheetViews>
  <sheetFormatPr baseColWidth="10" defaultRowHeight="12.75" x14ac:dyDescent="0.2"/>
  <cols>
    <col min="1" max="1" width="10.85546875" style="1" bestFit="1" customWidth="1"/>
    <col min="2" max="2" width="8.85546875" style="1" bestFit="1" customWidth="1"/>
    <col min="3" max="3" width="6.28515625" style="1" bestFit="1" customWidth="1"/>
    <col min="4" max="4" width="11.5703125" style="1" bestFit="1" customWidth="1"/>
    <col min="5" max="5" width="6.42578125" style="1" bestFit="1" customWidth="1"/>
    <col min="6" max="6" width="13.5703125" style="1" bestFit="1" customWidth="1"/>
    <col min="7" max="7" width="2.7109375" style="1" customWidth="1"/>
    <col min="8" max="16384" width="11.42578125" style="1"/>
  </cols>
  <sheetData>
    <row r="2" spans="1:9" x14ac:dyDescent="0.2">
      <c r="A2" s="35" t="s">
        <v>29</v>
      </c>
      <c r="B2" s="35"/>
      <c r="C2" s="35"/>
      <c r="D2" s="35"/>
      <c r="E2" s="35"/>
      <c r="F2" s="35"/>
      <c r="G2" s="35"/>
      <c r="H2" s="35"/>
      <c r="I2" s="35"/>
    </row>
    <row r="3" spans="1:9" x14ac:dyDescent="0.2">
      <c r="A3" s="2"/>
      <c r="B3" s="2"/>
      <c r="C3" s="2"/>
      <c r="D3" s="2"/>
      <c r="E3" s="2"/>
      <c r="F3" s="2"/>
    </row>
    <row r="4" spans="1:9" ht="12.75" customHeight="1" x14ac:dyDescent="0.2">
      <c r="A4" s="39" t="s">
        <v>10</v>
      </c>
      <c r="B4" s="38" t="s">
        <v>0</v>
      </c>
      <c r="C4" s="37" t="s">
        <v>1</v>
      </c>
      <c r="D4" s="37"/>
      <c r="E4" s="37"/>
      <c r="F4" s="38" t="s">
        <v>2</v>
      </c>
    </row>
    <row r="5" spans="1:9" x14ac:dyDescent="0.2">
      <c r="A5" s="40"/>
      <c r="B5" s="38"/>
      <c r="C5" s="11" t="s">
        <v>3</v>
      </c>
      <c r="D5" s="12" t="s">
        <v>21</v>
      </c>
      <c r="E5" s="12" t="s">
        <v>4</v>
      </c>
      <c r="F5" s="38"/>
    </row>
    <row r="6" spans="1:9" x14ac:dyDescent="0.2">
      <c r="A6" s="20" t="s">
        <v>7</v>
      </c>
      <c r="B6" s="21">
        <v>573</v>
      </c>
      <c r="C6" s="21">
        <v>2758</v>
      </c>
      <c r="D6" s="21">
        <v>1675</v>
      </c>
      <c r="E6" s="21">
        <v>19503</v>
      </c>
      <c r="F6" s="21">
        <v>23936</v>
      </c>
    </row>
    <row r="7" spans="1:9" x14ac:dyDescent="0.2">
      <c r="A7" s="20" t="s">
        <v>8</v>
      </c>
      <c r="B7" s="21">
        <v>367</v>
      </c>
      <c r="C7" s="21">
        <v>2033</v>
      </c>
      <c r="D7" s="21">
        <v>1462</v>
      </c>
      <c r="E7" s="21">
        <v>17603</v>
      </c>
      <c r="F7" s="21">
        <v>21098</v>
      </c>
    </row>
    <row r="8" spans="1:9" x14ac:dyDescent="0.2">
      <c r="A8" s="20" t="s">
        <v>9</v>
      </c>
      <c r="B8" s="21">
        <v>583</v>
      </c>
      <c r="C8" s="21">
        <v>1779</v>
      </c>
      <c r="D8" s="21">
        <v>783</v>
      </c>
      <c r="E8" s="21">
        <v>5629</v>
      </c>
      <c r="F8" s="21">
        <v>8191</v>
      </c>
    </row>
    <row r="9" spans="1:9" x14ac:dyDescent="0.2">
      <c r="A9" s="22" t="s">
        <v>26</v>
      </c>
      <c r="B9" s="23">
        <v>1523</v>
      </c>
      <c r="C9" s="23">
        <v>6570</v>
      </c>
      <c r="D9" s="23">
        <v>3920</v>
      </c>
      <c r="E9" s="23">
        <v>42735</v>
      </c>
      <c r="F9" s="23">
        <v>53225</v>
      </c>
    </row>
    <row r="28" spans="5:5" x14ac:dyDescent="0.2">
      <c r="E28" s="2"/>
    </row>
    <row r="29" spans="5:5" x14ac:dyDescent="0.2">
      <c r="E29" s="2"/>
    </row>
    <row r="30" spans="5:5" x14ac:dyDescent="0.2">
      <c r="E30" s="2"/>
    </row>
    <row r="39" spans="1:7" x14ac:dyDescent="0.2">
      <c r="A39" s="35" t="s">
        <v>15</v>
      </c>
      <c r="B39" s="35"/>
      <c r="C39" s="35" t="s">
        <v>16</v>
      </c>
      <c r="D39" s="35"/>
      <c r="E39" s="35"/>
      <c r="F39" s="35"/>
      <c r="G39" s="35"/>
    </row>
    <row r="40" spans="1:7" x14ac:dyDescent="0.2">
      <c r="A40" s="35" t="s">
        <v>17</v>
      </c>
      <c r="B40" s="35"/>
      <c r="C40" s="35" t="s">
        <v>18</v>
      </c>
      <c r="D40" s="35"/>
      <c r="E40" s="35"/>
      <c r="F40" s="35"/>
      <c r="G40" s="35"/>
    </row>
    <row r="41" spans="1:7" x14ac:dyDescent="0.2">
      <c r="A41" s="35" t="s">
        <v>0</v>
      </c>
      <c r="B41" s="35"/>
      <c r="C41" s="35" t="s">
        <v>24</v>
      </c>
      <c r="D41" s="35"/>
      <c r="E41" s="35"/>
      <c r="F41" s="35"/>
      <c r="G41" s="35"/>
    </row>
  </sheetData>
  <mergeCells count="11">
    <mergeCell ref="A39:B39"/>
    <mergeCell ref="C39:G39"/>
    <mergeCell ref="A40:B40"/>
    <mergeCell ref="C40:G40"/>
    <mergeCell ref="A41:B41"/>
    <mergeCell ref="C41:G41"/>
    <mergeCell ref="A2:I2"/>
    <mergeCell ref="A4:A5"/>
    <mergeCell ref="B4:B5"/>
    <mergeCell ref="C4:E4"/>
    <mergeCell ref="F4:F5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showGridLines="0" workbookViewId="0"/>
  </sheetViews>
  <sheetFormatPr baseColWidth="10" defaultRowHeight="12.75" x14ac:dyDescent="0.2"/>
  <cols>
    <col min="1" max="1" width="10.85546875" style="1" bestFit="1" customWidth="1"/>
    <col min="2" max="2" width="8.85546875" style="1" bestFit="1" customWidth="1"/>
    <col min="3" max="3" width="6.28515625" style="1" bestFit="1" customWidth="1"/>
    <col min="4" max="4" width="11.5703125" style="1" bestFit="1" customWidth="1"/>
    <col min="5" max="5" width="6.42578125" style="1" bestFit="1" customWidth="1"/>
    <col min="6" max="6" width="13.5703125" style="1" bestFit="1" customWidth="1"/>
    <col min="7" max="7" width="2.7109375" style="1" customWidth="1"/>
    <col min="8" max="16384" width="11.42578125" style="1"/>
  </cols>
  <sheetData>
    <row r="2" spans="1:9" x14ac:dyDescent="0.2">
      <c r="A2" s="35" t="s">
        <v>30</v>
      </c>
      <c r="B2" s="35"/>
      <c r="C2" s="35"/>
      <c r="D2" s="35"/>
      <c r="E2" s="35"/>
      <c r="F2" s="35"/>
      <c r="G2" s="35"/>
      <c r="H2" s="35"/>
      <c r="I2" s="35"/>
    </row>
    <row r="3" spans="1:9" x14ac:dyDescent="0.2">
      <c r="A3" s="2"/>
      <c r="B3" s="2"/>
      <c r="C3" s="2"/>
      <c r="D3" s="2"/>
      <c r="E3" s="2"/>
      <c r="F3" s="2"/>
    </row>
    <row r="4" spans="1:9" ht="12.75" customHeight="1" x14ac:dyDescent="0.2">
      <c r="A4" s="41" t="s">
        <v>10</v>
      </c>
      <c r="B4" s="38" t="s">
        <v>0</v>
      </c>
      <c r="C4" s="37" t="s">
        <v>1</v>
      </c>
      <c r="D4" s="37"/>
      <c r="E4" s="37"/>
      <c r="F4" s="38" t="s">
        <v>2</v>
      </c>
    </row>
    <row r="5" spans="1:9" x14ac:dyDescent="0.2">
      <c r="A5" s="41"/>
      <c r="B5" s="38"/>
      <c r="C5" s="11" t="s">
        <v>3</v>
      </c>
      <c r="D5" s="12" t="s">
        <v>21</v>
      </c>
      <c r="E5" s="12" t="s">
        <v>4</v>
      </c>
      <c r="F5" s="38"/>
    </row>
    <row r="6" spans="1:9" x14ac:dyDescent="0.2">
      <c r="A6" s="20" t="s">
        <v>7</v>
      </c>
      <c r="B6" s="21">
        <v>653</v>
      </c>
      <c r="C6" s="21">
        <v>3368</v>
      </c>
      <c r="D6" s="21">
        <v>1992</v>
      </c>
      <c r="E6" s="21">
        <v>22861</v>
      </c>
      <c r="F6" s="21">
        <f>SUM(C6:E6)</f>
        <v>28221</v>
      </c>
    </row>
    <row r="7" spans="1:9" x14ac:dyDescent="0.2">
      <c r="A7" s="20" t="s">
        <v>8</v>
      </c>
      <c r="B7" s="21">
        <v>339</v>
      </c>
      <c r="C7" s="21">
        <v>2087</v>
      </c>
      <c r="D7" s="21">
        <v>1610</v>
      </c>
      <c r="E7" s="21">
        <v>18809</v>
      </c>
      <c r="F7" s="21">
        <f>SUM(C7:E7)</f>
        <v>22506</v>
      </c>
    </row>
    <row r="8" spans="1:9" x14ac:dyDescent="0.2">
      <c r="A8" s="20" t="s">
        <v>9</v>
      </c>
      <c r="B8" s="21">
        <v>631</v>
      </c>
      <c r="C8" s="21">
        <v>1975</v>
      </c>
      <c r="D8" s="21">
        <v>814</v>
      </c>
      <c r="E8" s="21">
        <v>6076</v>
      </c>
      <c r="F8" s="21">
        <f>SUM(C8:E8)</f>
        <v>8865</v>
      </c>
    </row>
    <row r="9" spans="1:9" x14ac:dyDescent="0.2">
      <c r="A9" s="22" t="s">
        <v>26</v>
      </c>
      <c r="B9" s="23">
        <f>SUM(B6:B8)</f>
        <v>1623</v>
      </c>
      <c r="C9" s="23">
        <f>SUM(C6:C8)</f>
        <v>7430</v>
      </c>
      <c r="D9" s="23">
        <f>SUM(D6:D8)</f>
        <v>4416</v>
      </c>
      <c r="E9" s="23">
        <f>SUM(E6:E8)</f>
        <v>47746</v>
      </c>
      <c r="F9" s="23">
        <f>SUM(F6:F8)</f>
        <v>59592</v>
      </c>
    </row>
    <row r="28" spans="5:5" x14ac:dyDescent="0.2">
      <c r="E28" s="2"/>
    </row>
    <row r="29" spans="5:5" x14ac:dyDescent="0.2">
      <c r="E29" s="2"/>
    </row>
    <row r="30" spans="5:5" x14ac:dyDescent="0.2">
      <c r="E30" s="2"/>
    </row>
    <row r="39" spans="1:7" x14ac:dyDescent="0.2">
      <c r="A39" s="35" t="s">
        <v>15</v>
      </c>
      <c r="B39" s="35"/>
      <c r="C39" s="35" t="s">
        <v>16</v>
      </c>
      <c r="D39" s="35"/>
      <c r="E39" s="35"/>
      <c r="F39" s="35"/>
      <c r="G39" s="35"/>
    </row>
    <row r="40" spans="1:7" x14ac:dyDescent="0.2">
      <c r="A40" s="35" t="s">
        <v>17</v>
      </c>
      <c r="B40" s="35"/>
      <c r="C40" s="35" t="s">
        <v>18</v>
      </c>
      <c r="D40" s="35"/>
      <c r="E40" s="35"/>
      <c r="F40" s="35"/>
      <c r="G40" s="35"/>
    </row>
    <row r="41" spans="1:7" x14ac:dyDescent="0.2">
      <c r="A41" s="35" t="s">
        <v>0</v>
      </c>
      <c r="B41" s="35"/>
      <c r="C41" s="35" t="s">
        <v>24</v>
      </c>
      <c r="D41" s="35"/>
      <c r="E41" s="35"/>
      <c r="F41" s="35"/>
      <c r="G41" s="35"/>
    </row>
  </sheetData>
  <mergeCells count="11">
    <mergeCell ref="A2:I2"/>
    <mergeCell ref="A4:A5"/>
    <mergeCell ref="B4:B5"/>
    <mergeCell ref="C4:E4"/>
    <mergeCell ref="F4:F5"/>
    <mergeCell ref="A39:B39"/>
    <mergeCell ref="C39:G39"/>
    <mergeCell ref="A40:B40"/>
    <mergeCell ref="C40:G40"/>
    <mergeCell ref="A41:B41"/>
    <mergeCell ref="C41:G41"/>
  </mergeCells>
  <pageMargins left="0.7" right="0.7" top="0.75" bottom="0.75" header="0.3" footer="0.3"/>
  <pageSetup orientation="portrait" r:id="rId1"/>
  <ignoredErrors>
    <ignoredError sqref="F6:F8" formulaRange="1"/>
  </ignoredError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workbookViewId="0"/>
  </sheetViews>
  <sheetFormatPr baseColWidth="10" defaultRowHeight="12.75" x14ac:dyDescent="0.2"/>
  <cols>
    <col min="1" max="1" width="10.85546875" style="9" bestFit="1" customWidth="1"/>
    <col min="2" max="2" width="8.85546875" style="9" bestFit="1" customWidth="1"/>
    <col min="3" max="3" width="6.28515625" style="9" bestFit="1" customWidth="1"/>
    <col min="4" max="4" width="11.5703125" style="9" bestFit="1" customWidth="1"/>
    <col min="5" max="5" width="6.42578125" style="9" bestFit="1" customWidth="1"/>
    <col min="6" max="6" width="13.5703125" style="9" bestFit="1" customWidth="1"/>
    <col min="7" max="7" width="2.7109375" style="9" customWidth="1"/>
    <col min="8" max="16384" width="11.42578125" style="9"/>
  </cols>
  <sheetData>
    <row r="2" spans="1:9" x14ac:dyDescent="0.2">
      <c r="A2" s="42" t="s">
        <v>31</v>
      </c>
      <c r="B2" s="42"/>
      <c r="C2" s="42"/>
      <c r="D2" s="42"/>
      <c r="E2" s="42"/>
      <c r="F2" s="42"/>
      <c r="G2" s="42"/>
      <c r="H2" s="42"/>
      <c r="I2" s="42"/>
    </row>
    <row r="3" spans="1:9" x14ac:dyDescent="0.2">
      <c r="A3" s="10"/>
      <c r="B3" s="10"/>
      <c r="C3" s="10"/>
      <c r="D3" s="10"/>
      <c r="E3" s="10"/>
      <c r="F3" s="10"/>
    </row>
    <row r="4" spans="1:9" ht="12.75" customHeight="1" x14ac:dyDescent="0.2">
      <c r="A4" s="41" t="s">
        <v>10</v>
      </c>
      <c r="B4" s="38" t="s">
        <v>0</v>
      </c>
      <c r="C4" s="37" t="s">
        <v>1</v>
      </c>
      <c r="D4" s="37"/>
      <c r="E4" s="37"/>
      <c r="F4" s="38" t="s">
        <v>2</v>
      </c>
    </row>
    <row r="5" spans="1:9" x14ac:dyDescent="0.2">
      <c r="A5" s="41"/>
      <c r="B5" s="38"/>
      <c r="C5" s="11" t="s">
        <v>3</v>
      </c>
      <c r="D5" s="12" t="s">
        <v>21</v>
      </c>
      <c r="E5" s="12" t="s">
        <v>4</v>
      </c>
      <c r="F5" s="38"/>
    </row>
    <row r="6" spans="1:9" x14ac:dyDescent="0.2">
      <c r="A6" s="25" t="s">
        <v>7</v>
      </c>
      <c r="B6" s="26">
        <v>653</v>
      </c>
      <c r="C6" s="26">
        <v>3388</v>
      </c>
      <c r="D6" s="26">
        <v>1836</v>
      </c>
      <c r="E6" s="26">
        <v>22373</v>
      </c>
      <c r="F6" s="26">
        <v>27597</v>
      </c>
    </row>
    <row r="7" spans="1:9" x14ac:dyDescent="0.2">
      <c r="A7" s="25" t="s">
        <v>8</v>
      </c>
      <c r="B7" s="26">
        <v>362</v>
      </c>
      <c r="C7" s="26">
        <v>2129</v>
      </c>
      <c r="D7" s="26">
        <v>1419</v>
      </c>
      <c r="E7" s="26">
        <v>18253</v>
      </c>
      <c r="F7" s="26">
        <v>21801</v>
      </c>
    </row>
    <row r="8" spans="1:9" x14ac:dyDescent="0.2">
      <c r="A8" s="25" t="s">
        <v>9</v>
      </c>
      <c r="B8" s="26">
        <v>615</v>
      </c>
      <c r="C8" s="26">
        <v>1940</v>
      </c>
      <c r="D8" s="26">
        <v>757</v>
      </c>
      <c r="E8" s="26">
        <v>5790</v>
      </c>
      <c r="F8" s="26">
        <v>8487</v>
      </c>
    </row>
    <row r="9" spans="1:9" x14ac:dyDescent="0.2">
      <c r="A9" s="22" t="s">
        <v>26</v>
      </c>
      <c r="B9" s="23">
        <v>1630</v>
      </c>
      <c r="C9" s="23">
        <v>7457</v>
      </c>
      <c r="D9" s="23">
        <v>4012</v>
      </c>
      <c r="E9" s="23">
        <v>46416</v>
      </c>
      <c r="F9" s="23">
        <v>57885</v>
      </c>
    </row>
    <row r="28" spans="5:5" x14ac:dyDescent="0.2">
      <c r="E28" s="10"/>
    </row>
    <row r="29" spans="5:5" x14ac:dyDescent="0.2">
      <c r="E29" s="10"/>
    </row>
    <row r="30" spans="5:5" x14ac:dyDescent="0.2">
      <c r="E30" s="10"/>
    </row>
    <row r="39" spans="1:7" x14ac:dyDescent="0.2">
      <c r="A39" s="42" t="s">
        <v>15</v>
      </c>
      <c r="B39" s="42"/>
      <c r="C39" s="42" t="s">
        <v>16</v>
      </c>
      <c r="D39" s="42"/>
      <c r="E39" s="42"/>
      <c r="F39" s="42"/>
      <c r="G39" s="42"/>
    </row>
    <row r="40" spans="1:7" x14ac:dyDescent="0.2">
      <c r="A40" s="42" t="s">
        <v>17</v>
      </c>
      <c r="B40" s="42"/>
      <c r="C40" s="42" t="s">
        <v>18</v>
      </c>
      <c r="D40" s="42"/>
      <c r="E40" s="42"/>
      <c r="F40" s="42"/>
      <c r="G40" s="42"/>
    </row>
    <row r="41" spans="1:7" x14ac:dyDescent="0.2">
      <c r="A41" s="42" t="s">
        <v>0</v>
      </c>
      <c r="B41" s="42"/>
      <c r="C41" s="42" t="s">
        <v>24</v>
      </c>
      <c r="D41" s="42"/>
      <c r="E41" s="42"/>
      <c r="F41" s="42"/>
      <c r="G41" s="42"/>
    </row>
  </sheetData>
  <mergeCells count="11">
    <mergeCell ref="A40:B40"/>
    <mergeCell ref="C40:G40"/>
    <mergeCell ref="A41:B41"/>
    <mergeCell ref="C41:G41"/>
    <mergeCell ref="A2:I2"/>
    <mergeCell ref="A4:A5"/>
    <mergeCell ref="B4:B5"/>
    <mergeCell ref="C4:E4"/>
    <mergeCell ref="F4:F5"/>
    <mergeCell ref="A39:B39"/>
    <mergeCell ref="C39:G39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workbookViewId="0"/>
  </sheetViews>
  <sheetFormatPr baseColWidth="10" defaultRowHeight="12.75" x14ac:dyDescent="0.2"/>
  <cols>
    <col min="1" max="1" width="10.85546875" style="9" bestFit="1" customWidth="1"/>
    <col min="2" max="2" width="8.85546875" style="9" bestFit="1" customWidth="1"/>
    <col min="3" max="3" width="6.28515625" style="9" bestFit="1" customWidth="1"/>
    <col min="4" max="4" width="11.5703125" style="9" bestFit="1" customWidth="1"/>
    <col min="5" max="5" width="6.42578125" style="9" bestFit="1" customWidth="1"/>
    <col min="6" max="6" width="13.5703125" style="9" bestFit="1" customWidth="1"/>
    <col min="7" max="7" width="2.7109375" style="9" customWidth="1"/>
    <col min="8" max="16384" width="11.42578125" style="9"/>
  </cols>
  <sheetData>
    <row r="2" spans="1:9" x14ac:dyDescent="0.2">
      <c r="A2" s="42" t="s">
        <v>32</v>
      </c>
      <c r="B2" s="42"/>
      <c r="C2" s="42"/>
      <c r="D2" s="42"/>
      <c r="E2" s="42"/>
      <c r="F2" s="42"/>
      <c r="G2" s="42"/>
      <c r="H2" s="42"/>
      <c r="I2" s="42"/>
    </row>
    <row r="3" spans="1:9" x14ac:dyDescent="0.2">
      <c r="A3" s="10"/>
      <c r="B3" s="10"/>
      <c r="C3" s="10"/>
      <c r="D3" s="10"/>
      <c r="E3" s="10"/>
      <c r="F3" s="10"/>
    </row>
    <row r="4" spans="1:9" ht="12.75" customHeight="1" x14ac:dyDescent="0.2">
      <c r="A4" s="41" t="s">
        <v>10</v>
      </c>
      <c r="B4" s="38" t="s">
        <v>0</v>
      </c>
      <c r="C4" s="37" t="s">
        <v>1</v>
      </c>
      <c r="D4" s="37"/>
      <c r="E4" s="37"/>
      <c r="F4" s="38" t="s">
        <v>2</v>
      </c>
    </row>
    <row r="5" spans="1:9" x14ac:dyDescent="0.2">
      <c r="A5" s="41"/>
      <c r="B5" s="38"/>
      <c r="C5" s="11" t="s">
        <v>3</v>
      </c>
      <c r="D5" s="12" t="s">
        <v>21</v>
      </c>
      <c r="E5" s="12" t="s">
        <v>4</v>
      </c>
      <c r="F5" s="38"/>
    </row>
    <row r="6" spans="1:9" x14ac:dyDescent="0.2">
      <c r="A6" s="25" t="s">
        <v>7</v>
      </c>
      <c r="B6" s="26">
        <v>724</v>
      </c>
      <c r="C6" s="26">
        <v>3518</v>
      </c>
      <c r="D6" s="26">
        <v>1699</v>
      </c>
      <c r="E6" s="26">
        <v>23086</v>
      </c>
      <c r="F6" s="26">
        <v>28303</v>
      </c>
    </row>
    <row r="7" spans="1:9" x14ac:dyDescent="0.2">
      <c r="A7" s="25" t="s">
        <v>8</v>
      </c>
      <c r="B7" s="26">
        <v>358</v>
      </c>
      <c r="C7" s="26">
        <v>2252</v>
      </c>
      <c r="D7" s="26">
        <v>1399</v>
      </c>
      <c r="E7" s="26">
        <v>17296</v>
      </c>
      <c r="F7" s="26">
        <v>20947</v>
      </c>
    </row>
    <row r="8" spans="1:9" x14ac:dyDescent="0.2">
      <c r="A8" s="25" t="s">
        <v>9</v>
      </c>
      <c r="B8" s="26">
        <v>564</v>
      </c>
      <c r="C8" s="26">
        <v>2003</v>
      </c>
      <c r="D8" s="26">
        <v>693</v>
      </c>
      <c r="E8" s="26">
        <v>5999</v>
      </c>
      <c r="F8" s="26">
        <v>8695</v>
      </c>
    </row>
    <row r="9" spans="1:9" x14ac:dyDescent="0.2">
      <c r="A9" s="24" t="s">
        <v>26</v>
      </c>
      <c r="B9" s="23">
        <v>1646</v>
      </c>
      <c r="C9" s="23">
        <v>7773</v>
      </c>
      <c r="D9" s="23">
        <v>3791</v>
      </c>
      <c r="E9" s="23">
        <v>46381</v>
      </c>
      <c r="F9" s="23">
        <v>57945</v>
      </c>
    </row>
    <row r="28" spans="5:5" x14ac:dyDescent="0.2">
      <c r="E28" s="10"/>
    </row>
    <row r="29" spans="5:5" x14ac:dyDescent="0.2">
      <c r="E29" s="10"/>
    </row>
    <row r="30" spans="5:5" x14ac:dyDescent="0.2">
      <c r="E30" s="10"/>
    </row>
    <row r="39" spans="1:7" x14ac:dyDescent="0.2">
      <c r="A39" s="42" t="s">
        <v>15</v>
      </c>
      <c r="B39" s="42"/>
      <c r="C39" s="42" t="s">
        <v>16</v>
      </c>
      <c r="D39" s="42"/>
      <c r="E39" s="42"/>
      <c r="F39" s="42"/>
      <c r="G39" s="42"/>
    </row>
    <row r="40" spans="1:7" x14ac:dyDescent="0.2">
      <c r="A40" s="42" t="s">
        <v>17</v>
      </c>
      <c r="B40" s="42"/>
      <c r="C40" s="42" t="s">
        <v>18</v>
      </c>
      <c r="D40" s="42"/>
      <c r="E40" s="42"/>
      <c r="F40" s="42"/>
      <c r="G40" s="42"/>
    </row>
    <row r="41" spans="1:7" x14ac:dyDescent="0.2">
      <c r="A41" s="42" t="s">
        <v>0</v>
      </c>
      <c r="B41" s="42"/>
      <c r="C41" s="42" t="s">
        <v>24</v>
      </c>
      <c r="D41" s="42"/>
      <c r="E41" s="42"/>
      <c r="F41" s="42"/>
      <c r="G41" s="42"/>
    </row>
  </sheetData>
  <mergeCells count="11">
    <mergeCell ref="A40:B40"/>
    <mergeCell ref="C40:G40"/>
    <mergeCell ref="A41:B41"/>
    <mergeCell ref="C41:G41"/>
    <mergeCell ref="A2:I2"/>
    <mergeCell ref="A4:A5"/>
    <mergeCell ref="B4:B5"/>
    <mergeCell ref="C4:E4"/>
    <mergeCell ref="F4:F5"/>
    <mergeCell ref="A39:B39"/>
    <mergeCell ref="C39:G39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workbookViewId="0"/>
  </sheetViews>
  <sheetFormatPr baseColWidth="10" defaultRowHeight="12.75" x14ac:dyDescent="0.2"/>
  <cols>
    <col min="1" max="1" width="10.85546875" style="9" bestFit="1" customWidth="1"/>
    <col min="2" max="2" width="8.85546875" style="9" bestFit="1" customWidth="1"/>
    <col min="3" max="3" width="6.28515625" style="9" bestFit="1" customWidth="1"/>
    <col min="4" max="4" width="11.5703125" style="9" bestFit="1" customWidth="1"/>
    <col min="5" max="5" width="6.42578125" style="9" bestFit="1" customWidth="1"/>
    <col min="6" max="6" width="13.5703125" style="9" bestFit="1" customWidth="1"/>
    <col min="7" max="7" width="2.7109375" style="9" customWidth="1"/>
    <col min="8" max="16384" width="11.42578125" style="9"/>
  </cols>
  <sheetData>
    <row r="2" spans="1:9" x14ac:dyDescent="0.2">
      <c r="A2" s="42" t="s">
        <v>33</v>
      </c>
      <c r="B2" s="42"/>
      <c r="C2" s="42"/>
      <c r="D2" s="42"/>
      <c r="E2" s="42"/>
      <c r="F2" s="42"/>
      <c r="G2" s="42"/>
      <c r="H2" s="42"/>
      <c r="I2" s="42"/>
    </row>
    <row r="3" spans="1:9" x14ac:dyDescent="0.2">
      <c r="A3" s="10"/>
      <c r="B3" s="10"/>
      <c r="C3" s="10"/>
      <c r="D3" s="10"/>
      <c r="E3" s="10"/>
      <c r="F3" s="10"/>
    </row>
    <row r="4" spans="1:9" ht="12.75" customHeight="1" x14ac:dyDescent="0.2">
      <c r="A4" s="41" t="s">
        <v>10</v>
      </c>
      <c r="B4" s="38" t="s">
        <v>0</v>
      </c>
      <c r="C4" s="37" t="s">
        <v>1</v>
      </c>
      <c r="D4" s="37"/>
      <c r="E4" s="37"/>
      <c r="F4" s="38" t="s">
        <v>2</v>
      </c>
    </row>
    <row r="5" spans="1:9" x14ac:dyDescent="0.2">
      <c r="A5" s="41"/>
      <c r="B5" s="38"/>
      <c r="C5" s="11" t="s">
        <v>3</v>
      </c>
      <c r="D5" s="27" t="s">
        <v>21</v>
      </c>
      <c r="E5" s="27" t="s">
        <v>4</v>
      </c>
      <c r="F5" s="38"/>
    </row>
    <row r="6" spans="1:9" x14ac:dyDescent="0.2">
      <c r="A6" s="25" t="s">
        <v>7</v>
      </c>
      <c r="B6" s="26">
        <v>682</v>
      </c>
      <c r="C6" s="26">
        <v>4176</v>
      </c>
      <c r="D6" s="26">
        <v>2122</v>
      </c>
      <c r="E6" s="26">
        <v>25227</v>
      </c>
      <c r="F6" s="26">
        <v>31525</v>
      </c>
    </row>
    <row r="7" spans="1:9" x14ac:dyDescent="0.2">
      <c r="A7" s="25" t="s">
        <v>8</v>
      </c>
      <c r="B7" s="26">
        <v>390</v>
      </c>
      <c r="C7" s="26">
        <v>2461</v>
      </c>
      <c r="D7" s="26">
        <v>1473</v>
      </c>
      <c r="E7" s="26">
        <v>19139</v>
      </c>
      <c r="F7" s="26">
        <v>23073</v>
      </c>
    </row>
    <row r="8" spans="1:9" x14ac:dyDescent="0.2">
      <c r="A8" s="25" t="s">
        <v>9</v>
      </c>
      <c r="B8" s="26">
        <v>603</v>
      </c>
      <c r="C8" s="26">
        <v>2193</v>
      </c>
      <c r="D8" s="26">
        <v>749</v>
      </c>
      <c r="E8" s="26">
        <v>6023</v>
      </c>
      <c r="F8" s="26">
        <v>8965</v>
      </c>
    </row>
    <row r="9" spans="1:9" x14ac:dyDescent="0.2">
      <c r="A9" s="28" t="s">
        <v>26</v>
      </c>
      <c r="B9" s="23">
        <v>1675</v>
      </c>
      <c r="C9" s="23">
        <v>8830</v>
      </c>
      <c r="D9" s="23">
        <v>4344</v>
      </c>
      <c r="E9" s="23">
        <v>50389</v>
      </c>
      <c r="F9" s="23">
        <v>63563</v>
      </c>
    </row>
    <row r="28" spans="5:5" x14ac:dyDescent="0.2">
      <c r="E28" s="10"/>
    </row>
    <row r="29" spans="5:5" x14ac:dyDescent="0.2">
      <c r="E29" s="10"/>
    </row>
    <row r="30" spans="5:5" x14ac:dyDescent="0.2">
      <c r="E30" s="10"/>
    </row>
    <row r="39" spans="1:7" x14ac:dyDescent="0.2">
      <c r="A39" s="42" t="s">
        <v>15</v>
      </c>
      <c r="B39" s="42"/>
      <c r="C39" s="42" t="s">
        <v>16</v>
      </c>
      <c r="D39" s="42"/>
      <c r="E39" s="42"/>
      <c r="F39" s="42"/>
      <c r="G39" s="42"/>
    </row>
    <row r="40" spans="1:7" x14ac:dyDescent="0.2">
      <c r="A40" s="42" t="s">
        <v>17</v>
      </c>
      <c r="B40" s="42"/>
      <c r="C40" s="42" t="s">
        <v>18</v>
      </c>
      <c r="D40" s="42"/>
      <c r="E40" s="42"/>
      <c r="F40" s="42"/>
      <c r="G40" s="42"/>
    </row>
    <row r="41" spans="1:7" x14ac:dyDescent="0.2">
      <c r="A41" s="42" t="s">
        <v>0</v>
      </c>
      <c r="B41" s="42"/>
      <c r="C41" s="42" t="s">
        <v>24</v>
      </c>
      <c r="D41" s="42"/>
      <c r="E41" s="42"/>
      <c r="F41" s="42"/>
      <c r="G41" s="42"/>
    </row>
  </sheetData>
  <mergeCells count="11">
    <mergeCell ref="A40:B40"/>
    <mergeCell ref="C40:G40"/>
    <mergeCell ref="A41:B41"/>
    <mergeCell ref="C41:G41"/>
    <mergeCell ref="A2:I2"/>
    <mergeCell ref="A4:A5"/>
    <mergeCell ref="B4:B5"/>
    <mergeCell ref="C4:E4"/>
    <mergeCell ref="F4:F5"/>
    <mergeCell ref="A39:B39"/>
    <mergeCell ref="C39:G39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workbookViewId="0"/>
  </sheetViews>
  <sheetFormatPr baseColWidth="10" defaultRowHeight="12.75" x14ac:dyDescent="0.2"/>
  <cols>
    <col min="1" max="1" width="10.85546875" style="9" bestFit="1" customWidth="1"/>
    <col min="2" max="2" width="8.85546875" style="9" bestFit="1" customWidth="1"/>
    <col min="3" max="3" width="6.28515625" style="9" bestFit="1" customWidth="1"/>
    <col min="4" max="4" width="11.5703125" style="9" bestFit="1" customWidth="1"/>
    <col min="5" max="5" width="6.42578125" style="9" bestFit="1" customWidth="1"/>
    <col min="6" max="6" width="13.5703125" style="9" bestFit="1" customWidth="1"/>
    <col min="7" max="7" width="2.7109375" style="9" customWidth="1"/>
    <col min="8" max="16384" width="11.42578125" style="9"/>
  </cols>
  <sheetData>
    <row r="2" spans="1:9" x14ac:dyDescent="0.2">
      <c r="A2" s="42" t="s">
        <v>34</v>
      </c>
      <c r="B2" s="42"/>
      <c r="C2" s="42"/>
      <c r="D2" s="42"/>
      <c r="E2" s="42"/>
      <c r="F2" s="42"/>
      <c r="G2" s="42"/>
      <c r="H2" s="42"/>
      <c r="I2" s="42"/>
    </row>
    <row r="3" spans="1:9" x14ac:dyDescent="0.2">
      <c r="A3" s="10"/>
      <c r="B3" s="10"/>
      <c r="C3" s="10"/>
      <c r="D3" s="10"/>
      <c r="E3" s="10"/>
      <c r="F3" s="10"/>
    </row>
    <row r="4" spans="1:9" ht="12.75" customHeight="1" x14ac:dyDescent="0.2">
      <c r="A4" s="41" t="s">
        <v>10</v>
      </c>
      <c r="B4" s="38" t="s">
        <v>0</v>
      </c>
      <c r="C4" s="37" t="s">
        <v>1</v>
      </c>
      <c r="D4" s="37"/>
      <c r="E4" s="37"/>
      <c r="F4" s="38" t="s">
        <v>2</v>
      </c>
    </row>
    <row r="5" spans="1:9" x14ac:dyDescent="0.2">
      <c r="A5" s="41"/>
      <c r="B5" s="38"/>
      <c r="C5" s="11" t="s">
        <v>3</v>
      </c>
      <c r="D5" s="29" t="s">
        <v>21</v>
      </c>
      <c r="E5" s="29" t="s">
        <v>4</v>
      </c>
      <c r="F5" s="38"/>
    </row>
    <row r="6" spans="1:9" x14ac:dyDescent="0.2">
      <c r="A6" s="25" t="s">
        <v>7</v>
      </c>
      <c r="B6" s="26">
        <v>655</v>
      </c>
      <c r="C6" s="26">
        <v>4079</v>
      </c>
      <c r="D6" s="26">
        <v>1991</v>
      </c>
      <c r="E6" s="26">
        <v>25195</v>
      </c>
      <c r="F6" s="26">
        <v>31265</v>
      </c>
    </row>
    <row r="7" spans="1:9" x14ac:dyDescent="0.2">
      <c r="A7" s="25" t="s">
        <v>8</v>
      </c>
      <c r="B7" s="26">
        <v>291</v>
      </c>
      <c r="C7" s="26">
        <v>2317</v>
      </c>
      <c r="D7" s="26">
        <v>1425</v>
      </c>
      <c r="E7" s="26">
        <v>18211</v>
      </c>
      <c r="F7" s="26">
        <v>21953</v>
      </c>
    </row>
    <row r="8" spans="1:9" x14ac:dyDescent="0.2">
      <c r="A8" s="25" t="s">
        <v>9</v>
      </c>
      <c r="B8" s="26">
        <v>537</v>
      </c>
      <c r="C8" s="26">
        <v>2138</v>
      </c>
      <c r="D8" s="26">
        <v>785</v>
      </c>
      <c r="E8" s="26">
        <v>6030</v>
      </c>
      <c r="F8" s="26">
        <v>8953</v>
      </c>
    </row>
    <row r="9" spans="1:9" x14ac:dyDescent="0.2">
      <c r="A9" s="30" t="s">
        <v>26</v>
      </c>
      <c r="B9" s="23">
        <v>1483</v>
      </c>
      <c r="C9" s="23">
        <v>8534</v>
      </c>
      <c r="D9" s="23">
        <v>4201</v>
      </c>
      <c r="E9" s="23">
        <v>49436</v>
      </c>
      <c r="F9" s="23">
        <v>62171</v>
      </c>
    </row>
    <row r="28" spans="5:5" x14ac:dyDescent="0.2">
      <c r="E28" s="10"/>
    </row>
    <row r="29" spans="5:5" x14ac:dyDescent="0.2">
      <c r="E29" s="10"/>
    </row>
    <row r="30" spans="5:5" x14ac:dyDescent="0.2">
      <c r="E30" s="10"/>
    </row>
    <row r="39" spans="1:7" x14ac:dyDescent="0.2">
      <c r="A39" s="42" t="s">
        <v>15</v>
      </c>
      <c r="B39" s="42"/>
      <c r="C39" s="42" t="s">
        <v>16</v>
      </c>
      <c r="D39" s="42"/>
      <c r="E39" s="42"/>
      <c r="F39" s="42"/>
      <c r="G39" s="42"/>
    </row>
    <row r="40" spans="1:7" x14ac:dyDescent="0.2">
      <c r="A40" s="42" t="s">
        <v>17</v>
      </c>
      <c r="B40" s="42"/>
      <c r="C40" s="42" t="s">
        <v>18</v>
      </c>
      <c r="D40" s="42"/>
      <c r="E40" s="42"/>
      <c r="F40" s="42"/>
      <c r="G40" s="42"/>
    </row>
    <row r="41" spans="1:7" x14ac:dyDescent="0.2">
      <c r="A41" s="42" t="s">
        <v>0</v>
      </c>
      <c r="B41" s="42"/>
      <c r="C41" s="42" t="s">
        <v>24</v>
      </c>
      <c r="D41" s="42"/>
      <c r="E41" s="42"/>
      <c r="F41" s="42"/>
      <c r="G41" s="42"/>
    </row>
  </sheetData>
  <mergeCells count="11">
    <mergeCell ref="A40:B40"/>
    <mergeCell ref="C40:G40"/>
    <mergeCell ref="A41:B41"/>
    <mergeCell ref="C41:G41"/>
    <mergeCell ref="A2:I2"/>
    <mergeCell ref="A4:A5"/>
    <mergeCell ref="B4:B5"/>
    <mergeCell ref="C4:E4"/>
    <mergeCell ref="F4:F5"/>
    <mergeCell ref="A39:B39"/>
    <mergeCell ref="C39:G39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workbookViewId="0"/>
  </sheetViews>
  <sheetFormatPr baseColWidth="10" defaultRowHeight="12.75" x14ac:dyDescent="0.2"/>
  <cols>
    <col min="1" max="1" width="10.85546875" style="9" bestFit="1" customWidth="1"/>
    <col min="2" max="2" width="8.85546875" style="9" bestFit="1" customWidth="1"/>
    <col min="3" max="3" width="6.28515625" style="9" bestFit="1" customWidth="1"/>
    <col min="4" max="4" width="11.5703125" style="9" bestFit="1" customWidth="1"/>
    <col min="5" max="5" width="6.42578125" style="9" bestFit="1" customWidth="1"/>
    <col min="6" max="6" width="13.5703125" style="9" bestFit="1" customWidth="1"/>
    <col min="7" max="7" width="2.7109375" style="9" customWidth="1"/>
    <col min="8" max="16384" width="11.42578125" style="9"/>
  </cols>
  <sheetData>
    <row r="2" spans="1:9" x14ac:dyDescent="0.2">
      <c r="A2" s="42" t="s">
        <v>35</v>
      </c>
      <c r="B2" s="42"/>
      <c r="C2" s="42"/>
      <c r="D2" s="42"/>
      <c r="E2" s="42"/>
      <c r="F2" s="42"/>
      <c r="G2" s="42"/>
      <c r="H2" s="42"/>
      <c r="I2" s="42"/>
    </row>
    <row r="3" spans="1:9" x14ac:dyDescent="0.2">
      <c r="A3" s="10"/>
      <c r="B3" s="10"/>
      <c r="C3" s="10"/>
      <c r="D3" s="10"/>
      <c r="E3" s="10"/>
      <c r="F3" s="10"/>
    </row>
    <row r="4" spans="1:9" ht="12.75" customHeight="1" x14ac:dyDescent="0.2">
      <c r="A4" s="41" t="s">
        <v>10</v>
      </c>
      <c r="B4" s="38" t="s">
        <v>0</v>
      </c>
      <c r="C4" s="37" t="s">
        <v>1</v>
      </c>
      <c r="D4" s="37"/>
      <c r="E4" s="37"/>
      <c r="F4" s="38" t="s">
        <v>2</v>
      </c>
    </row>
    <row r="5" spans="1:9" x14ac:dyDescent="0.2">
      <c r="A5" s="41"/>
      <c r="B5" s="38"/>
      <c r="C5" s="11" t="s">
        <v>3</v>
      </c>
      <c r="D5" s="31" t="s">
        <v>21</v>
      </c>
      <c r="E5" s="31" t="s">
        <v>4</v>
      </c>
      <c r="F5" s="38"/>
    </row>
    <row r="6" spans="1:9" x14ac:dyDescent="0.2">
      <c r="A6" s="25" t="s">
        <v>7</v>
      </c>
      <c r="B6" s="26">
        <v>643</v>
      </c>
      <c r="C6" s="26">
        <v>3807</v>
      </c>
      <c r="D6" s="26">
        <v>1960</v>
      </c>
      <c r="E6" s="26">
        <v>23926</v>
      </c>
      <c r="F6" s="26">
        <v>29693</v>
      </c>
    </row>
    <row r="7" spans="1:9" x14ac:dyDescent="0.2">
      <c r="A7" s="25" t="s">
        <v>8</v>
      </c>
      <c r="B7" s="26">
        <v>327</v>
      </c>
      <c r="C7" s="26">
        <v>2148</v>
      </c>
      <c r="D7" s="26">
        <v>1301</v>
      </c>
      <c r="E7" s="26">
        <v>16473</v>
      </c>
      <c r="F7" s="26">
        <v>19922</v>
      </c>
    </row>
    <row r="8" spans="1:9" x14ac:dyDescent="0.2">
      <c r="A8" s="25" t="s">
        <v>9</v>
      </c>
      <c r="B8" s="26">
        <v>537</v>
      </c>
      <c r="C8" s="26">
        <v>1904</v>
      </c>
      <c r="D8" s="26">
        <v>831</v>
      </c>
      <c r="E8" s="26">
        <v>5589</v>
      </c>
      <c r="F8" s="26">
        <v>8324</v>
      </c>
    </row>
    <row r="9" spans="1:9" x14ac:dyDescent="0.2">
      <c r="A9" s="32" t="s">
        <v>26</v>
      </c>
      <c r="B9" s="23">
        <v>1507</v>
      </c>
      <c r="C9" s="23">
        <v>7859</v>
      </c>
      <c r="D9" s="23">
        <v>4092</v>
      </c>
      <c r="E9" s="23">
        <v>45988</v>
      </c>
      <c r="F9" s="23">
        <v>57939</v>
      </c>
    </row>
    <row r="28" spans="5:5" x14ac:dyDescent="0.2">
      <c r="E28" s="10"/>
    </row>
    <row r="29" spans="5:5" x14ac:dyDescent="0.2">
      <c r="E29" s="10"/>
    </row>
    <row r="30" spans="5:5" x14ac:dyDescent="0.2">
      <c r="E30" s="10"/>
    </row>
    <row r="39" spans="1:7" x14ac:dyDescent="0.2">
      <c r="A39" s="42" t="s">
        <v>15</v>
      </c>
      <c r="B39" s="42"/>
      <c r="C39" s="42" t="s">
        <v>16</v>
      </c>
      <c r="D39" s="42"/>
      <c r="E39" s="42"/>
      <c r="F39" s="42"/>
      <c r="G39" s="42"/>
    </row>
    <row r="40" spans="1:7" x14ac:dyDescent="0.2">
      <c r="A40" s="42" t="s">
        <v>17</v>
      </c>
      <c r="B40" s="42"/>
      <c r="C40" s="42" t="s">
        <v>18</v>
      </c>
      <c r="D40" s="42"/>
      <c r="E40" s="42"/>
      <c r="F40" s="42"/>
      <c r="G40" s="42"/>
    </row>
    <row r="41" spans="1:7" x14ac:dyDescent="0.2">
      <c r="A41" s="42" t="s">
        <v>0</v>
      </c>
      <c r="B41" s="42"/>
      <c r="C41" s="42" t="s">
        <v>24</v>
      </c>
      <c r="D41" s="42"/>
      <c r="E41" s="42"/>
      <c r="F41" s="42"/>
      <c r="G41" s="42"/>
    </row>
  </sheetData>
  <mergeCells count="11">
    <mergeCell ref="A40:B40"/>
    <mergeCell ref="C40:G40"/>
    <mergeCell ref="A41:B41"/>
    <mergeCell ref="C41:G41"/>
    <mergeCell ref="A2:I2"/>
    <mergeCell ref="A4:A5"/>
    <mergeCell ref="B4:B5"/>
    <mergeCell ref="C4:E4"/>
    <mergeCell ref="F4:F5"/>
    <mergeCell ref="A39:B39"/>
    <mergeCell ref="C39:G3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showGridLines="0" workbookViewId="0"/>
  </sheetViews>
  <sheetFormatPr baseColWidth="10" defaultRowHeight="12.75" x14ac:dyDescent="0.2"/>
  <cols>
    <col min="1" max="1" width="11.28515625" style="2" customWidth="1"/>
    <col min="2" max="2" width="8.85546875" style="2" bestFit="1" customWidth="1"/>
    <col min="3" max="3" width="6.28515625" style="2" bestFit="1" customWidth="1"/>
    <col min="4" max="4" width="11.5703125" style="2" bestFit="1" customWidth="1"/>
    <col min="5" max="5" width="6.42578125" style="2" bestFit="1" customWidth="1"/>
    <col min="6" max="6" width="13.5703125" style="2" bestFit="1" customWidth="1"/>
    <col min="7" max="7" width="2.7109375" style="2" customWidth="1"/>
    <col min="8" max="16384" width="11.42578125" style="2"/>
  </cols>
  <sheetData>
    <row r="2" spans="1:9" x14ac:dyDescent="0.2">
      <c r="A2" s="35" t="s">
        <v>6</v>
      </c>
      <c r="B2" s="35"/>
      <c r="C2" s="35"/>
      <c r="D2" s="35"/>
      <c r="E2" s="35"/>
      <c r="F2" s="35"/>
      <c r="G2" s="35"/>
      <c r="H2" s="35"/>
      <c r="I2" s="35"/>
    </row>
    <row r="4" spans="1:9" x14ac:dyDescent="0.2">
      <c r="A4" s="36" t="s">
        <v>10</v>
      </c>
      <c r="B4" s="36" t="s">
        <v>0</v>
      </c>
      <c r="C4" s="37" t="s">
        <v>1</v>
      </c>
      <c r="D4" s="37"/>
      <c r="E4" s="37"/>
      <c r="F4" s="36" t="s">
        <v>2</v>
      </c>
    </row>
    <row r="5" spans="1:9" x14ac:dyDescent="0.2">
      <c r="A5" s="36"/>
      <c r="B5" s="36"/>
      <c r="C5" s="11" t="s">
        <v>3</v>
      </c>
      <c r="D5" s="12" t="s">
        <v>21</v>
      </c>
      <c r="E5" s="12" t="s">
        <v>4</v>
      </c>
      <c r="F5" s="36"/>
    </row>
    <row r="6" spans="1:9" x14ac:dyDescent="0.2">
      <c r="A6" s="13" t="s">
        <v>7</v>
      </c>
      <c r="B6" s="14">
        <v>489</v>
      </c>
      <c r="C6" s="14">
        <v>2606</v>
      </c>
      <c r="D6" s="14">
        <v>2457</v>
      </c>
      <c r="E6" s="14">
        <v>11996</v>
      </c>
      <c r="F6" s="14">
        <v>17059</v>
      </c>
    </row>
    <row r="7" spans="1:9" x14ac:dyDescent="0.2">
      <c r="A7" s="13" t="s">
        <v>8</v>
      </c>
      <c r="B7" s="14">
        <v>332</v>
      </c>
      <c r="C7" s="14">
        <v>2170</v>
      </c>
      <c r="D7" s="14">
        <v>2608</v>
      </c>
      <c r="E7" s="14">
        <v>14679</v>
      </c>
      <c r="F7" s="14">
        <v>19457</v>
      </c>
    </row>
    <row r="8" spans="1:9" x14ac:dyDescent="0.2">
      <c r="A8" s="13" t="s">
        <v>9</v>
      </c>
      <c r="B8" s="14">
        <v>741</v>
      </c>
      <c r="C8" s="14">
        <v>2553</v>
      </c>
      <c r="D8" s="14">
        <v>1502</v>
      </c>
      <c r="E8" s="14">
        <v>4773</v>
      </c>
      <c r="F8" s="14">
        <v>8828</v>
      </c>
    </row>
    <row r="9" spans="1:9" x14ac:dyDescent="0.2">
      <c r="A9" s="15" t="s">
        <v>5</v>
      </c>
      <c r="B9" s="16">
        <v>1562</v>
      </c>
      <c r="C9" s="16">
        <v>7329</v>
      </c>
      <c r="D9" s="16">
        <v>6567</v>
      </c>
      <c r="E9" s="16">
        <v>31448</v>
      </c>
      <c r="F9" s="16">
        <v>45344</v>
      </c>
    </row>
    <row r="39" spans="1:9" x14ac:dyDescent="0.2">
      <c r="A39" s="35" t="s">
        <v>15</v>
      </c>
      <c r="B39" s="35"/>
      <c r="C39" s="35" t="s">
        <v>16</v>
      </c>
      <c r="D39" s="35"/>
      <c r="E39" s="35"/>
      <c r="F39" s="35"/>
      <c r="G39" s="35"/>
      <c r="H39" s="35"/>
      <c r="I39" s="35"/>
    </row>
    <row r="40" spans="1:9" x14ac:dyDescent="0.2">
      <c r="A40" s="35" t="s">
        <v>17</v>
      </c>
      <c r="B40" s="35"/>
      <c r="C40" s="35" t="s">
        <v>18</v>
      </c>
      <c r="D40" s="35"/>
      <c r="E40" s="35"/>
      <c r="F40" s="35"/>
      <c r="G40" s="35"/>
      <c r="H40" s="35"/>
      <c r="I40" s="35"/>
    </row>
    <row r="41" spans="1:9" x14ac:dyDescent="0.2">
      <c r="A41" s="6" t="s">
        <v>0</v>
      </c>
      <c r="C41" s="35" t="s">
        <v>24</v>
      </c>
      <c r="D41" s="35"/>
      <c r="E41" s="35"/>
      <c r="F41" s="35"/>
      <c r="G41" s="35"/>
      <c r="H41" s="35"/>
      <c r="I41" s="35"/>
    </row>
  </sheetData>
  <mergeCells count="10">
    <mergeCell ref="A2:I2"/>
    <mergeCell ref="C41:I41"/>
    <mergeCell ref="A40:B40"/>
    <mergeCell ref="C40:I40"/>
    <mergeCell ref="A4:A5"/>
    <mergeCell ref="B4:B5"/>
    <mergeCell ref="C4:E4"/>
    <mergeCell ref="F4:F5"/>
    <mergeCell ref="A39:B39"/>
    <mergeCell ref="C39:I39"/>
  </mergeCells>
  <phoneticPr fontId="0" type="noConversion"/>
  <pageMargins left="0.75" right="0.75" top="1" bottom="1" header="0" footer="0"/>
  <headerFooter alignWithMargin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tabSelected="1" workbookViewId="0"/>
  </sheetViews>
  <sheetFormatPr baseColWidth="10" defaultRowHeight="12.75" x14ac:dyDescent="0.2"/>
  <cols>
    <col min="1" max="1" width="10.85546875" style="9" bestFit="1" customWidth="1"/>
    <col min="2" max="2" width="8.85546875" style="9" bestFit="1" customWidth="1"/>
    <col min="3" max="3" width="6.28515625" style="9" bestFit="1" customWidth="1"/>
    <col min="4" max="4" width="11.5703125" style="9" bestFit="1" customWidth="1"/>
    <col min="5" max="5" width="6.42578125" style="9" bestFit="1" customWidth="1"/>
    <col min="6" max="6" width="13.5703125" style="9" bestFit="1" customWidth="1"/>
    <col min="7" max="7" width="2.7109375" style="9" customWidth="1"/>
    <col min="8" max="16384" width="11.42578125" style="9"/>
  </cols>
  <sheetData>
    <row r="2" spans="1:9" x14ac:dyDescent="0.2">
      <c r="A2" s="42" t="s">
        <v>36</v>
      </c>
      <c r="B2" s="42"/>
      <c r="C2" s="42"/>
      <c r="D2" s="42"/>
      <c r="E2" s="42"/>
      <c r="F2" s="42"/>
      <c r="G2" s="42"/>
      <c r="H2" s="42"/>
      <c r="I2" s="42"/>
    </row>
    <row r="3" spans="1:9" x14ac:dyDescent="0.2">
      <c r="A3" s="10"/>
      <c r="B3" s="10"/>
      <c r="C3" s="10"/>
      <c r="D3" s="10"/>
      <c r="E3" s="10"/>
      <c r="F3" s="10"/>
    </row>
    <row r="4" spans="1:9" ht="12.75" customHeight="1" x14ac:dyDescent="0.2">
      <c r="A4" s="41" t="s">
        <v>10</v>
      </c>
      <c r="B4" s="38" t="s">
        <v>0</v>
      </c>
      <c r="C4" s="37" t="s">
        <v>1</v>
      </c>
      <c r="D4" s="37"/>
      <c r="E4" s="37"/>
      <c r="F4" s="38" t="s">
        <v>2</v>
      </c>
    </row>
    <row r="5" spans="1:9" x14ac:dyDescent="0.2">
      <c r="A5" s="41"/>
      <c r="B5" s="38"/>
      <c r="C5" s="11" t="s">
        <v>3</v>
      </c>
      <c r="D5" s="33" t="s">
        <v>21</v>
      </c>
      <c r="E5" s="33" t="s">
        <v>4</v>
      </c>
      <c r="F5" s="38"/>
    </row>
    <row r="6" spans="1:9" x14ac:dyDescent="0.2">
      <c r="A6" s="25" t="s">
        <v>7</v>
      </c>
      <c r="B6" s="26">
        <v>705</v>
      </c>
      <c r="C6" s="26">
        <v>3848</v>
      </c>
      <c r="D6" s="26">
        <v>2011</v>
      </c>
      <c r="E6" s="26">
        <v>24475</v>
      </c>
      <c r="F6" s="26">
        <v>30334</v>
      </c>
    </row>
    <row r="7" spans="1:9" x14ac:dyDescent="0.2">
      <c r="A7" s="25" t="s">
        <v>8</v>
      </c>
      <c r="B7" s="26">
        <v>379</v>
      </c>
      <c r="C7" s="26">
        <v>2077</v>
      </c>
      <c r="D7" s="26">
        <v>1302</v>
      </c>
      <c r="E7" s="26">
        <v>16234</v>
      </c>
      <c r="F7" s="26">
        <v>19613</v>
      </c>
    </row>
    <row r="8" spans="1:9" x14ac:dyDescent="0.2">
      <c r="A8" s="25" t="s">
        <v>9</v>
      </c>
      <c r="B8" s="26">
        <v>533</v>
      </c>
      <c r="C8" s="26">
        <v>1827</v>
      </c>
      <c r="D8" s="26">
        <v>752</v>
      </c>
      <c r="E8" s="26">
        <v>5223</v>
      </c>
      <c r="F8" s="26">
        <v>7802</v>
      </c>
    </row>
    <row r="9" spans="1:9" x14ac:dyDescent="0.2">
      <c r="A9" s="34" t="s">
        <v>26</v>
      </c>
      <c r="B9" s="23">
        <v>1617</v>
      </c>
      <c r="C9" s="23">
        <v>7752</v>
      </c>
      <c r="D9" s="23">
        <v>4065</v>
      </c>
      <c r="E9" s="23">
        <v>45932</v>
      </c>
      <c r="F9" s="23">
        <v>57749</v>
      </c>
    </row>
    <row r="28" spans="5:5" x14ac:dyDescent="0.2">
      <c r="E28" s="10"/>
    </row>
    <row r="29" spans="5:5" x14ac:dyDescent="0.2">
      <c r="E29" s="10"/>
    </row>
    <row r="30" spans="5:5" x14ac:dyDescent="0.2">
      <c r="E30" s="10"/>
    </row>
    <row r="39" spans="1:7" x14ac:dyDescent="0.2">
      <c r="A39" s="42" t="s">
        <v>15</v>
      </c>
      <c r="B39" s="42"/>
      <c r="C39" s="42" t="s">
        <v>16</v>
      </c>
      <c r="D39" s="42"/>
      <c r="E39" s="42"/>
      <c r="F39" s="42"/>
      <c r="G39" s="42"/>
    </row>
    <row r="40" spans="1:7" x14ac:dyDescent="0.2">
      <c r="A40" s="42" t="s">
        <v>17</v>
      </c>
      <c r="B40" s="42"/>
      <c r="C40" s="42" t="s">
        <v>18</v>
      </c>
      <c r="D40" s="42"/>
      <c r="E40" s="42"/>
      <c r="F40" s="42"/>
      <c r="G40" s="42"/>
    </row>
    <row r="41" spans="1:7" x14ac:dyDescent="0.2">
      <c r="A41" s="42" t="s">
        <v>0</v>
      </c>
      <c r="B41" s="42"/>
      <c r="C41" s="42" t="s">
        <v>37</v>
      </c>
      <c r="D41" s="42"/>
      <c r="E41" s="42"/>
      <c r="F41" s="42"/>
      <c r="G41" s="42"/>
    </row>
  </sheetData>
  <mergeCells count="11">
    <mergeCell ref="A41:B41"/>
    <mergeCell ref="C41:G41"/>
    <mergeCell ref="A40:B40"/>
    <mergeCell ref="C40:G40"/>
    <mergeCell ref="A2:I2"/>
    <mergeCell ref="A4:A5"/>
    <mergeCell ref="B4:B5"/>
    <mergeCell ref="C4:E4"/>
    <mergeCell ref="F4:F5"/>
    <mergeCell ref="A39:B39"/>
    <mergeCell ref="C39:G3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showGridLines="0" workbookViewId="0"/>
  </sheetViews>
  <sheetFormatPr baseColWidth="10" defaultRowHeight="12.75" x14ac:dyDescent="0.2"/>
  <cols>
    <col min="1" max="1" width="10.5703125" style="2" customWidth="1"/>
    <col min="2" max="2" width="8.85546875" style="2" bestFit="1" customWidth="1"/>
    <col min="3" max="3" width="6.28515625" style="2" bestFit="1" customWidth="1"/>
    <col min="4" max="4" width="11.5703125" style="2" bestFit="1" customWidth="1"/>
    <col min="5" max="5" width="6.42578125" style="2" bestFit="1" customWidth="1"/>
    <col min="6" max="6" width="13.5703125" style="2" bestFit="1" customWidth="1"/>
    <col min="7" max="7" width="2.7109375" style="2" customWidth="1"/>
    <col min="8" max="16384" width="11.42578125" style="2"/>
  </cols>
  <sheetData>
    <row r="2" spans="1:9" x14ac:dyDescent="0.2">
      <c r="A2" s="35" t="s">
        <v>11</v>
      </c>
      <c r="B2" s="35"/>
      <c r="C2" s="35"/>
      <c r="D2" s="35"/>
      <c r="E2" s="35"/>
      <c r="F2" s="35"/>
      <c r="G2" s="35"/>
      <c r="H2" s="35"/>
      <c r="I2" s="35"/>
    </row>
    <row r="4" spans="1:9" x14ac:dyDescent="0.2">
      <c r="A4" s="36" t="s">
        <v>10</v>
      </c>
      <c r="B4" s="36" t="s">
        <v>0</v>
      </c>
      <c r="C4" s="37" t="s">
        <v>1</v>
      </c>
      <c r="D4" s="37"/>
      <c r="E4" s="37"/>
      <c r="F4" s="36" t="s">
        <v>2</v>
      </c>
    </row>
    <row r="5" spans="1:9" x14ac:dyDescent="0.2">
      <c r="A5" s="36"/>
      <c r="B5" s="36"/>
      <c r="C5" s="11" t="s">
        <v>3</v>
      </c>
      <c r="D5" s="12" t="s">
        <v>21</v>
      </c>
      <c r="E5" s="12" t="s">
        <v>4</v>
      </c>
      <c r="F5" s="36"/>
    </row>
    <row r="6" spans="1:9" x14ac:dyDescent="0.2">
      <c r="A6" s="13" t="s">
        <v>7</v>
      </c>
      <c r="B6" s="14">
        <v>530</v>
      </c>
      <c r="C6" s="14">
        <v>2653</v>
      </c>
      <c r="D6" s="14">
        <v>2376</v>
      </c>
      <c r="E6" s="14">
        <v>11533</v>
      </c>
      <c r="F6" s="14">
        <v>16562</v>
      </c>
    </row>
    <row r="7" spans="1:9" x14ac:dyDescent="0.2">
      <c r="A7" s="13" t="s">
        <v>8</v>
      </c>
      <c r="B7" s="14">
        <v>314</v>
      </c>
      <c r="C7" s="14">
        <v>2374</v>
      </c>
      <c r="D7" s="14">
        <v>2619</v>
      </c>
      <c r="E7" s="14">
        <v>14617</v>
      </c>
      <c r="F7" s="14">
        <v>19610</v>
      </c>
    </row>
    <row r="8" spans="1:9" x14ac:dyDescent="0.2">
      <c r="A8" s="13" t="s">
        <v>9</v>
      </c>
      <c r="B8" s="14">
        <v>705</v>
      </c>
      <c r="C8" s="14">
        <v>2290</v>
      </c>
      <c r="D8" s="14">
        <v>1289</v>
      </c>
      <c r="E8" s="14">
        <v>4371</v>
      </c>
      <c r="F8" s="14">
        <v>7950</v>
      </c>
    </row>
    <row r="9" spans="1:9" x14ac:dyDescent="0.2">
      <c r="A9" s="15" t="s">
        <v>5</v>
      </c>
      <c r="B9" s="16">
        <v>1549</v>
      </c>
      <c r="C9" s="16">
        <v>7317</v>
      </c>
      <c r="D9" s="16">
        <v>6284</v>
      </c>
      <c r="E9" s="16">
        <v>30521</v>
      </c>
      <c r="F9" s="16">
        <v>44122</v>
      </c>
    </row>
    <row r="10" spans="1:9" x14ac:dyDescent="0.2">
      <c r="A10" s="7"/>
      <c r="B10" s="8"/>
      <c r="C10" s="8"/>
      <c r="D10" s="8"/>
      <c r="E10" s="8"/>
      <c r="F10" s="8"/>
    </row>
    <row r="11" spans="1:9" x14ac:dyDescent="0.2">
      <c r="A11" s="7"/>
      <c r="B11" s="8"/>
      <c r="C11" s="8"/>
      <c r="D11" s="8"/>
      <c r="E11" s="8"/>
      <c r="F11" s="8"/>
    </row>
    <row r="12" spans="1:9" x14ac:dyDescent="0.2">
      <c r="A12" s="7"/>
      <c r="B12" s="8"/>
      <c r="C12" s="8"/>
      <c r="D12" s="8"/>
      <c r="E12" s="8"/>
      <c r="F12" s="8"/>
    </row>
    <row r="13" spans="1:9" x14ac:dyDescent="0.2">
      <c r="A13" s="7"/>
      <c r="B13" s="8"/>
      <c r="C13" s="8"/>
      <c r="D13" s="8"/>
      <c r="E13" s="8"/>
      <c r="F13" s="8"/>
    </row>
    <row r="14" spans="1:9" x14ac:dyDescent="0.2">
      <c r="A14" s="7"/>
      <c r="B14" s="8"/>
      <c r="C14" s="8"/>
      <c r="D14" s="8"/>
      <c r="E14" s="8"/>
      <c r="F14" s="8"/>
    </row>
    <row r="15" spans="1:9" x14ac:dyDescent="0.2">
      <c r="A15" s="7"/>
      <c r="B15" s="8"/>
      <c r="C15" s="8"/>
      <c r="D15" s="8"/>
      <c r="E15" s="8"/>
      <c r="F15" s="8"/>
    </row>
    <row r="16" spans="1:9" x14ac:dyDescent="0.2">
      <c r="A16" s="7"/>
      <c r="B16" s="8"/>
      <c r="C16" s="8"/>
      <c r="D16" s="8"/>
      <c r="E16" s="8"/>
      <c r="F16" s="8"/>
    </row>
    <row r="17" spans="1:6" x14ac:dyDescent="0.2">
      <c r="A17" s="7"/>
      <c r="B17" s="8"/>
      <c r="C17" s="8"/>
      <c r="D17" s="8"/>
      <c r="E17" s="8"/>
      <c r="F17" s="8"/>
    </row>
    <row r="18" spans="1:6" x14ac:dyDescent="0.2">
      <c r="A18" s="7"/>
      <c r="B18" s="8"/>
      <c r="C18" s="8"/>
      <c r="D18" s="8"/>
      <c r="E18" s="8"/>
      <c r="F18" s="8"/>
    </row>
    <row r="19" spans="1:6" x14ac:dyDescent="0.2">
      <c r="A19" s="7"/>
      <c r="B19" s="8"/>
      <c r="C19" s="8"/>
      <c r="D19" s="8"/>
      <c r="E19" s="8"/>
      <c r="F19" s="8"/>
    </row>
    <row r="20" spans="1:6" x14ac:dyDescent="0.2">
      <c r="A20" s="7"/>
      <c r="B20" s="8"/>
      <c r="C20" s="8"/>
      <c r="D20" s="8"/>
      <c r="E20" s="8"/>
      <c r="F20" s="8"/>
    </row>
    <row r="21" spans="1:6" x14ac:dyDescent="0.2">
      <c r="A21" s="7"/>
      <c r="B21" s="8"/>
      <c r="C21" s="8"/>
      <c r="D21" s="8"/>
      <c r="E21" s="8"/>
      <c r="F21" s="8"/>
    </row>
    <row r="39" spans="1:9" x14ac:dyDescent="0.2">
      <c r="A39" s="35" t="s">
        <v>15</v>
      </c>
      <c r="B39" s="35"/>
      <c r="C39" s="35" t="s">
        <v>16</v>
      </c>
      <c r="D39" s="35"/>
      <c r="E39" s="35"/>
      <c r="F39" s="35"/>
      <c r="G39" s="35"/>
      <c r="H39" s="35"/>
      <c r="I39" s="35"/>
    </row>
    <row r="40" spans="1:9" x14ac:dyDescent="0.2">
      <c r="A40" s="35" t="s">
        <v>17</v>
      </c>
      <c r="B40" s="35"/>
      <c r="C40" s="35" t="s">
        <v>18</v>
      </c>
      <c r="D40" s="35"/>
      <c r="E40" s="35"/>
      <c r="F40" s="35"/>
      <c r="G40" s="35"/>
      <c r="H40" s="35"/>
      <c r="I40" s="35"/>
    </row>
    <row r="41" spans="1:9" x14ac:dyDescent="0.2">
      <c r="A41" s="6" t="s">
        <v>0</v>
      </c>
      <c r="C41" s="35" t="s">
        <v>24</v>
      </c>
      <c r="D41" s="35"/>
      <c r="E41" s="35"/>
      <c r="F41" s="35"/>
      <c r="G41" s="35"/>
      <c r="H41" s="35"/>
      <c r="I41" s="35"/>
    </row>
  </sheetData>
  <mergeCells count="10">
    <mergeCell ref="A2:I2"/>
    <mergeCell ref="C41:I41"/>
    <mergeCell ref="A40:B40"/>
    <mergeCell ref="C40:I40"/>
    <mergeCell ref="A4:A5"/>
    <mergeCell ref="B4:B5"/>
    <mergeCell ref="C4:E4"/>
    <mergeCell ref="F4:F5"/>
    <mergeCell ref="A39:B39"/>
    <mergeCell ref="C39:I39"/>
  </mergeCells>
  <phoneticPr fontId="0" type="noConversion"/>
  <pageMargins left="0.75" right="0.75" top="1" bottom="1" header="0" footer="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showGridLines="0" workbookViewId="0"/>
  </sheetViews>
  <sheetFormatPr baseColWidth="10" defaultRowHeight="12.75" x14ac:dyDescent="0.2"/>
  <cols>
    <col min="1" max="1" width="10.7109375" style="2" customWidth="1"/>
    <col min="2" max="2" width="8.85546875" style="2" bestFit="1" customWidth="1"/>
    <col min="3" max="3" width="6.28515625" style="2" bestFit="1" customWidth="1"/>
    <col min="4" max="4" width="11.5703125" style="2" bestFit="1" customWidth="1"/>
    <col min="5" max="5" width="6.42578125" style="2" bestFit="1" customWidth="1"/>
    <col min="6" max="6" width="13.5703125" style="2" bestFit="1" customWidth="1"/>
    <col min="7" max="7" width="2.7109375" style="2" customWidth="1"/>
    <col min="8" max="16384" width="11.42578125" style="2"/>
  </cols>
  <sheetData>
    <row r="2" spans="1:9" x14ac:dyDescent="0.2">
      <c r="A2" s="35" t="s">
        <v>12</v>
      </c>
      <c r="B2" s="35"/>
      <c r="C2" s="35"/>
      <c r="D2" s="35"/>
      <c r="E2" s="35"/>
      <c r="F2" s="35"/>
      <c r="G2" s="35"/>
      <c r="H2" s="35"/>
      <c r="I2" s="35"/>
    </row>
    <row r="4" spans="1:9" x14ac:dyDescent="0.2">
      <c r="A4" s="36" t="s">
        <v>10</v>
      </c>
      <c r="B4" s="36" t="s">
        <v>0</v>
      </c>
      <c r="C4" s="37" t="s">
        <v>1</v>
      </c>
      <c r="D4" s="37"/>
      <c r="E4" s="37"/>
      <c r="F4" s="36" t="s">
        <v>2</v>
      </c>
    </row>
    <row r="5" spans="1:9" x14ac:dyDescent="0.2">
      <c r="A5" s="36"/>
      <c r="B5" s="36"/>
      <c r="C5" s="11" t="s">
        <v>3</v>
      </c>
      <c r="D5" s="12" t="s">
        <v>21</v>
      </c>
      <c r="E5" s="12" t="s">
        <v>4</v>
      </c>
      <c r="F5" s="36"/>
    </row>
    <row r="6" spans="1:9" x14ac:dyDescent="0.2">
      <c r="A6" s="13" t="s">
        <v>7</v>
      </c>
      <c r="B6" s="14">
        <v>575</v>
      </c>
      <c r="C6" s="14">
        <v>2752</v>
      </c>
      <c r="D6" s="14">
        <v>2204</v>
      </c>
      <c r="E6" s="14">
        <v>12752</v>
      </c>
      <c r="F6" s="14">
        <v>17708</v>
      </c>
    </row>
    <row r="7" spans="1:9" x14ac:dyDescent="0.2">
      <c r="A7" s="13" t="s">
        <v>8</v>
      </c>
      <c r="B7" s="14">
        <v>342</v>
      </c>
      <c r="C7" s="14">
        <v>2398</v>
      </c>
      <c r="D7" s="14">
        <v>2430</v>
      </c>
      <c r="E7" s="14">
        <v>14881</v>
      </c>
      <c r="F7" s="14">
        <v>19709</v>
      </c>
    </row>
    <row r="8" spans="1:9" x14ac:dyDescent="0.2">
      <c r="A8" s="13" t="s">
        <v>9</v>
      </c>
      <c r="B8" s="14">
        <v>786</v>
      </c>
      <c r="C8" s="14">
        <v>2347</v>
      </c>
      <c r="D8" s="14">
        <v>1138</v>
      </c>
      <c r="E8" s="14">
        <v>4433</v>
      </c>
      <c r="F8" s="14">
        <v>7918</v>
      </c>
    </row>
    <row r="9" spans="1:9" x14ac:dyDescent="0.2">
      <c r="A9" s="15" t="s">
        <v>5</v>
      </c>
      <c r="B9" s="16">
        <v>1703</v>
      </c>
      <c r="C9" s="16">
        <v>7497</v>
      </c>
      <c r="D9" s="16">
        <v>5772</v>
      </c>
      <c r="E9" s="16">
        <v>32066</v>
      </c>
      <c r="F9" s="16">
        <v>45335</v>
      </c>
    </row>
    <row r="39" spans="1:9" x14ac:dyDescent="0.2">
      <c r="A39" s="35" t="s">
        <v>15</v>
      </c>
      <c r="B39" s="35"/>
      <c r="C39" s="35" t="s">
        <v>16</v>
      </c>
      <c r="D39" s="35"/>
      <c r="E39" s="35"/>
      <c r="F39" s="35"/>
      <c r="G39" s="35"/>
      <c r="H39" s="35"/>
      <c r="I39" s="35"/>
    </row>
    <row r="40" spans="1:9" x14ac:dyDescent="0.2">
      <c r="A40" s="35" t="s">
        <v>17</v>
      </c>
      <c r="B40" s="35"/>
      <c r="C40" s="35" t="s">
        <v>18</v>
      </c>
      <c r="D40" s="35"/>
      <c r="E40" s="35"/>
      <c r="F40" s="35"/>
      <c r="G40" s="35"/>
      <c r="H40" s="35"/>
      <c r="I40" s="35"/>
    </row>
    <row r="41" spans="1:9" x14ac:dyDescent="0.2">
      <c r="A41" s="6" t="s">
        <v>0</v>
      </c>
      <c r="C41" s="35" t="s">
        <v>24</v>
      </c>
      <c r="D41" s="35"/>
      <c r="E41" s="35"/>
      <c r="F41" s="35"/>
      <c r="G41" s="35"/>
      <c r="H41" s="35"/>
      <c r="I41" s="35"/>
    </row>
  </sheetData>
  <mergeCells count="10">
    <mergeCell ref="A2:I2"/>
    <mergeCell ref="C41:I41"/>
    <mergeCell ref="A40:B40"/>
    <mergeCell ref="C40:I40"/>
    <mergeCell ref="A4:A5"/>
    <mergeCell ref="B4:B5"/>
    <mergeCell ref="C4:E4"/>
    <mergeCell ref="F4:F5"/>
    <mergeCell ref="A39:B39"/>
    <mergeCell ref="C39:I39"/>
  </mergeCells>
  <phoneticPr fontId="0" type="noConversion"/>
  <pageMargins left="0.75" right="0.75" top="1" bottom="1" header="0" footer="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showGridLines="0" workbookViewId="0"/>
  </sheetViews>
  <sheetFormatPr baseColWidth="10" defaultRowHeight="12.75" x14ac:dyDescent="0.2"/>
  <cols>
    <col min="1" max="1" width="10.42578125" style="2" customWidth="1"/>
    <col min="2" max="2" width="8.85546875" style="2" bestFit="1" customWidth="1"/>
    <col min="3" max="3" width="6.28515625" style="2" bestFit="1" customWidth="1"/>
    <col min="4" max="4" width="11.5703125" style="2" bestFit="1" customWidth="1"/>
    <col min="5" max="5" width="6.42578125" style="2" bestFit="1" customWidth="1"/>
    <col min="6" max="6" width="13.5703125" style="2" bestFit="1" customWidth="1"/>
    <col min="7" max="7" width="2.7109375" style="2" customWidth="1"/>
    <col min="8" max="16384" width="11.42578125" style="2"/>
  </cols>
  <sheetData>
    <row r="2" spans="1:9" x14ac:dyDescent="0.2">
      <c r="A2" s="35" t="s">
        <v>14</v>
      </c>
      <c r="B2" s="35"/>
      <c r="C2" s="35"/>
      <c r="D2" s="35"/>
      <c r="E2" s="35"/>
      <c r="F2" s="35"/>
      <c r="G2" s="35"/>
      <c r="H2" s="35"/>
      <c r="I2" s="35"/>
    </row>
    <row r="4" spans="1:9" x14ac:dyDescent="0.2">
      <c r="A4" s="36" t="s">
        <v>10</v>
      </c>
      <c r="B4" s="36" t="s">
        <v>0</v>
      </c>
      <c r="C4" s="37" t="s">
        <v>1</v>
      </c>
      <c r="D4" s="37"/>
      <c r="E4" s="37"/>
      <c r="F4" s="36" t="s">
        <v>2</v>
      </c>
    </row>
    <row r="5" spans="1:9" x14ac:dyDescent="0.2">
      <c r="A5" s="36"/>
      <c r="B5" s="36"/>
      <c r="C5" s="11" t="s">
        <v>3</v>
      </c>
      <c r="D5" s="12" t="s">
        <v>21</v>
      </c>
      <c r="E5" s="12" t="s">
        <v>4</v>
      </c>
      <c r="F5" s="36"/>
    </row>
    <row r="6" spans="1:9" x14ac:dyDescent="0.2">
      <c r="A6" s="13" t="s">
        <v>7</v>
      </c>
      <c r="B6" s="14">
        <v>590</v>
      </c>
      <c r="C6" s="14">
        <v>2618</v>
      </c>
      <c r="D6" s="14">
        <v>2126</v>
      </c>
      <c r="E6" s="14">
        <v>13656</v>
      </c>
      <c r="F6" s="14">
        <v>18400</v>
      </c>
    </row>
    <row r="7" spans="1:9" x14ac:dyDescent="0.2">
      <c r="A7" s="13" t="s">
        <v>8</v>
      </c>
      <c r="B7" s="14">
        <v>351</v>
      </c>
      <c r="C7" s="14">
        <v>2301</v>
      </c>
      <c r="D7" s="14">
        <v>2209</v>
      </c>
      <c r="E7" s="14">
        <v>15627</v>
      </c>
      <c r="F7" s="14">
        <v>20137</v>
      </c>
    </row>
    <row r="8" spans="1:9" x14ac:dyDescent="0.2">
      <c r="A8" s="13" t="s">
        <v>9</v>
      </c>
      <c r="B8" s="14">
        <v>816</v>
      </c>
      <c r="C8" s="14">
        <v>2247</v>
      </c>
      <c r="D8" s="14">
        <v>997</v>
      </c>
      <c r="E8" s="14">
        <v>4729</v>
      </c>
      <c r="F8" s="14">
        <v>7973</v>
      </c>
    </row>
    <row r="9" spans="1:9" x14ac:dyDescent="0.2">
      <c r="A9" s="15" t="s">
        <v>5</v>
      </c>
      <c r="B9" s="16">
        <v>1757</v>
      </c>
      <c r="C9" s="16">
        <v>7166</v>
      </c>
      <c r="D9" s="16">
        <v>5332</v>
      </c>
      <c r="E9" s="16">
        <v>34012</v>
      </c>
      <c r="F9" s="16">
        <v>46510</v>
      </c>
    </row>
    <row r="39" spans="1:9" x14ac:dyDescent="0.2">
      <c r="A39" s="35" t="s">
        <v>15</v>
      </c>
      <c r="B39" s="35"/>
      <c r="C39" s="35" t="s">
        <v>16</v>
      </c>
      <c r="D39" s="35"/>
      <c r="E39" s="35"/>
      <c r="F39" s="35"/>
      <c r="G39" s="35"/>
      <c r="H39" s="35"/>
      <c r="I39" s="35"/>
    </row>
    <row r="40" spans="1:9" x14ac:dyDescent="0.2">
      <c r="A40" s="35" t="s">
        <v>17</v>
      </c>
      <c r="B40" s="35"/>
      <c r="C40" s="35" t="s">
        <v>18</v>
      </c>
      <c r="D40" s="35"/>
      <c r="E40" s="35"/>
      <c r="F40" s="35"/>
      <c r="G40" s="35"/>
      <c r="H40" s="35"/>
      <c r="I40" s="35"/>
    </row>
    <row r="41" spans="1:9" x14ac:dyDescent="0.2">
      <c r="A41" s="6" t="s">
        <v>0</v>
      </c>
      <c r="C41" s="35" t="s">
        <v>24</v>
      </c>
      <c r="D41" s="35"/>
      <c r="E41" s="35"/>
      <c r="F41" s="35"/>
      <c r="G41" s="35"/>
      <c r="H41" s="35"/>
      <c r="I41" s="35"/>
    </row>
  </sheetData>
  <mergeCells count="10">
    <mergeCell ref="A2:I2"/>
    <mergeCell ref="C41:I41"/>
    <mergeCell ref="A40:B40"/>
    <mergeCell ref="C39:I39"/>
    <mergeCell ref="C40:I40"/>
    <mergeCell ref="A4:A5"/>
    <mergeCell ref="B4:B5"/>
    <mergeCell ref="C4:E4"/>
    <mergeCell ref="F4:F5"/>
    <mergeCell ref="A39:B39"/>
  </mergeCells>
  <phoneticPr fontId="0" type="noConversion"/>
  <pageMargins left="0.75" right="0.75" top="1" bottom="1" header="0" footer="0"/>
  <pageSetup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showGridLines="0" workbookViewId="0"/>
  </sheetViews>
  <sheetFormatPr baseColWidth="10" defaultColWidth="11.5703125" defaultRowHeight="12.75" x14ac:dyDescent="0.2"/>
  <cols>
    <col min="1" max="1" width="10.5703125" style="2" customWidth="1"/>
    <col min="2" max="2" width="8.85546875" style="2" bestFit="1" customWidth="1"/>
    <col min="3" max="3" width="6.28515625" style="2" bestFit="1" customWidth="1"/>
    <col min="4" max="4" width="11.5703125" style="2" bestFit="1" customWidth="1"/>
    <col min="5" max="5" width="6.42578125" style="2" bestFit="1" customWidth="1"/>
    <col min="6" max="6" width="13.5703125" style="2" bestFit="1" customWidth="1"/>
    <col min="7" max="7" width="2.7109375" style="2" customWidth="1"/>
    <col min="8" max="9" width="11.42578125" style="2" customWidth="1"/>
    <col min="10" max="16384" width="11.5703125" style="2"/>
  </cols>
  <sheetData>
    <row r="2" spans="1:9" x14ac:dyDescent="0.2">
      <c r="A2" s="35" t="s">
        <v>19</v>
      </c>
      <c r="B2" s="35"/>
      <c r="C2" s="35"/>
      <c r="D2" s="35"/>
      <c r="E2" s="35"/>
      <c r="F2" s="35"/>
      <c r="G2" s="35"/>
      <c r="H2" s="35"/>
      <c r="I2" s="35"/>
    </row>
    <row r="4" spans="1:9" x14ac:dyDescent="0.2">
      <c r="A4" s="36" t="s">
        <v>10</v>
      </c>
      <c r="B4" s="36" t="s">
        <v>0</v>
      </c>
      <c r="C4" s="37" t="s">
        <v>1</v>
      </c>
      <c r="D4" s="37"/>
      <c r="E4" s="37"/>
      <c r="F4" s="36" t="s">
        <v>2</v>
      </c>
    </row>
    <row r="5" spans="1:9" x14ac:dyDescent="0.2">
      <c r="A5" s="36"/>
      <c r="B5" s="36"/>
      <c r="C5" s="11" t="s">
        <v>3</v>
      </c>
      <c r="D5" s="12" t="s">
        <v>21</v>
      </c>
      <c r="E5" s="12" t="s">
        <v>4</v>
      </c>
      <c r="F5" s="36"/>
    </row>
    <row r="6" spans="1:9" ht="14.25" customHeight="1" x14ac:dyDescent="0.2">
      <c r="A6" s="17" t="s">
        <v>7</v>
      </c>
      <c r="B6" s="18">
        <v>542</v>
      </c>
      <c r="C6" s="18">
        <v>2500</v>
      </c>
      <c r="D6" s="18">
        <v>1949</v>
      </c>
      <c r="E6" s="18">
        <v>14634</v>
      </c>
      <c r="F6" s="14">
        <v>19083</v>
      </c>
    </row>
    <row r="7" spans="1:9" x14ac:dyDescent="0.2">
      <c r="A7" s="17" t="s">
        <v>8</v>
      </c>
      <c r="B7" s="18">
        <v>372</v>
      </c>
      <c r="C7" s="18">
        <v>2314</v>
      </c>
      <c r="D7" s="18">
        <v>2021</v>
      </c>
      <c r="E7" s="18">
        <v>16734</v>
      </c>
      <c r="F7" s="14">
        <v>21069</v>
      </c>
    </row>
    <row r="8" spans="1:9" x14ac:dyDescent="0.2">
      <c r="A8" s="17" t="s">
        <v>9</v>
      </c>
      <c r="B8" s="18">
        <v>712</v>
      </c>
      <c r="C8" s="18">
        <v>2030</v>
      </c>
      <c r="D8" s="18">
        <v>908</v>
      </c>
      <c r="E8" s="18">
        <v>4702</v>
      </c>
      <c r="F8" s="14">
        <v>7640</v>
      </c>
    </row>
    <row r="9" spans="1:9" x14ac:dyDescent="0.2">
      <c r="A9" s="19" t="s">
        <v>5</v>
      </c>
      <c r="B9" s="16">
        <v>1626</v>
      </c>
      <c r="C9" s="16">
        <v>6844</v>
      </c>
      <c r="D9" s="16">
        <v>4878</v>
      </c>
      <c r="E9" s="16">
        <v>36070</v>
      </c>
      <c r="F9" s="16">
        <v>47792</v>
      </c>
    </row>
    <row r="39" spans="1:9" x14ac:dyDescent="0.2">
      <c r="A39" s="35" t="s">
        <v>15</v>
      </c>
      <c r="B39" s="35"/>
      <c r="C39" s="35" t="s">
        <v>16</v>
      </c>
      <c r="D39" s="35"/>
      <c r="E39" s="35"/>
      <c r="F39" s="35"/>
      <c r="G39" s="35"/>
      <c r="H39" s="35"/>
      <c r="I39" s="35"/>
    </row>
    <row r="40" spans="1:9" x14ac:dyDescent="0.2">
      <c r="A40" s="35" t="s">
        <v>17</v>
      </c>
      <c r="B40" s="35"/>
      <c r="C40" s="35" t="s">
        <v>18</v>
      </c>
      <c r="D40" s="35"/>
      <c r="E40" s="35"/>
      <c r="F40" s="35"/>
      <c r="G40" s="35"/>
      <c r="H40" s="35"/>
      <c r="I40" s="35"/>
    </row>
    <row r="41" spans="1:9" x14ac:dyDescent="0.2">
      <c r="A41" s="6" t="s">
        <v>0</v>
      </c>
      <c r="C41" s="35" t="s">
        <v>24</v>
      </c>
      <c r="D41" s="35"/>
      <c r="E41" s="35"/>
      <c r="F41" s="35"/>
      <c r="G41" s="35"/>
      <c r="H41" s="35"/>
      <c r="I41" s="35"/>
    </row>
  </sheetData>
  <mergeCells count="10">
    <mergeCell ref="A2:I2"/>
    <mergeCell ref="C41:I41"/>
    <mergeCell ref="A39:B39"/>
    <mergeCell ref="C39:I39"/>
    <mergeCell ref="A40:B40"/>
    <mergeCell ref="C40:I40"/>
    <mergeCell ref="A4:A5"/>
    <mergeCell ref="B4:B5"/>
    <mergeCell ref="C4:E4"/>
    <mergeCell ref="F4:F5"/>
  </mergeCells>
  <phoneticPr fontId="0" type="noConversion"/>
  <pageMargins left="0.75" right="0.75" top="1" bottom="1" header="0" footer="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showGridLines="0" workbookViewId="0"/>
  </sheetViews>
  <sheetFormatPr baseColWidth="10" defaultColWidth="9.7109375" defaultRowHeight="12.75" x14ac:dyDescent="0.2"/>
  <cols>
    <col min="1" max="1" width="10.85546875" style="2" customWidth="1"/>
    <col min="2" max="2" width="8.85546875" style="2" bestFit="1" customWidth="1"/>
    <col min="3" max="3" width="6.28515625" style="2" bestFit="1" customWidth="1"/>
    <col min="4" max="4" width="11.5703125" style="2" bestFit="1" customWidth="1"/>
    <col min="5" max="5" width="6.42578125" style="2" bestFit="1" customWidth="1"/>
    <col min="6" max="6" width="13.5703125" style="2" bestFit="1" customWidth="1"/>
    <col min="7" max="7" width="2.7109375" style="2" customWidth="1"/>
    <col min="8" max="9" width="11.42578125" style="2" customWidth="1"/>
    <col min="10" max="16384" width="9.7109375" style="2"/>
  </cols>
  <sheetData>
    <row r="2" spans="1:9" x14ac:dyDescent="0.2">
      <c r="A2" s="35" t="s">
        <v>20</v>
      </c>
      <c r="B2" s="35"/>
      <c r="C2" s="35"/>
      <c r="D2" s="35"/>
      <c r="E2" s="35"/>
      <c r="F2" s="35"/>
      <c r="G2" s="35"/>
      <c r="H2" s="35"/>
      <c r="I2" s="35"/>
    </row>
    <row r="4" spans="1:9" x14ac:dyDescent="0.2">
      <c r="A4" s="36" t="s">
        <v>10</v>
      </c>
      <c r="B4" s="36" t="s">
        <v>0</v>
      </c>
      <c r="C4" s="37" t="s">
        <v>1</v>
      </c>
      <c r="D4" s="37"/>
      <c r="E4" s="37"/>
      <c r="F4" s="36" t="s">
        <v>2</v>
      </c>
    </row>
    <row r="5" spans="1:9" x14ac:dyDescent="0.2">
      <c r="A5" s="36"/>
      <c r="B5" s="36"/>
      <c r="C5" s="11" t="s">
        <v>3</v>
      </c>
      <c r="D5" s="12" t="s">
        <v>21</v>
      </c>
      <c r="E5" s="12" t="s">
        <v>4</v>
      </c>
      <c r="F5" s="36"/>
    </row>
    <row r="6" spans="1:9" ht="15" customHeight="1" x14ac:dyDescent="0.2">
      <c r="A6" s="17" t="s">
        <v>7</v>
      </c>
      <c r="B6" s="18">
        <v>551</v>
      </c>
      <c r="C6" s="18">
        <v>2421</v>
      </c>
      <c r="D6" s="18">
        <v>1762</v>
      </c>
      <c r="E6" s="18">
        <v>14364</v>
      </c>
      <c r="F6" s="14">
        <v>18547</v>
      </c>
    </row>
    <row r="7" spans="1:9" x14ac:dyDescent="0.2">
      <c r="A7" s="17" t="s">
        <v>8</v>
      </c>
      <c r="B7" s="18">
        <v>434</v>
      </c>
      <c r="C7" s="18">
        <v>2185</v>
      </c>
      <c r="D7" s="18">
        <v>1874</v>
      </c>
      <c r="E7" s="18">
        <v>16796</v>
      </c>
      <c r="F7" s="14">
        <v>20855</v>
      </c>
    </row>
    <row r="8" spans="1:9" x14ac:dyDescent="0.2">
      <c r="A8" s="17" t="s">
        <v>9</v>
      </c>
      <c r="B8" s="18">
        <v>667</v>
      </c>
      <c r="C8" s="18">
        <v>1909</v>
      </c>
      <c r="D8" s="18">
        <v>854</v>
      </c>
      <c r="E8" s="18">
        <v>4860</v>
      </c>
      <c r="F8" s="14">
        <v>7623</v>
      </c>
    </row>
    <row r="9" spans="1:9" x14ac:dyDescent="0.2">
      <c r="A9" s="19" t="s">
        <v>5</v>
      </c>
      <c r="B9" s="16">
        <v>1652</v>
      </c>
      <c r="C9" s="16">
        <v>6515</v>
      </c>
      <c r="D9" s="16">
        <v>4490</v>
      </c>
      <c r="E9" s="16">
        <v>36020</v>
      </c>
      <c r="F9" s="16">
        <v>47025</v>
      </c>
    </row>
    <row r="25" spans="8:9" x14ac:dyDescent="0.2">
      <c r="H25" s="5"/>
      <c r="I25" s="5"/>
    </row>
    <row r="26" spans="8:9" x14ac:dyDescent="0.2">
      <c r="H26" s="5"/>
      <c r="I26" s="5"/>
    </row>
    <row r="39" spans="1:9" x14ac:dyDescent="0.2">
      <c r="A39" s="35" t="s">
        <v>15</v>
      </c>
      <c r="B39" s="35"/>
      <c r="C39" s="35" t="s">
        <v>16</v>
      </c>
      <c r="D39" s="35"/>
      <c r="E39" s="35"/>
      <c r="F39" s="35"/>
      <c r="G39" s="35"/>
      <c r="H39" s="35"/>
      <c r="I39" s="35"/>
    </row>
    <row r="40" spans="1:9" x14ac:dyDescent="0.2">
      <c r="A40" s="35" t="s">
        <v>17</v>
      </c>
      <c r="B40" s="35"/>
      <c r="C40" s="35" t="s">
        <v>18</v>
      </c>
      <c r="D40" s="35"/>
      <c r="E40" s="35"/>
      <c r="F40" s="35"/>
      <c r="G40" s="35"/>
      <c r="H40" s="35"/>
      <c r="I40" s="35"/>
    </row>
    <row r="41" spans="1:9" x14ac:dyDescent="0.2">
      <c r="A41" s="6" t="s">
        <v>0</v>
      </c>
      <c r="C41" s="35" t="s">
        <v>24</v>
      </c>
      <c r="D41" s="35"/>
      <c r="E41" s="35"/>
      <c r="F41" s="35"/>
      <c r="G41" s="35"/>
      <c r="H41" s="35"/>
      <c r="I41" s="35"/>
    </row>
  </sheetData>
  <mergeCells count="10">
    <mergeCell ref="A2:I2"/>
    <mergeCell ref="C39:I39"/>
    <mergeCell ref="C40:I40"/>
    <mergeCell ref="C41:I41"/>
    <mergeCell ref="A40:B40"/>
    <mergeCell ref="A4:A5"/>
    <mergeCell ref="B4:B5"/>
    <mergeCell ref="C4:E4"/>
    <mergeCell ref="F4:F5"/>
    <mergeCell ref="A39:B39"/>
  </mergeCells>
  <phoneticPr fontId="0" type="noConversion"/>
  <pageMargins left="0.75" right="0.75" top="1" bottom="1" header="0" footer="0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1"/>
  <sheetViews>
    <sheetView showGridLines="0" workbookViewId="0"/>
  </sheetViews>
  <sheetFormatPr baseColWidth="10" defaultColWidth="9.7109375" defaultRowHeight="12.75" x14ac:dyDescent="0.2"/>
  <cols>
    <col min="1" max="1" width="10.7109375" style="2" customWidth="1"/>
    <col min="2" max="2" width="8.85546875" style="2" bestFit="1" customWidth="1"/>
    <col min="3" max="3" width="6.28515625" style="2" bestFit="1" customWidth="1"/>
    <col min="4" max="4" width="11.42578125" style="2" customWidth="1"/>
    <col min="5" max="5" width="6.42578125" style="2" bestFit="1" customWidth="1"/>
    <col min="6" max="6" width="13.5703125" style="2" bestFit="1" customWidth="1"/>
    <col min="7" max="7" width="2.7109375" style="2" customWidth="1"/>
    <col min="8" max="9" width="11.42578125" style="2" customWidth="1"/>
    <col min="10" max="16384" width="9.7109375" style="2"/>
  </cols>
  <sheetData>
    <row r="2" spans="1:13" x14ac:dyDescent="0.2">
      <c r="A2" s="35" t="s">
        <v>22</v>
      </c>
      <c r="B2" s="35"/>
      <c r="C2" s="35"/>
      <c r="D2" s="35"/>
      <c r="E2" s="35"/>
      <c r="F2" s="35"/>
      <c r="G2" s="35"/>
      <c r="H2" s="35"/>
      <c r="I2" s="35"/>
    </row>
    <row r="4" spans="1:13" x14ac:dyDescent="0.2">
      <c r="A4" s="36" t="s">
        <v>10</v>
      </c>
      <c r="B4" s="36" t="s">
        <v>0</v>
      </c>
      <c r="C4" s="37" t="s">
        <v>1</v>
      </c>
      <c r="D4" s="37"/>
      <c r="E4" s="37"/>
      <c r="F4" s="36" t="s">
        <v>2</v>
      </c>
    </row>
    <row r="5" spans="1:13" x14ac:dyDescent="0.2">
      <c r="A5" s="36"/>
      <c r="B5" s="36"/>
      <c r="C5" s="11" t="s">
        <v>3</v>
      </c>
      <c r="D5" s="12" t="s">
        <v>21</v>
      </c>
      <c r="E5" s="12" t="s">
        <v>4</v>
      </c>
      <c r="F5" s="36"/>
      <c r="H5" s="3"/>
    </row>
    <row r="6" spans="1:13" ht="15" customHeight="1" x14ac:dyDescent="0.2">
      <c r="A6" s="17" t="s">
        <v>7</v>
      </c>
      <c r="B6" s="14">
        <v>621</v>
      </c>
      <c r="C6" s="14">
        <v>2891</v>
      </c>
      <c r="D6" s="14">
        <v>1969</v>
      </c>
      <c r="E6" s="14">
        <v>17223</v>
      </c>
      <c r="F6" s="14">
        <v>22083</v>
      </c>
      <c r="H6" s="3"/>
      <c r="I6" s="4"/>
      <c r="J6" s="4"/>
      <c r="K6" s="4"/>
      <c r="L6" s="4"/>
      <c r="M6" s="4"/>
    </row>
    <row r="7" spans="1:13" x14ac:dyDescent="0.2">
      <c r="A7" s="17" t="s">
        <v>8</v>
      </c>
      <c r="B7" s="14">
        <v>364</v>
      </c>
      <c r="C7" s="14">
        <v>2311</v>
      </c>
      <c r="D7" s="14">
        <v>1992</v>
      </c>
      <c r="E7" s="14">
        <v>18692</v>
      </c>
      <c r="F7" s="14">
        <v>22995</v>
      </c>
      <c r="H7" s="3"/>
      <c r="I7" s="4"/>
      <c r="J7" s="4"/>
      <c r="K7" s="4"/>
      <c r="L7" s="4"/>
      <c r="M7" s="4"/>
    </row>
    <row r="8" spans="1:13" x14ac:dyDescent="0.2">
      <c r="A8" s="17" t="s">
        <v>9</v>
      </c>
      <c r="B8" s="14">
        <v>660</v>
      </c>
      <c r="C8" s="14">
        <v>2172</v>
      </c>
      <c r="D8" s="14">
        <v>1016</v>
      </c>
      <c r="E8" s="14">
        <v>5744</v>
      </c>
      <c r="F8" s="14">
        <v>8932</v>
      </c>
      <c r="H8" s="3"/>
      <c r="I8" s="4"/>
      <c r="J8" s="4"/>
      <c r="K8" s="4"/>
      <c r="L8" s="4"/>
      <c r="M8" s="4"/>
    </row>
    <row r="9" spans="1:13" x14ac:dyDescent="0.2">
      <c r="A9" s="19" t="s">
        <v>5</v>
      </c>
      <c r="B9" s="16">
        <f>SUM(B6:B8)</f>
        <v>1645</v>
      </c>
      <c r="C9" s="16">
        <f>SUM(C6:C8)</f>
        <v>7374</v>
      </c>
      <c r="D9" s="16">
        <f>SUM(D6:D8)</f>
        <v>4977</v>
      </c>
      <c r="E9" s="16">
        <f>SUM(E6:E8)</f>
        <v>41659</v>
      </c>
      <c r="F9" s="16">
        <f>SUM(F6:F8)</f>
        <v>54010</v>
      </c>
    </row>
    <row r="25" spans="8:9" x14ac:dyDescent="0.2">
      <c r="H25" s="5"/>
      <c r="I25" s="5"/>
    </row>
    <row r="26" spans="8:9" x14ac:dyDescent="0.2">
      <c r="H26" s="5"/>
      <c r="I26" s="5"/>
    </row>
    <row r="39" spans="1:9" x14ac:dyDescent="0.2">
      <c r="A39" s="35" t="s">
        <v>15</v>
      </c>
      <c r="B39" s="35"/>
      <c r="C39" s="35" t="s">
        <v>16</v>
      </c>
      <c r="D39" s="35"/>
      <c r="E39" s="35"/>
      <c r="F39" s="35"/>
      <c r="G39" s="35"/>
      <c r="H39" s="35"/>
      <c r="I39" s="35"/>
    </row>
    <row r="40" spans="1:9" x14ac:dyDescent="0.2">
      <c r="A40" s="35" t="s">
        <v>17</v>
      </c>
      <c r="B40" s="35"/>
      <c r="C40" s="35" t="s">
        <v>18</v>
      </c>
      <c r="D40" s="35"/>
      <c r="E40" s="35"/>
      <c r="F40" s="35"/>
      <c r="G40" s="35"/>
      <c r="H40" s="35"/>
      <c r="I40" s="35"/>
    </row>
    <row r="41" spans="1:9" x14ac:dyDescent="0.2">
      <c r="A41" s="6" t="s">
        <v>0</v>
      </c>
      <c r="C41" s="35" t="s">
        <v>24</v>
      </c>
      <c r="D41" s="35"/>
      <c r="E41" s="35"/>
      <c r="F41" s="35"/>
      <c r="G41" s="35"/>
      <c r="H41" s="35"/>
      <c r="I41" s="35"/>
    </row>
  </sheetData>
  <mergeCells count="10">
    <mergeCell ref="A2:I2"/>
    <mergeCell ref="C39:I39"/>
    <mergeCell ref="C40:I40"/>
    <mergeCell ref="C41:I41"/>
    <mergeCell ref="A39:B39"/>
    <mergeCell ref="A40:B40"/>
    <mergeCell ref="A4:A5"/>
    <mergeCell ref="B4:B5"/>
    <mergeCell ref="C4:E4"/>
    <mergeCell ref="F4:F5"/>
  </mergeCells>
  <phoneticPr fontId="0" type="noConversion"/>
  <pageMargins left="0.75" right="0.75" top="1" bottom="1" header="0" footer="0"/>
  <pageSetup orientation="portrait" horizontalDpi="300" verticalDpi="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showGridLines="0" workbookViewId="0"/>
  </sheetViews>
  <sheetFormatPr baseColWidth="10" defaultRowHeight="12.75" x14ac:dyDescent="0.2"/>
  <cols>
    <col min="1" max="1" width="10.7109375" style="2" customWidth="1"/>
    <col min="2" max="2" width="8.85546875" style="2" bestFit="1" customWidth="1"/>
    <col min="3" max="3" width="6.28515625" style="2" bestFit="1" customWidth="1"/>
    <col min="4" max="4" width="11.5703125" style="2" bestFit="1" customWidth="1"/>
    <col min="5" max="5" width="6.42578125" style="2" bestFit="1" customWidth="1"/>
    <col min="6" max="6" width="13.5703125" style="2" bestFit="1" customWidth="1"/>
    <col min="7" max="7" width="2.7109375" style="2" customWidth="1"/>
    <col min="8" max="16384" width="11.42578125" style="2"/>
  </cols>
  <sheetData>
    <row r="2" spans="1:9" x14ac:dyDescent="0.2">
      <c r="A2" s="35" t="s">
        <v>23</v>
      </c>
      <c r="B2" s="35"/>
      <c r="C2" s="35"/>
      <c r="D2" s="35"/>
      <c r="E2" s="35"/>
      <c r="F2" s="35"/>
      <c r="G2" s="35"/>
      <c r="H2" s="35"/>
      <c r="I2" s="35"/>
    </row>
    <row r="4" spans="1:9" x14ac:dyDescent="0.2">
      <c r="A4" s="39" t="s">
        <v>10</v>
      </c>
      <c r="B4" s="38" t="s">
        <v>0</v>
      </c>
      <c r="C4" s="37" t="s">
        <v>1</v>
      </c>
      <c r="D4" s="37"/>
      <c r="E4" s="37"/>
      <c r="F4" s="38" t="s">
        <v>2</v>
      </c>
    </row>
    <row r="5" spans="1:9" x14ac:dyDescent="0.2">
      <c r="A5" s="40"/>
      <c r="B5" s="38"/>
      <c r="C5" s="11" t="s">
        <v>3</v>
      </c>
      <c r="D5" s="12" t="s">
        <v>21</v>
      </c>
      <c r="E5" s="12" t="s">
        <v>4</v>
      </c>
      <c r="F5" s="38"/>
    </row>
    <row r="6" spans="1:9" ht="14.25" customHeight="1" x14ac:dyDescent="0.2">
      <c r="A6" s="17" t="s">
        <v>7</v>
      </c>
      <c r="B6" s="14">
        <v>633</v>
      </c>
      <c r="C6" s="14">
        <v>2982</v>
      </c>
      <c r="D6" s="14">
        <v>2153</v>
      </c>
      <c r="E6" s="14">
        <v>17962</v>
      </c>
      <c r="F6" s="14">
        <v>23097</v>
      </c>
    </row>
    <row r="7" spans="1:9" x14ac:dyDescent="0.2">
      <c r="A7" s="17" t="s">
        <v>8</v>
      </c>
      <c r="B7" s="14">
        <v>436</v>
      </c>
      <c r="C7" s="14">
        <v>2365</v>
      </c>
      <c r="D7" s="14">
        <v>1963</v>
      </c>
      <c r="E7" s="14">
        <v>18739</v>
      </c>
      <c r="F7" s="14">
        <v>23067</v>
      </c>
    </row>
    <row r="8" spans="1:9" x14ac:dyDescent="0.2">
      <c r="A8" s="17" t="s">
        <v>9</v>
      </c>
      <c r="B8" s="14">
        <v>713</v>
      </c>
      <c r="C8" s="14">
        <v>2141</v>
      </c>
      <c r="D8" s="14">
        <v>1003</v>
      </c>
      <c r="E8" s="14">
        <v>5978</v>
      </c>
      <c r="F8" s="14">
        <v>9122</v>
      </c>
    </row>
    <row r="9" spans="1:9" x14ac:dyDescent="0.2">
      <c r="A9" s="19" t="s">
        <v>5</v>
      </c>
      <c r="B9" s="16">
        <v>1782</v>
      </c>
      <c r="C9" s="16">
        <v>7488</v>
      </c>
      <c r="D9" s="16">
        <v>5119</v>
      </c>
      <c r="E9" s="16">
        <v>42679</v>
      </c>
      <c r="F9" s="16">
        <v>55286</v>
      </c>
    </row>
    <row r="39" spans="1:7" x14ac:dyDescent="0.2">
      <c r="A39" s="35" t="s">
        <v>15</v>
      </c>
      <c r="B39" s="35"/>
      <c r="C39" s="35" t="s">
        <v>16</v>
      </c>
      <c r="D39" s="35"/>
      <c r="E39" s="35"/>
      <c r="F39" s="35"/>
      <c r="G39" s="35"/>
    </row>
    <row r="40" spans="1:7" x14ac:dyDescent="0.2">
      <c r="A40" s="35" t="s">
        <v>17</v>
      </c>
      <c r="B40" s="35"/>
      <c r="C40" s="35" t="s">
        <v>18</v>
      </c>
      <c r="D40" s="35"/>
      <c r="E40" s="35"/>
      <c r="F40" s="35"/>
      <c r="G40" s="35"/>
    </row>
    <row r="41" spans="1:7" x14ac:dyDescent="0.2">
      <c r="A41" s="35" t="s">
        <v>0</v>
      </c>
      <c r="B41" s="35"/>
      <c r="C41" s="35" t="s">
        <v>24</v>
      </c>
      <c r="D41" s="35"/>
      <c r="E41" s="35"/>
      <c r="F41" s="35"/>
      <c r="G41" s="35"/>
    </row>
  </sheetData>
  <mergeCells count="11">
    <mergeCell ref="A2:I2"/>
    <mergeCell ref="C4:E4"/>
    <mergeCell ref="B4:B5"/>
    <mergeCell ref="A4:A5"/>
    <mergeCell ref="F4:F5"/>
    <mergeCell ref="A40:B40"/>
    <mergeCell ref="A41:B41"/>
    <mergeCell ref="C39:G39"/>
    <mergeCell ref="C40:G40"/>
    <mergeCell ref="C41:G41"/>
    <mergeCell ref="A39:B39"/>
  </mergeCells>
  <phoneticPr fontId="0" type="noConversion"/>
  <pageMargins left="0.75" right="0.75" top="1" bottom="1" header="0" footer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</vt:vector>
  </TitlesOfParts>
  <Company>CONASET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Andrés Tobar Morales</dc:creator>
  <cp:lastModifiedBy>Pilar Basterrica Bañados</cp:lastModifiedBy>
  <dcterms:created xsi:type="dcterms:W3CDTF">2005-02-03T15:55:26Z</dcterms:created>
  <dcterms:modified xsi:type="dcterms:W3CDTF">2020-05-27T12:57:01Z</dcterms:modified>
</cp:coreProperties>
</file>