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-15" yWindow="-15" windowWidth="9720" windowHeight="11760" tabRatio="905" firstSheet="4" activeTab="19"/>
  </bookViews>
  <sheets>
    <sheet name="2000" sheetId="16" r:id="rId1"/>
    <sheet name="2001" sheetId="15" r:id="rId2"/>
    <sheet name="2002" sheetId="14" r:id="rId3"/>
    <sheet name="2003" sheetId="114" r:id="rId4"/>
    <sheet name="2004" sheetId="3716" r:id="rId5"/>
    <sheet name="2005" sheetId="8" r:id="rId6"/>
    <sheet name="2006" sheetId="3717" r:id="rId7"/>
    <sheet name="2007" sheetId="3718" r:id="rId8"/>
    <sheet name="2008" sheetId="3719" r:id="rId9"/>
    <sheet name="2009" sheetId="3720" r:id="rId10"/>
    <sheet name="2010" sheetId="3722" r:id="rId11"/>
    <sheet name="2011" sheetId="3723" r:id="rId12"/>
    <sheet name="2012" sheetId="3724" r:id="rId13"/>
    <sheet name="2013" sheetId="3725" r:id="rId14"/>
    <sheet name="2014" sheetId="3726" r:id="rId15"/>
    <sheet name="2015" sheetId="3727" r:id="rId16"/>
    <sheet name="2016" sheetId="3728" r:id="rId17"/>
    <sheet name="2017" sheetId="3729" r:id="rId18"/>
    <sheet name="2018" sheetId="3730" r:id="rId19"/>
    <sheet name="2019" sheetId="3731" r:id="rId20"/>
  </sheets>
  <calcPr calcId="162913"/>
</workbook>
</file>

<file path=xl/calcChain.xml><?xml version="1.0" encoding="utf-8"?>
<calcChain xmlns="http://schemas.openxmlformats.org/spreadsheetml/2006/main">
  <c r="G8" i="3725" l="1"/>
  <c r="F8" i="3725"/>
  <c r="E8" i="3725"/>
  <c r="D8" i="3725"/>
  <c r="C8" i="3725"/>
  <c r="B8" i="3725"/>
  <c r="C8" i="3722"/>
  <c r="D8" i="3722"/>
  <c r="E8" i="3722"/>
  <c r="F8" i="3722"/>
  <c r="G8" i="3722"/>
  <c r="B8" i="3722"/>
</calcChain>
</file>

<file path=xl/sharedStrings.xml><?xml version="1.0" encoding="utf-8"?>
<sst xmlns="http://schemas.openxmlformats.org/spreadsheetml/2006/main" count="360" uniqueCount="38">
  <si>
    <t>Fallecidos</t>
  </si>
  <si>
    <t>Lesionados</t>
  </si>
  <si>
    <t>Total lesionados</t>
  </si>
  <si>
    <t>Graves</t>
  </si>
  <si>
    <t>Leves</t>
  </si>
  <si>
    <t>Siniestros</t>
  </si>
  <si>
    <t>Total</t>
  </si>
  <si>
    <t>Zona de siniestro</t>
  </si>
  <si>
    <t>Rural</t>
  </si>
  <si>
    <t>Urbana</t>
  </si>
  <si>
    <t>Fuente</t>
  </si>
  <si>
    <t>Elaboración</t>
  </si>
  <si>
    <t>Carabineros de Chile</t>
  </si>
  <si>
    <t>Comisión Nacional de Seguridad de Tránsito</t>
  </si>
  <si>
    <t xml:space="preserve">Total </t>
  </si>
  <si>
    <t>Menos graves</t>
  </si>
  <si>
    <t>Siniestros de tránsito y víctimas por zona de ocurrencia (Año 2000)</t>
  </si>
  <si>
    <t>Siniestros de tránsito y víctimas por zona de ocurrencia (Año 2001)</t>
  </si>
  <si>
    <t>Siniestros de tránsito y víctimas por zona de ocurrencia (Año 2002)</t>
  </si>
  <si>
    <t>Siniestros de tránsito y víctimas por zona de ocurrencia (Año 2003)</t>
  </si>
  <si>
    <t>Siniestros de tránsito y víctimas por zona de ocurrencia (Año 2004)</t>
  </si>
  <si>
    <t>Siniestro de tránsito y victimas por zona de ocurrencia (Año 2005)</t>
  </si>
  <si>
    <t>Siniestro de tránsito y victimas por zona de ocurrencia (Año 2006)</t>
  </si>
  <si>
    <t>Siniestro de tránsito y victimas por zona de ocurrencia (Año 2007)</t>
  </si>
  <si>
    <t>Siniestro de tránsito y victimas por zona de ocurrencia (Año 2008)</t>
  </si>
  <si>
    <t>Siniestro de tránsito y victimas por zona de ocurrencia (Año 2009)</t>
  </si>
  <si>
    <t>Siniestro de tránsito y victimas por zona de ocurrencia (Año 2010)</t>
  </si>
  <si>
    <t>Sólo hasta las 24 horas de ocurrido el siniestro</t>
  </si>
  <si>
    <t>Siniestro de tránsito y victimas por zona de ocurrencia (Año 2011)</t>
  </si>
  <si>
    <t>Siniestro de tránsito y victimas por zona de ocurrencia (Año 2012)</t>
  </si>
  <si>
    <t>Siniestro de tránsito y victimas por zona de ocurrencia (Año 2013)</t>
  </si>
  <si>
    <t>Siniestro de tránsito y victimas por zona de ocurrencia (Año 2014)</t>
  </si>
  <si>
    <t>Siniestro de tránsito y victimas por zona de ocurrencia (Año 2015)</t>
  </si>
  <si>
    <t>Siniestro de tránsito y victimas por zona de ocurrencia (Año 2016)</t>
  </si>
  <si>
    <t>Siniestro de tránsito y victimas por zona de ocurrencia (Año 2017)</t>
  </si>
  <si>
    <t>Siniestro de tránsito y victimas por zona de ocurrencia (Año 2018)</t>
  </si>
  <si>
    <t>Siniestro de tránsito y victimas por zona de ocurrencia (Año 2019)</t>
  </si>
  <si>
    <t>Sólo hasta las 48 horas de ocurrido el siniestro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</si>
</sst>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  <xf numFmtId="0" fontId="3" fillId="3" borderId="0" xfId="0" applyFont="1" applyFill="1"/>
    <xf numFmtId="0" fontId="4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3" fontId="2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3" fontId="4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2" fillId="0" borderId="1" xfId="0" applyFont="1" applyBorder="1"/>
    <xf numFmtId="0" fontId="4" fillId="2" borderId="1" xfId="0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32713738651522"/>
          <c:y val="0.12132352941176471"/>
          <c:w val="0.41598360655737704"/>
          <c:h val="0.74632352941176472"/>
        </c:manualLayout>
      </c:layout>
      <c:pieChart>
        <c:varyColors val="1"/>
        <c:ser>
          <c:idx val="1"/>
          <c:order val="0"/>
          <c:tx>
            <c:strRef>
              <c:f>'2000'!$B$4:$B$5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D9-443F-A2BA-2E45DF5B724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94D9-443F-A2BA-2E45DF5B724D}"/>
              </c:ext>
            </c:extLst>
          </c:dPt>
          <c:dLbls>
            <c:dLbl>
              <c:idx val="0"/>
              <c:layout>
                <c:manualLayout>
                  <c:x val="0.13577148143367326"/>
                  <c:y val="5.37830013895321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4D9-443F-A2BA-2E45DF5B724D}"/>
                </c:ext>
              </c:extLst>
            </c:dLbl>
            <c:dLbl>
              <c:idx val="1"/>
              <c:layout>
                <c:manualLayout>
                  <c:x val="-9.7557118884729579E-2"/>
                  <c:y val="-0.112504245792805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4D9-443F-A2BA-2E45DF5B724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255231407753056E-2"/>
                  <c:y val="0.922794117647058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D9-443F-A2BA-2E45DF5B724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882847111629584E-2"/>
                  <c:y val="0.7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D9-443F-A2BA-2E45DF5B724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8.3682093850203747E-3"/>
                  <c:y val="0.474264705882352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D9-443F-A2BA-2E45DF5B724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0041851262024448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D9-443F-A2BA-2E45DF5B724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8.3682093850203747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D9-443F-A2BA-2E45DF5B724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9665292054797878"/>
                  <c:y val="0.147058823529411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D9-443F-A2BA-2E45DF5B724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8284557936468211"/>
                  <c:y val="0.13235294117647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D9-443F-A2BA-2E45DF5B724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1673692952500805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D9-443F-A2BA-2E45DF5B724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8033552515314986"/>
                  <c:y val="8.4558823529411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D9-443F-A2BA-2E45DF5B724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313884465183367"/>
                  <c:y val="0.2536764705882352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D9-443F-A2BA-2E45DF5B724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D9-443F-A2BA-2E45DF5B724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D9-443F-A2BA-2E45DF5B724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'2000'!$A$6:$A$7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'2000'!$B$6:$B$7</c:f>
              <c:numCache>
                <c:formatCode>#,##0</c:formatCode>
                <c:ptCount val="2"/>
                <c:pt idx="0">
                  <c:v>5979</c:v>
                </c:pt>
                <c:pt idx="1">
                  <c:v>34947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D9-443F-A2BA-2E45DF5B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820597220429413"/>
          <c:y val="0.14338235294117646"/>
          <c:w val="0.41051912568306009"/>
          <c:h val="0.7365196078431373"/>
        </c:manualLayout>
      </c:layout>
      <c:pieChart>
        <c:varyColors val="1"/>
        <c:ser>
          <c:idx val="1"/>
          <c:order val="0"/>
          <c:tx>
            <c:strRef>
              <c:f>'2004'!$C$4:$C$5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40D-48C3-BB52-254833F572A3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40D-48C3-BB52-254833F572A3}"/>
              </c:ext>
            </c:extLst>
          </c:dPt>
          <c:dLbls>
            <c:dLbl>
              <c:idx val="0"/>
              <c:layout>
                <c:manualLayout>
                  <c:x val="2.853469462679864E-2"/>
                  <c:y val="0.124926663578817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40D-48C3-BB52-254833F572A3}"/>
                </c:ext>
              </c:extLst>
            </c:dLbl>
            <c:dLbl>
              <c:idx val="1"/>
              <c:layout>
                <c:manualLayout>
                  <c:x val="8.7614786156328308E-3"/>
                  <c:y val="-0.140299135402192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40D-48C3-BB52-254833F572A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916318927659731"/>
                  <c:y val="0.97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0D-48C3-BB52-254833F572A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661117143694781"/>
                  <c:y val="0.955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0D-48C3-BB52-254833F572A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4.184104692510187E-2"/>
                  <c:y val="0.830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0D-48C3-BB52-254833F572A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3682093850203747E-3"/>
                  <c:y val="0.6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0D-48C3-BB52-254833F572A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6.2761570387652801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0D-48C3-BB52-254833F572A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5104628155061121E-2"/>
                  <c:y val="0.272058823529411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0D-48C3-BB52-254833F572A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5899597831538712"/>
                  <c:y val="0.1580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0D-48C3-BB52-254833F572A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5564889886336587"/>
                  <c:y val="0.1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0D-48C3-BB52-254833F572A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3765745298755907"/>
                  <c:y val="0.10661764705882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0D-48C3-BB52-254833F572A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0D-48C3-BB52-254833F572A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0D-48C3-BB52-254833F572A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0D-48C3-BB52-254833F572A3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'2004'!$A$6:$A$7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'2004'!$C$6:$C$7</c:f>
              <c:numCache>
                <c:formatCode>#,##0</c:formatCode>
                <c:ptCount val="2"/>
                <c:pt idx="0">
                  <c:v>1008</c:v>
                </c:pt>
                <c:pt idx="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0D-48C3-BB52-254833F5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738543952497741"/>
          <c:y val="0.14093137254901961"/>
          <c:w val="0.39822404371584702"/>
          <c:h val="0.71446078431372551"/>
        </c:manualLayout>
      </c:layout>
      <c:pieChart>
        <c:varyColors val="1"/>
        <c:ser>
          <c:idx val="1"/>
          <c:order val="0"/>
          <c:tx>
            <c:v>Siniestros</c:v>
          </c:tx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E85-4904-B76E-FF1C36B1D79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FE85-4904-B76E-FF1C36B1D798}"/>
              </c:ext>
            </c:extLst>
          </c:dPt>
          <c:dLbls>
            <c:dLbl>
              <c:idx val="0"/>
              <c:layout>
                <c:manualLayout>
                  <c:x val="8.4298222968030634E-2"/>
                  <c:y val="5.96182646286861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E85-4904-B76E-FF1C36B1D798}"/>
                </c:ext>
              </c:extLst>
            </c:dLbl>
            <c:dLbl>
              <c:idx val="1"/>
              <c:layout>
                <c:manualLayout>
                  <c:x val="-6.3539864893937439E-2"/>
                  <c:y val="-3.1430832175389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E85-4904-B76E-FF1C36B1D7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255231407753056E-2"/>
                  <c:y val="0.922794117647058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85-4904-B76E-FF1C36B1D79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882847111629584E-2"/>
                  <c:y val="0.7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85-4904-B76E-FF1C36B1D79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8.3682093850203747E-3"/>
                  <c:y val="0.474264705882352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85-4904-B76E-FF1C36B1D79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0041851262024448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85-4904-B76E-FF1C36B1D79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8.3682093850203747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85-4904-B76E-FF1C36B1D79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9665292054797878"/>
                  <c:y val="0.150735294117647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85-4904-B76E-FF1C36B1D79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8284557936468211"/>
                  <c:y val="0.13235294117647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85-4904-B76E-FF1C36B1D79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1673692952500805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85-4904-B76E-FF1C36B1D79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8033552515314986"/>
                  <c:y val="8.4558823529411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85-4904-B76E-FF1C36B1D79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313884465183367"/>
                  <c:y val="0.257352941176470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E85-4904-B76E-FF1C36B1D79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E85-4904-B76E-FF1C36B1D7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E85-4904-B76E-FF1C36B1D79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'2005'!$A$6:$A$7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'2005'!$B$6:$B$7</c:f>
              <c:numCache>
                <c:formatCode>#,##0</c:formatCode>
                <c:ptCount val="2"/>
                <c:pt idx="0">
                  <c:v>6110</c:v>
                </c:pt>
                <c:pt idx="1">
                  <c:v>40218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85-4904-B76E-FF1C36B1D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837765156404628"/>
          <c:y val="0.13848039215686275"/>
          <c:w val="0.39071038251366119"/>
          <c:h val="0.7009803921568627"/>
        </c:manualLayout>
      </c:layout>
      <c:pieChart>
        <c:varyColors val="1"/>
        <c:ser>
          <c:idx val="1"/>
          <c:order val="0"/>
          <c:tx>
            <c:v>Fallecidos</c:v>
          </c:tx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48E-4DA1-B2A7-55D06282D239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48E-4DA1-B2A7-55D06282D239}"/>
              </c:ext>
            </c:extLst>
          </c:dPt>
          <c:dLbls>
            <c:dLbl>
              <c:idx val="0"/>
              <c:layout>
                <c:manualLayout>
                  <c:x val="4.4440865351273985E-2"/>
                  <c:y val="1.34510575883896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48E-4DA1-B2A7-55D06282D239}"/>
                </c:ext>
              </c:extLst>
            </c:dLbl>
            <c:dLbl>
              <c:idx val="1"/>
              <c:layout>
                <c:manualLayout>
                  <c:x val="-1.9812533541190894E-2"/>
                  <c:y val="-7.30218465338891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48E-4DA1-B2A7-55D06282D23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916318927659731"/>
                  <c:y val="0.97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8E-4DA1-B2A7-55D06282D23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661117143694781"/>
                  <c:y val="0.955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8E-4DA1-B2A7-55D06282D23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4.184104692510187E-2"/>
                  <c:y val="0.830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8E-4DA1-B2A7-55D06282D23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3682093850203747E-3"/>
                  <c:y val="0.6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8E-4DA1-B2A7-55D06282D23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6.2761570387652801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8E-4DA1-B2A7-55D06282D23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5104628155061121E-2"/>
                  <c:y val="0.272058823529411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8E-4DA1-B2A7-55D06282D23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5899597831538712"/>
                  <c:y val="0.1580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8E-4DA1-B2A7-55D06282D23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5564889886336587"/>
                  <c:y val="0.1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8E-4DA1-B2A7-55D06282D239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3765745298755907"/>
                  <c:y val="0.10661764705882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8E-4DA1-B2A7-55D06282D23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8E-4DA1-B2A7-55D06282D23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8E-4DA1-B2A7-55D06282D23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8E-4DA1-B2A7-55D06282D23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'2005'!$A$6:$A$7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'2005'!$C$6:$C$7</c:f>
              <c:numCache>
                <c:formatCode>#,##0</c:formatCode>
                <c:ptCount val="2"/>
                <c:pt idx="0">
                  <c:v>986</c:v>
                </c:pt>
                <c:pt idx="1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8E-4DA1-B2A7-55D06282D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18871821350199"/>
          <c:y val="0.15073529411764705"/>
          <c:w val="0.39549180327868855"/>
          <c:h val="0.7095588235294118"/>
        </c:manualLayout>
      </c:layout>
      <c:pieChart>
        <c:varyColors val="1"/>
        <c:ser>
          <c:idx val="1"/>
          <c:order val="0"/>
          <c:tx>
            <c:v>Siniestros</c:v>
          </c:tx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750-4CFD-8448-84A38E29371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3750-4CFD-8448-84A38E293719}"/>
              </c:ext>
            </c:extLst>
          </c:dPt>
          <c:dLbls>
            <c:dLbl>
              <c:idx val="0"/>
              <c:layout>
                <c:manualLayout>
                  <c:x val="8.1433242975775574E-2"/>
                  <c:y val="3.28408213679172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750-4CFD-8448-84A38E293719}"/>
                </c:ext>
              </c:extLst>
            </c:dLbl>
            <c:dLbl>
              <c:idx val="1"/>
              <c:layout>
                <c:manualLayout>
                  <c:x val="-7.5256228217374474E-2"/>
                  <c:y val="-6.73081673614327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750-4CFD-8448-84A38E29371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242706674443763"/>
                  <c:y val="0.147058823529411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50-4CFD-8448-84A38E29371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882847111629584E-2"/>
                  <c:y val="0.7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50-4CFD-8448-84A38E29371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8.3682093850203747E-3"/>
                  <c:y val="0.474264705882352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50-4CFD-8448-84A38E29371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0041851262024448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50-4CFD-8448-84A38E29371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8.3682093850203747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50-4CFD-8448-84A38E29371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9665292054797878"/>
                  <c:y val="0.150735294117647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50-4CFD-8448-84A38E29371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8284557936468211"/>
                  <c:y val="0.13235294117647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50-4CFD-8448-84A38E29371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1673692952500805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50-4CFD-8448-84A38E293719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8033552515314986"/>
                  <c:y val="8.4558823529411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50-4CFD-8448-84A38E293719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313884465183367"/>
                  <c:y val="0.257352941176470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50-4CFD-8448-84A38E29371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750-4CFD-8448-84A38E29371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750-4CFD-8448-84A38E293719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'2006'!$A$6:$A$7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'2006'!$B$6:$B$7</c:f>
              <c:numCache>
                <c:formatCode>#,##0</c:formatCode>
                <c:ptCount val="2"/>
                <c:pt idx="0">
                  <c:v>6228</c:v>
                </c:pt>
                <c:pt idx="1">
                  <c:v>38611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50-4CFD-8448-84A38E29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438556860720277"/>
          <c:y val="0.1482843137254902"/>
          <c:w val="0.38797814207650272"/>
          <c:h val="0.69607843137254899"/>
        </c:manualLayout>
      </c:layout>
      <c:pieChart>
        <c:varyColors val="1"/>
        <c:ser>
          <c:idx val="1"/>
          <c:order val="0"/>
          <c:tx>
            <c:v>Fallecidos</c:v>
          </c:tx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25-4ABE-9802-16076FE91526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425-4ABE-9802-16076FE91526}"/>
              </c:ext>
            </c:extLst>
          </c:dPt>
          <c:dLbls>
            <c:dLbl>
              <c:idx val="0"/>
              <c:layout>
                <c:manualLayout>
                  <c:x val="2.4429640315044004E-2"/>
                  <c:y val="9.15713293191292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425-4ABE-9802-16076FE91526}"/>
                </c:ext>
              </c:extLst>
            </c:dLbl>
            <c:dLbl>
              <c:idx val="1"/>
              <c:layout>
                <c:manualLayout>
                  <c:x val="-4.3781849544841558E-2"/>
                  <c:y val="-2.24942102825382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425-4ABE-9802-16076FE9152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317992978140709"/>
                  <c:y val="0.5183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25-4ABE-9802-16076FE9152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661117143694781"/>
                  <c:y val="0.955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25-4ABE-9802-16076FE9152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4.184104692510187E-2"/>
                  <c:y val="0.830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25-4ABE-9802-16076FE9152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3682093850203747E-3"/>
                  <c:y val="0.6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25-4ABE-9802-16076FE9152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6.2761570387652801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25-4ABE-9802-16076FE9152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5104628155061121E-2"/>
                  <c:y val="0.272058823529411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25-4ABE-9802-16076FE9152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5899597831538712"/>
                  <c:y val="0.1580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25-4ABE-9802-16076FE9152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5564889886336587"/>
                  <c:y val="0.1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25-4ABE-9802-16076FE9152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3765745298755907"/>
                  <c:y val="0.10661764705882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25-4ABE-9802-16076FE9152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25-4ABE-9802-16076FE9152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25-4ABE-9802-16076FE9152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25-4ABE-9802-16076FE9152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'2006'!$A$6:$A$7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'2006'!$C$6:$C$7</c:f>
              <c:numCache>
                <c:formatCode>#,##0</c:formatCode>
                <c:ptCount val="2"/>
                <c:pt idx="0">
                  <c:v>1020</c:v>
                </c:pt>
                <c:pt idx="1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25-4ABE-9802-16076FE9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091976695931489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425385481845573"/>
          <c:y val="0.15073529411764705"/>
          <c:w val="0.38809034907597534"/>
          <c:h val="0.69485294117647056"/>
        </c:manualLayout>
      </c:layout>
      <c:pieChart>
        <c:varyColors val="1"/>
        <c:ser>
          <c:idx val="1"/>
          <c:order val="0"/>
          <c:tx>
            <c:strRef>
              <c:f>'2007'!$B$4</c:f>
              <c:strCache>
                <c:ptCount val="1"/>
                <c:pt idx="0">
                  <c:v>Siniestros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8E-4772-9A4F-AEA2336907B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BA8E-4772-9A4F-AEA2336907B2}"/>
              </c:ext>
            </c:extLst>
          </c:dPt>
          <c:dLbls>
            <c:dLbl>
              <c:idx val="0"/>
              <c:layout>
                <c:manualLayout>
                  <c:x val="0.1071372751917304"/>
                  <c:y val="7.8983325613710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8E-4772-9A4F-AEA2336907B2}"/>
                </c:ext>
              </c:extLst>
            </c:dLbl>
            <c:dLbl>
              <c:idx val="1"/>
              <c:layout>
                <c:manualLayout>
                  <c:x val="-0.11884988709060239"/>
                  <c:y val="-0.119423730121970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A8E-4772-9A4F-AEA2336907B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242706674443763"/>
                  <c:y val="0.147058823529411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8E-4772-9A4F-AEA2336907B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882847111629584E-2"/>
                  <c:y val="0.7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8E-4772-9A4F-AEA2336907B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8.3682093850203747E-3"/>
                  <c:y val="0.474264705882352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8E-4772-9A4F-AEA2336907B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0041851262024448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8E-4772-9A4F-AEA2336907B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8.3682093850203747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8E-4772-9A4F-AEA2336907B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9665292054797878"/>
                  <c:y val="0.150735294117647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8E-4772-9A4F-AEA2336907B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8284557936468211"/>
                  <c:y val="0.13235294117647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8E-4772-9A4F-AEA2336907B2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1673692952500805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8E-4772-9A4F-AEA2336907B2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8033552515314986"/>
                  <c:y val="8.4558823529411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8E-4772-9A4F-AEA2336907B2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313884465183367"/>
                  <c:y val="0.257352941176470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8E-4772-9A4F-AEA2336907B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8E-4772-9A4F-AEA2336907B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8E-4772-9A4F-AEA2336907B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'2007'!$A$6:$A$7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'2007'!$B$6:$B$7</c:f>
              <c:numCache>
                <c:formatCode>#,##0</c:formatCode>
                <c:ptCount val="2"/>
                <c:pt idx="0">
                  <c:v>7713</c:v>
                </c:pt>
                <c:pt idx="1">
                  <c:v>45969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8E-4772-9A4F-AEA233690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2.091976695931489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97622704759439"/>
          <c:y val="0.15318627450980393"/>
          <c:w val="0.39151266255989048"/>
          <c:h val="0.7009803921568627"/>
        </c:manualLayout>
      </c:layout>
      <c:pieChart>
        <c:varyColors val="1"/>
        <c:ser>
          <c:idx val="1"/>
          <c:order val="0"/>
          <c:tx>
            <c:strRef>
              <c:f>'2007'!$C$4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6E9-4B54-A64B-E2B63BEBFE97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6E9-4B54-A64B-E2B63BEBFE97}"/>
              </c:ext>
            </c:extLst>
          </c:dPt>
          <c:dLbls>
            <c:dLbl>
              <c:idx val="0"/>
              <c:layout>
                <c:manualLayout>
                  <c:x val="2.7627805805317134E-2"/>
                  <c:y val="6.91944573104832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6E9-4B54-A64B-E2B63BEBFE97}"/>
                </c:ext>
              </c:extLst>
            </c:dLbl>
            <c:dLbl>
              <c:idx val="1"/>
              <c:layout>
                <c:manualLayout>
                  <c:x val="-4.4668764147254736E-2"/>
                  <c:y val="-3.682646286861211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6E9-4B54-A64B-E2B63BEBFE9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317992978140709"/>
                  <c:y val="0.5183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E9-4B54-A64B-E2B63BEBFE9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661117143694781"/>
                  <c:y val="0.955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E9-4B54-A64B-E2B63BEBFE9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4.184104692510187E-2"/>
                  <c:y val="0.830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E9-4B54-A64B-E2B63BEBFE9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3682093850203747E-3"/>
                  <c:y val="0.6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E9-4B54-A64B-E2B63BEBFE9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6.2761570387652801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E9-4B54-A64B-E2B63BEBFE9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5104628155061121E-2"/>
                  <c:y val="0.272058823529411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E9-4B54-A64B-E2B63BEBFE9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5899597831538712"/>
                  <c:y val="0.1580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E9-4B54-A64B-E2B63BEBFE97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5564889886336587"/>
                  <c:y val="0.1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E9-4B54-A64B-E2B63BEBFE97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3765745298755907"/>
                  <c:y val="0.10661764705882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E9-4B54-A64B-E2B63BEBFE9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E9-4B54-A64B-E2B63BEBFE9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E9-4B54-A64B-E2B63BEBFE9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E9-4B54-A64B-E2B63BEBFE9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'2007'!$A$6:$A$7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'2007'!$C$6:$C$7</c:f>
              <c:numCache>
                <c:formatCode>#,##0</c:formatCode>
                <c:ptCount val="2"/>
                <c:pt idx="0">
                  <c:v>919</c:v>
                </c:pt>
                <c:pt idx="1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E9-4B54-A64B-E2B63BEBF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764252829052104"/>
          <c:y val="0.14093137254901961"/>
          <c:w val="0.37909836065573771"/>
          <c:h val="0.68014705882352944"/>
        </c:manualLayout>
      </c:layout>
      <c:pieChart>
        <c:varyColors val="1"/>
        <c:ser>
          <c:idx val="1"/>
          <c:order val="0"/>
          <c:tx>
            <c:strRef>
              <c:f>'2008'!$B$4:$B$5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A2-4CFE-ABE5-433ACF8EE82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7BA2-4CFE-ABE5-433ACF8EE82A}"/>
              </c:ext>
            </c:extLst>
          </c:dPt>
          <c:dLbls>
            <c:dLbl>
              <c:idx val="0"/>
              <c:layout>
                <c:manualLayout>
                  <c:x val="0.11071274902112646"/>
                  <c:y val="8.70298749421028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BA2-4CFE-ABE5-433ACF8EE82A}"/>
                </c:ext>
              </c:extLst>
            </c:dLbl>
            <c:dLbl>
              <c:idx val="1"/>
              <c:layout>
                <c:manualLayout>
                  <c:x val="-0.10250484058345166"/>
                  <c:y val="-7.35483248417477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BA2-4CFE-ABE5-433ACF8EE82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107142857142858"/>
                  <c:y val="0.147058823529411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A2-4CFE-ABE5-433ACF8EE82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E-2"/>
                  <c:y val="0.7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A2-4CFE-ABE5-433ACF8EE82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26E-3"/>
                  <c:y val="0.474264705882352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A2-4CFE-ABE5-433ACF8EE82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A2-4CFE-ABE5-433ACF8EE82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26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A2-4CFE-ABE5-433ACF8EE82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284"/>
                  <c:y val="0.150735294117647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A2-4CFE-ABE5-433ACF8EE82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29"/>
                  <c:y val="0.13235294117647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A2-4CFE-ABE5-433ACF8EE82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56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A2-4CFE-ABE5-433ACF8EE82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2854"/>
                  <c:y val="8.4558823529411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A2-4CFE-ABE5-433ACF8EE82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0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A2-4CFE-ABE5-433ACF8EE82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A2-4CFE-ABE5-433ACF8EE82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A2-4CFE-ABE5-433ACF8EE82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'2008'!$A$6:$A$7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'2008'!$B$6:$B$7</c:f>
              <c:numCache>
                <c:formatCode>#,##0</c:formatCode>
                <c:ptCount val="2"/>
                <c:pt idx="0">
                  <c:v>8461</c:v>
                </c:pt>
                <c:pt idx="1">
                  <c:v>48626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BA2-4CFE-ABE5-433ACF8E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801923325158125"/>
          <c:y val="0.21200980392156862"/>
          <c:w val="0.37704918032786883"/>
          <c:h val="0.67647058823529416"/>
        </c:manualLayout>
      </c:layout>
      <c:pieChart>
        <c:varyColors val="1"/>
        <c:ser>
          <c:idx val="1"/>
          <c:order val="0"/>
          <c:tx>
            <c:strRef>
              <c:f>'2008'!$C$4:$C$5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867-463F-ADE6-C7AE3B925496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867-463F-ADE6-C7AE3B925496}"/>
              </c:ext>
            </c:extLst>
          </c:dPt>
          <c:dLbls>
            <c:dLbl>
              <c:idx val="0"/>
              <c:layout>
                <c:manualLayout>
                  <c:x val="2.4369703787026648E-2"/>
                  <c:y val="7.4562683341052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867-463F-ADE6-C7AE3B925496}"/>
                </c:ext>
              </c:extLst>
            </c:dLbl>
            <c:dLbl>
              <c:idx val="1"/>
              <c:layout>
                <c:manualLayout>
                  <c:x val="-3.8931008623921987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67-463F-ADE6-C7AE3B92549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125"/>
                  <c:y val="0.5183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67-463F-ADE6-C7AE3B92549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13"/>
                  <c:y val="0.955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67-463F-ADE6-C7AE3B9254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67-463F-ADE6-C7AE3B92549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26E-3"/>
                  <c:y val="0.6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67-463F-ADE6-C7AE3B92549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67-463F-ADE6-C7AE3B92549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29E-2"/>
                  <c:y val="0.272058823529411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867-463F-ADE6-C7AE3B92549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7"/>
                  <c:y val="0.1580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67-463F-ADE6-C7AE3B92549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67-463F-ADE6-C7AE3B92549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41"/>
                  <c:y val="0.10661764705882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867-463F-ADE6-C7AE3B92549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867-463F-ADE6-C7AE3B92549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867-463F-ADE6-C7AE3B92549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867-463F-ADE6-C7AE3B92549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'2008'!$A$6:$A$7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'2008'!$C$6:$C$7</c:f>
              <c:numCache>
                <c:formatCode>#,##0</c:formatCode>
                <c:ptCount val="2"/>
                <c:pt idx="0">
                  <c:v>1009</c:v>
                </c:pt>
                <c:pt idx="1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67-463F-ADE6-C7AE3B92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578460479325331"/>
          <c:y val="0.14093137254901961"/>
          <c:w val="0.39822404371584702"/>
          <c:h val="0.71446078431372551"/>
        </c:manualLayout>
      </c:layout>
      <c:pieChart>
        <c:varyColors val="1"/>
        <c:ser>
          <c:idx val="1"/>
          <c:order val="0"/>
          <c:tx>
            <c:strRef>
              <c:f>'2009'!$B$4:$B$5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219-45D5-8A66-2F3169B08DF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219-45D5-8A66-2F3169B08DFA}"/>
              </c:ext>
            </c:extLst>
          </c:dPt>
          <c:dLbls>
            <c:dLbl>
              <c:idx val="0"/>
              <c:layout>
                <c:manualLayout>
                  <c:x val="0.10251602770965104"/>
                  <c:y val="5.47842365292573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219-45D5-8A66-2F3169B08DFA}"/>
                </c:ext>
              </c:extLst>
            </c:dLbl>
            <c:dLbl>
              <c:idx val="1"/>
              <c:layout>
                <c:manualLayout>
                  <c:x val="-0.13529172582935331"/>
                  <c:y val="-7.56164119190983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219-45D5-8A66-2F3169B08DFA}"/>
                </c:ext>
              </c:extLst>
            </c:dLbl>
            <c:dLbl>
              <c:idx val="2"/>
              <c:layout>
                <c:manualLayout>
                  <c:x val="-0.10782339707536548"/>
                  <c:y val="-0.532769414852555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19-45D5-8A66-2F3169B08DF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3E-2"/>
                  <c:y val="0.72794117647059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19-45D5-8A66-2F3169B08D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78E-3"/>
                  <c:y val="0.474264705882353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19-45D5-8A66-2F3169B08DF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19-45D5-8A66-2F3169B08DF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78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19-45D5-8A66-2F3169B08DF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304"/>
                  <c:y val="0.150735294117647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19-45D5-8A66-2F3169B08DF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68"/>
                  <c:y val="0.1323529411764708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19-45D5-8A66-2F3169B08DF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23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19-45D5-8A66-2F3169B08DF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2976"/>
                  <c:y val="8.45588235294119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219-45D5-8A66-2F3169B08DF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0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19-45D5-8A66-2F3169B08DFA}"/>
                </c:ext>
              </c:extLst>
            </c:dLbl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19-45D5-8A66-2F3169B08DFA}"/>
                </c:ext>
              </c:extLst>
            </c:dLbl>
            <c:dLbl>
              <c:idx val="13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19-45D5-8A66-2F3169B08DF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'2009'!$A$6:$A$7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'2009'!$B$6:$B$7</c:f>
              <c:numCache>
                <c:formatCode>#,##0</c:formatCode>
                <c:ptCount val="2"/>
                <c:pt idx="0">
                  <c:v>7421</c:v>
                </c:pt>
                <c:pt idx="1">
                  <c:v>48909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19-45D5-8A66-2F3169B08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78" r="0.75000000000000078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000925089281871"/>
          <c:y val="0.15808823529411764"/>
          <c:w val="0.41325136612021857"/>
          <c:h val="0.74142156862745101"/>
        </c:manualLayout>
      </c:layout>
      <c:pieChart>
        <c:varyColors val="1"/>
        <c:ser>
          <c:idx val="1"/>
          <c:order val="0"/>
          <c:tx>
            <c:strRef>
              <c:f>'2000'!$C$4:$C$5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2F5-41D5-859F-8AE2C04F3051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2F5-41D5-859F-8AE2C04F3051}"/>
              </c:ext>
            </c:extLst>
          </c:dPt>
          <c:dLbls>
            <c:dLbl>
              <c:idx val="0"/>
              <c:layout>
                <c:manualLayout>
                  <c:x val="3.0446213235483251E-2"/>
                  <c:y val="0.120411069939786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2F5-41D5-859F-8AE2C04F3051}"/>
                </c:ext>
              </c:extLst>
            </c:dLbl>
            <c:dLbl>
              <c:idx val="1"/>
              <c:layout>
                <c:manualLayout>
                  <c:x val="6.9955820168279975E-3"/>
                  <c:y val="-0.1283742473367299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2F5-41D5-859F-8AE2C04F30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91841098000598609"/>
                  <c:y val="0.97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F5-41D5-859F-8AE2C04F305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661117143694781"/>
                  <c:y val="0.955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F5-41D5-859F-8AE2C04F305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4.184104692510187E-2"/>
                  <c:y val="0.830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F5-41D5-859F-8AE2C04F305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3682093850203747E-3"/>
                  <c:y val="0.6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F5-41D5-859F-8AE2C04F305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6.2761570387652801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F5-41D5-859F-8AE2C04F305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5104628155061121E-2"/>
                  <c:y val="0.272058823529411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F5-41D5-859F-8AE2C04F305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5899597831538712"/>
                  <c:y val="0.1580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F5-41D5-859F-8AE2C04F305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5564889886336587"/>
                  <c:y val="0.1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F5-41D5-859F-8AE2C04F305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3974950533381416"/>
                  <c:y val="0.10661764705882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F5-41D5-859F-8AE2C04F305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F5-41D5-859F-8AE2C04F305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F5-41D5-859F-8AE2C04F305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F5-41D5-859F-8AE2C04F305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'2000'!$A$6:$A$7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'2000'!$C$6:$C$7</c:f>
              <c:numCache>
                <c:formatCode>#,##0</c:formatCode>
                <c:ptCount val="2"/>
                <c:pt idx="0">
                  <c:v>910</c:v>
                </c:pt>
                <c:pt idx="1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F5-41D5-859F-8AE2C04F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58930338625703"/>
          <c:y val="0.13848039215686275"/>
          <c:w val="0.39890710382513661"/>
          <c:h val="0.71568627450980393"/>
        </c:manualLayout>
      </c:layout>
      <c:pieChart>
        <c:varyColors val="1"/>
        <c:ser>
          <c:idx val="1"/>
          <c:order val="0"/>
          <c:tx>
            <c:strRef>
              <c:f>'2009'!$C$4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noFill/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766-4EAF-BC27-7824C5B9D038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766-4EAF-BC27-7824C5B9D038}"/>
              </c:ext>
            </c:extLst>
          </c:dPt>
          <c:dLbls>
            <c:dLbl>
              <c:idx val="0"/>
              <c:layout>
                <c:manualLayout>
                  <c:x val="2.4369703787026652E-2"/>
                  <c:y val="7.456268334105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766-4EAF-BC27-7824C5B9D038}"/>
                </c:ext>
              </c:extLst>
            </c:dLbl>
            <c:dLbl>
              <c:idx val="1"/>
              <c:layout>
                <c:manualLayout>
                  <c:x val="-3.8931008623922007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766-4EAF-BC27-7824C5B9D038}"/>
                </c:ext>
              </c:extLst>
            </c:dLbl>
            <c:dLbl>
              <c:idx val="2"/>
              <c:layout>
                <c:manualLayout>
                  <c:x val="-7.6478815148106491E-2"/>
                  <c:y val="0.186947274972981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66-4EAF-BC27-7824C5B9D03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19"/>
                  <c:y val="0.955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66-4EAF-BC27-7824C5B9D03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66-4EAF-BC27-7824C5B9D03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44E-3"/>
                  <c:y val="0.654411764705882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66-4EAF-BC27-7824C5B9D03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66-4EAF-BC27-7824C5B9D03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39E-2"/>
                  <c:y val="0.272058823529411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66-4EAF-BC27-7824C5B9D03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76"/>
                  <c:y val="0.158088235294117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66-4EAF-BC27-7824C5B9D03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66-4EAF-BC27-7824C5B9D03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52"/>
                  <c:y val="0.106617647058823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66-4EAF-BC27-7824C5B9D03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66-4EAF-BC27-7824C5B9D03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66-4EAF-BC27-7824C5B9D03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66-4EAF-BC27-7824C5B9D03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'2009'!$A$6:$A$7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'2009'!$C$6:$C$7</c:f>
              <c:numCache>
                <c:formatCode>#,##0</c:formatCode>
                <c:ptCount val="2"/>
                <c:pt idx="0">
                  <c:v>902</c:v>
                </c:pt>
                <c:pt idx="1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66-4EAF-BC27-7824C5B9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22" r="0.75000000000000022" t="1" header="0" footer="0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119293489953099"/>
          <c:y val="0.13112745098039216"/>
          <c:w val="0.38663116905468786"/>
          <c:h val="0.69366180330399874"/>
        </c:manualLayout>
      </c:layout>
      <c:pieChart>
        <c:varyColors val="1"/>
        <c:ser>
          <c:idx val="1"/>
          <c:order val="0"/>
          <c:tx>
            <c:strRef>
              <c:f>'2010'!$B$4:$B$5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52-46CC-83EC-9C43E2EDC06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52-46CC-83EC-9C43E2EDC065}"/>
              </c:ext>
            </c:extLst>
          </c:dPt>
          <c:dLbls>
            <c:dLbl>
              <c:idx val="0"/>
              <c:layout>
                <c:manualLayout>
                  <c:x val="0.10524826814680951"/>
                  <c:y val="6.7880963408985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C52-46CC-83EC-9C43E2EDC065}"/>
                </c:ext>
              </c:extLst>
            </c:dLbl>
            <c:dLbl>
              <c:idx val="1"/>
              <c:layout>
                <c:manualLayout>
                  <c:x val="-7.7914676649025433E-2"/>
                  <c:y val="-1.88949359271266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C52-46CC-83EC-9C43E2EDC065}"/>
                </c:ext>
              </c:extLst>
            </c:dLbl>
            <c:dLbl>
              <c:idx val="2"/>
              <c:layout>
                <c:manualLayout>
                  <c:x val="-0.10782339707536548"/>
                  <c:y val="-0.5327694148525551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52-46CC-83EC-9C43E2EDC06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3E-2"/>
                  <c:y val="0.72794117647059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52-46CC-83EC-9C43E2EDC06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96E-3"/>
                  <c:y val="0.47426470588235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52-46CC-83EC-9C43E2EDC06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52-46CC-83EC-9C43E2EDC06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96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52-46CC-83EC-9C43E2EDC06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312"/>
                  <c:y val="0.150735294117647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52-46CC-83EC-9C43E2EDC06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85"/>
                  <c:y val="0.13235294117647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52-46CC-83EC-9C43E2EDC06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23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52-46CC-83EC-9C43E2EDC06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302"/>
                  <c:y val="8.4558823529412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52-46CC-83EC-9C43E2EDC06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1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52-46CC-83EC-9C43E2EDC065}"/>
                </c:ext>
              </c:extLst>
            </c:dLbl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C52-46CC-83EC-9C43E2EDC065}"/>
                </c:ext>
              </c:extLst>
            </c:dLbl>
            <c:dLbl>
              <c:idx val="13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C52-46CC-83EC-9C43E2EDC06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'2010'!$A$6:$A$7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'2010'!$B$6:$B$7</c:f>
              <c:numCache>
                <c:formatCode>#,##0</c:formatCode>
                <c:ptCount val="2"/>
                <c:pt idx="0">
                  <c:v>8189</c:v>
                </c:pt>
                <c:pt idx="1">
                  <c:v>49557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52-46CC-83EC-9C43E2ED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417946732068329"/>
          <c:y val="0.12377450980392157"/>
          <c:w val="0.39344262295081966"/>
          <c:h val="0.70588235294117652"/>
        </c:manualLayout>
      </c:layout>
      <c:pieChart>
        <c:varyColors val="1"/>
        <c:ser>
          <c:idx val="1"/>
          <c:order val="0"/>
          <c:tx>
            <c:strRef>
              <c:f>'2010'!$C$4:$C$5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chemeClr val="accent2"/>
            </a:solidFill>
            <a:ln w="12700">
              <a:noFill/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10F-42A3-8297-A4C34F691981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10F-42A3-8297-A4C34F691981}"/>
              </c:ext>
            </c:extLst>
          </c:dPt>
          <c:dLbls>
            <c:dLbl>
              <c:idx val="0"/>
              <c:layout>
                <c:manualLayout>
                  <c:x val="2.4369703787026652E-2"/>
                  <c:y val="7.45626833410529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10F-42A3-8297-A4C34F691981}"/>
                </c:ext>
              </c:extLst>
            </c:dLbl>
            <c:dLbl>
              <c:idx val="1"/>
              <c:layout>
                <c:manualLayout>
                  <c:x val="-3.8931008623922021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10F-42A3-8297-A4C34F691981}"/>
                </c:ext>
              </c:extLst>
            </c:dLbl>
            <c:dLbl>
              <c:idx val="2"/>
              <c:layout>
                <c:manualLayout>
                  <c:x val="-7.6478815148106491E-2"/>
                  <c:y val="0.186947274972981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0F-42A3-8297-A4C34F69198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25"/>
                  <c:y val="0.955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0F-42A3-8297-A4C34F69198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0F-42A3-8297-A4C34F69198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61E-3"/>
                  <c:y val="0.654411764705882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0F-42A3-8297-A4C34F69198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0F-42A3-8297-A4C34F69198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5E-2"/>
                  <c:y val="0.27205882352941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0F-42A3-8297-A4C34F69198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81"/>
                  <c:y val="0.15808823529411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0F-42A3-8297-A4C34F69198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0F-42A3-8297-A4C34F69198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63"/>
                  <c:y val="0.10661764705882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0F-42A3-8297-A4C34F69198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0F-42A3-8297-A4C34F69198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0F-42A3-8297-A4C34F69198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0F-42A3-8297-A4C34F69198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'2010'!$A$6:$A$7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'2010'!$C$6:$C$7</c:f>
              <c:numCache>
                <c:formatCode>#,##0</c:formatCode>
                <c:ptCount val="2"/>
                <c:pt idx="0">
                  <c:v>878</c:v>
                </c:pt>
                <c:pt idx="1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0F-42A3-8297-A4C34F69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857142857142853"/>
          <c:y val="0.17524509803921567"/>
          <c:w val="0.39260808926080892"/>
          <c:h val="0.68995098039215685"/>
        </c:manualLayout>
      </c:layout>
      <c:pieChart>
        <c:varyColors val="1"/>
        <c:ser>
          <c:idx val="1"/>
          <c:order val="0"/>
          <c:tx>
            <c:strRef>
              <c:f>'2011'!$B$4:$B$5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2E3-434F-9C07-071D4BC5A9A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2E3-434F-9C07-071D4BC5A9A0}"/>
              </c:ext>
            </c:extLst>
          </c:dPt>
          <c:dLbls>
            <c:dLbl>
              <c:idx val="0"/>
              <c:layout>
                <c:manualLayout>
                  <c:x val="2.2995200913693319E-2"/>
                  <c:y val="-1.0304925119654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2E3-434F-9C07-071D4BC5A9A0}"/>
                </c:ext>
              </c:extLst>
            </c:dLbl>
            <c:dLbl>
              <c:idx val="1"/>
              <c:layout>
                <c:manualLayout>
                  <c:x val="-2.0537673376601985E-2"/>
                  <c:y val="-2.0454685811332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2E3-434F-9C07-071D4BC5A9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E3-434F-9C07-071D4BC5A9A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3E-2"/>
                  <c:y val="0.72794117647059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E3-434F-9C07-071D4BC5A9A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96E-3"/>
                  <c:y val="0.47426470588235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E3-434F-9C07-071D4BC5A9A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E3-434F-9C07-071D4BC5A9A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96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E3-434F-9C07-071D4BC5A9A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312"/>
                  <c:y val="0.150735294117647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E3-434F-9C07-071D4BC5A9A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85"/>
                  <c:y val="0.13235294117647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E3-434F-9C07-071D4BC5A9A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23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E3-434F-9C07-071D4BC5A9A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302"/>
                  <c:y val="8.4558823529412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E3-434F-9C07-071D4BC5A9A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1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E3-434F-9C07-071D4BC5A9A0}"/>
                </c:ext>
              </c:extLst>
            </c:dLbl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E3-434F-9C07-071D4BC5A9A0}"/>
                </c:ext>
              </c:extLst>
            </c:dLbl>
            <c:dLbl>
              <c:idx val="13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E3-434F-9C07-071D4BC5A9A0}"/>
                </c:ext>
              </c:extLst>
            </c:dLbl>
            <c:numFmt formatCode="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'2011'!$A$6:$A$7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'2011'!$B$6:$B$7</c:f>
              <c:numCache>
                <c:formatCode>#,##0</c:formatCode>
                <c:ptCount val="2"/>
                <c:pt idx="0">
                  <c:v>9515</c:v>
                </c:pt>
                <c:pt idx="1">
                  <c:v>53319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E3-434F-9C07-071D4BC5A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39392042521883"/>
          <c:y val="0.15808823529411764"/>
          <c:w val="0.4211994421199442"/>
          <c:h val="0.74019607843137258"/>
        </c:manualLayout>
      </c:layout>
      <c:pieChart>
        <c:varyColors val="1"/>
        <c:ser>
          <c:idx val="1"/>
          <c:order val="0"/>
          <c:tx>
            <c:strRef>
              <c:f>'2011'!$C$4:$C$5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2C9-4F21-8B56-F5516B65B77F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2C9-4F21-8B56-F5516B65B77F}"/>
              </c:ext>
            </c:extLst>
          </c:dPt>
          <c:dLbls>
            <c:dLbl>
              <c:idx val="0"/>
              <c:layout>
                <c:manualLayout>
                  <c:x val="4.6684896605497538E-2"/>
                  <c:y val="3.5346997066543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2C9-4F21-8B56-F5516B65B77F}"/>
                </c:ext>
              </c:extLst>
            </c:dLbl>
            <c:dLbl>
              <c:idx val="1"/>
              <c:layout>
                <c:manualLayout>
                  <c:x val="-3.8931008623922021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2C9-4F21-8B56-F5516B65B77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C9-4F21-8B56-F5516B65B77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25"/>
                  <c:y val="0.955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C9-4F21-8B56-F5516B65B77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C9-4F21-8B56-F5516B65B77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61E-3"/>
                  <c:y val="0.654411764705882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C9-4F21-8B56-F5516B65B77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C9-4F21-8B56-F5516B65B77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5E-2"/>
                  <c:y val="0.27205882352941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C9-4F21-8B56-F5516B65B77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81"/>
                  <c:y val="0.15808823529411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C9-4F21-8B56-F5516B65B77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C9-4F21-8B56-F5516B65B77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63"/>
                  <c:y val="0.10661764705882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C9-4F21-8B56-F5516B65B77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C9-4F21-8B56-F5516B65B77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C9-4F21-8B56-F5516B65B77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C9-4F21-8B56-F5516B65B77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'2011'!$A$6:$A$7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'2011'!$C$6:$C$7</c:f>
              <c:numCache>
                <c:formatCode>#,##0</c:formatCode>
                <c:ptCount val="2"/>
                <c:pt idx="0">
                  <c:v>882</c:v>
                </c:pt>
                <c:pt idx="1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C9-4F21-8B56-F5516B65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857142857142853"/>
          <c:y val="0.17524509803921567"/>
          <c:w val="0.39260808926080892"/>
          <c:h val="0.68995098039215685"/>
        </c:manualLayout>
      </c:layout>
      <c:pieChart>
        <c:varyColors val="1"/>
        <c:ser>
          <c:idx val="1"/>
          <c:order val="0"/>
          <c:tx>
            <c:strRef>
              <c:f>'2012'!$B$4:$B$5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7A2-4C05-8F21-9DBC21471B4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7A2-4C05-8F21-9DBC21471B45}"/>
              </c:ext>
            </c:extLst>
          </c:dPt>
          <c:dLbls>
            <c:dLbl>
              <c:idx val="0"/>
              <c:layout>
                <c:manualLayout>
                  <c:x val="2.2995200913693319E-2"/>
                  <c:y val="-1.0304925119654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7A2-4C05-8F21-9DBC21471B45}"/>
                </c:ext>
              </c:extLst>
            </c:dLbl>
            <c:dLbl>
              <c:idx val="1"/>
              <c:layout>
                <c:manualLayout>
                  <c:x val="-2.0537673376601985E-2"/>
                  <c:y val="-2.0454685811332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7A2-4C05-8F21-9DBC21471B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A2-4C05-8F21-9DBC21471B4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3E-2"/>
                  <c:y val="0.72794117647059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A2-4C05-8F21-9DBC21471B4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96E-3"/>
                  <c:y val="0.47426470588235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A2-4C05-8F21-9DBC21471B4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A2-4C05-8F21-9DBC21471B4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96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A2-4C05-8F21-9DBC21471B4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312"/>
                  <c:y val="0.150735294117647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A2-4C05-8F21-9DBC21471B4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85"/>
                  <c:y val="0.13235294117647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7A2-4C05-8F21-9DBC21471B4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23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A2-4C05-8F21-9DBC21471B4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302"/>
                  <c:y val="8.4558823529412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7A2-4C05-8F21-9DBC21471B4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1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7A2-4C05-8F21-9DBC21471B45}"/>
                </c:ext>
              </c:extLst>
            </c:dLbl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7A2-4C05-8F21-9DBC21471B45}"/>
                </c:ext>
              </c:extLst>
            </c:dLbl>
            <c:dLbl>
              <c:idx val="13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7A2-4C05-8F21-9DBC21471B45}"/>
                </c:ext>
              </c:extLst>
            </c:dLbl>
            <c:numFmt formatCode="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'2012'!$A$6:$A$7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'2012'!$B$6:$B$7</c:f>
              <c:numCache>
                <c:formatCode>#,##0</c:formatCode>
                <c:ptCount val="2"/>
                <c:pt idx="0">
                  <c:v>9722</c:v>
                </c:pt>
                <c:pt idx="1">
                  <c:v>52069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A2-4C05-8F21-9DBC2147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39392042521883"/>
          <c:y val="0.15808823529411764"/>
          <c:w val="0.4211994421199442"/>
          <c:h val="0.74019607843137258"/>
        </c:manualLayout>
      </c:layout>
      <c:pieChart>
        <c:varyColors val="1"/>
        <c:ser>
          <c:idx val="1"/>
          <c:order val="0"/>
          <c:tx>
            <c:strRef>
              <c:f>'2012'!$C$4:$C$5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58-4C39-BE86-1EF1C27586F7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58-4C39-BE86-1EF1C27586F7}"/>
              </c:ext>
            </c:extLst>
          </c:dPt>
          <c:dLbls>
            <c:dLbl>
              <c:idx val="0"/>
              <c:layout>
                <c:manualLayout>
                  <c:x val="4.6684896605497538E-2"/>
                  <c:y val="3.5346997066543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258-4C39-BE86-1EF1C27586F7}"/>
                </c:ext>
              </c:extLst>
            </c:dLbl>
            <c:dLbl>
              <c:idx val="1"/>
              <c:layout>
                <c:manualLayout>
                  <c:x val="-3.8931008623922021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258-4C39-BE86-1EF1C27586F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58-4C39-BE86-1EF1C27586F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25"/>
                  <c:y val="0.955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58-4C39-BE86-1EF1C27586F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58-4C39-BE86-1EF1C27586F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61E-3"/>
                  <c:y val="0.654411764705882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58-4C39-BE86-1EF1C27586F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58-4C39-BE86-1EF1C27586F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5E-2"/>
                  <c:y val="0.27205882352941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58-4C39-BE86-1EF1C27586F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81"/>
                  <c:y val="0.15808823529411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58-4C39-BE86-1EF1C27586F7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58-4C39-BE86-1EF1C27586F7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63"/>
                  <c:y val="0.10661764705882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58-4C39-BE86-1EF1C27586F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58-4C39-BE86-1EF1C27586F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258-4C39-BE86-1EF1C27586F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258-4C39-BE86-1EF1C27586F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'2012'!$A$6:$A$7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'2012'!$C$6:$C$7</c:f>
              <c:numCache>
                <c:formatCode>#,##0</c:formatCode>
                <c:ptCount val="2"/>
                <c:pt idx="0">
                  <c:v>931</c:v>
                </c:pt>
                <c:pt idx="1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58-4C39-BE86-1EF1C275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857142857142853"/>
          <c:y val="0.17524509803921567"/>
          <c:w val="0.39260808926080892"/>
          <c:h val="0.68995098039215685"/>
        </c:manualLayout>
      </c:layout>
      <c:pieChart>
        <c:varyColors val="1"/>
        <c:ser>
          <c:idx val="1"/>
          <c:order val="0"/>
          <c:tx>
            <c:strRef>
              <c:f>'2013'!$B$4:$B$5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4E-4409-87D4-86B19BB4C75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4E-4409-87D4-86B19BB4C755}"/>
              </c:ext>
            </c:extLst>
          </c:dPt>
          <c:dLbls>
            <c:dLbl>
              <c:idx val="0"/>
              <c:layout>
                <c:manualLayout>
                  <c:x val="2.2995200913693319E-2"/>
                  <c:y val="-1.0304925119654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14E-4409-87D4-86B19BB4C755}"/>
                </c:ext>
              </c:extLst>
            </c:dLbl>
            <c:dLbl>
              <c:idx val="1"/>
              <c:layout>
                <c:manualLayout>
                  <c:x val="-2.0537673376601985E-2"/>
                  <c:y val="-2.0454685811332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14E-4409-87D4-86B19BB4C75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E-4409-87D4-86B19BB4C75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3E-2"/>
                  <c:y val="0.72794117647059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4E-4409-87D4-86B19BB4C75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96E-3"/>
                  <c:y val="0.47426470588235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4E-4409-87D4-86B19BB4C75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4E-4409-87D4-86B19BB4C75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96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4E-4409-87D4-86B19BB4C75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312"/>
                  <c:y val="0.150735294117647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4E-4409-87D4-86B19BB4C75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85"/>
                  <c:y val="0.13235294117647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4E-4409-87D4-86B19BB4C75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23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4E-4409-87D4-86B19BB4C75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302"/>
                  <c:y val="8.4558823529412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4E-4409-87D4-86B19BB4C75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1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4E-4409-87D4-86B19BB4C755}"/>
                </c:ext>
              </c:extLst>
            </c:dLbl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4E-4409-87D4-86B19BB4C755}"/>
                </c:ext>
              </c:extLst>
            </c:dLbl>
            <c:dLbl>
              <c:idx val="13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4E-4409-87D4-86B19BB4C755}"/>
                </c:ext>
              </c:extLst>
            </c:dLbl>
            <c:numFmt formatCode="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'2013'!$A$6:$A$7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'2013'!$B$6:$B$7</c:f>
              <c:numCache>
                <c:formatCode>#,##0</c:formatCode>
                <c:ptCount val="2"/>
                <c:pt idx="0">
                  <c:v>12001</c:v>
                </c:pt>
                <c:pt idx="1">
                  <c:v>61275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4E-4409-87D4-86B19BB4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39392042521883"/>
          <c:y val="0.15808823529411764"/>
          <c:w val="0.4211994421199442"/>
          <c:h val="0.74019607843137258"/>
        </c:manualLayout>
      </c:layout>
      <c:pieChart>
        <c:varyColors val="1"/>
        <c:ser>
          <c:idx val="1"/>
          <c:order val="0"/>
          <c:tx>
            <c:strRef>
              <c:f>'2013'!$C$4:$C$5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2F-48C9-AD18-61CE5FEF27AF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2F-48C9-AD18-61CE5FEF27AF}"/>
              </c:ext>
            </c:extLst>
          </c:dPt>
          <c:dLbls>
            <c:dLbl>
              <c:idx val="0"/>
              <c:layout>
                <c:manualLayout>
                  <c:x val="4.6684896605497538E-2"/>
                  <c:y val="3.5346997066543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D2F-48C9-AD18-61CE5FEF27AF}"/>
                </c:ext>
              </c:extLst>
            </c:dLbl>
            <c:dLbl>
              <c:idx val="1"/>
              <c:layout>
                <c:manualLayout>
                  <c:x val="-3.8931008623922021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D2F-48C9-AD18-61CE5FEF27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2F-48C9-AD18-61CE5FEF27A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25"/>
                  <c:y val="0.955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2F-48C9-AD18-61CE5FEF27A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2F-48C9-AD18-61CE5FEF27A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61E-3"/>
                  <c:y val="0.654411764705882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2F-48C9-AD18-61CE5FEF27A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2F-48C9-AD18-61CE5FEF27A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5E-2"/>
                  <c:y val="0.27205882352941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2F-48C9-AD18-61CE5FEF27A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81"/>
                  <c:y val="0.15808823529411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2F-48C9-AD18-61CE5FEF27A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2F-48C9-AD18-61CE5FEF27A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63"/>
                  <c:y val="0.10661764705882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2F-48C9-AD18-61CE5FEF27A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D2F-48C9-AD18-61CE5FEF27A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D2F-48C9-AD18-61CE5FEF27A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D2F-48C9-AD18-61CE5FEF27A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'2013'!$A$6:$A$7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'2013'!$C$6:$C$7</c:f>
              <c:numCache>
                <c:formatCode>#,##0</c:formatCode>
                <c:ptCount val="2"/>
                <c:pt idx="0">
                  <c:v>989</c:v>
                </c:pt>
                <c:pt idx="1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2F-48C9-AD18-61CE5FEF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857142857142853"/>
          <c:y val="0.17524509803921567"/>
          <c:w val="0.39260808926080892"/>
          <c:h val="0.68995098039215685"/>
        </c:manualLayout>
      </c:layout>
      <c:pieChart>
        <c:varyColors val="1"/>
        <c:ser>
          <c:idx val="1"/>
          <c:order val="0"/>
          <c:tx>
            <c:strRef>
              <c:f>'2014'!$B$4:$B$5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41-41DF-AA34-37CA9C813F4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741-41DF-AA34-37CA9C813F4F}"/>
              </c:ext>
            </c:extLst>
          </c:dPt>
          <c:dLbls>
            <c:dLbl>
              <c:idx val="0"/>
              <c:layout>
                <c:manualLayout>
                  <c:x val="2.2995200913693319E-2"/>
                  <c:y val="-1.0304925119654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741-41DF-AA34-37CA9C813F4F}"/>
                </c:ext>
              </c:extLst>
            </c:dLbl>
            <c:dLbl>
              <c:idx val="1"/>
              <c:layout>
                <c:manualLayout>
                  <c:x val="-2.0537673376601985E-2"/>
                  <c:y val="-2.0454685811332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741-41DF-AA34-37CA9C813F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41-41DF-AA34-37CA9C813F4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3E-2"/>
                  <c:y val="0.72794117647059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41-41DF-AA34-37CA9C813F4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96E-3"/>
                  <c:y val="0.47426470588235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41-41DF-AA34-37CA9C813F4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41-41DF-AA34-37CA9C813F4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96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41-41DF-AA34-37CA9C813F4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312"/>
                  <c:y val="0.150735294117647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41-41DF-AA34-37CA9C813F4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85"/>
                  <c:y val="0.13235294117647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41-41DF-AA34-37CA9C813F4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23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41-41DF-AA34-37CA9C813F4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302"/>
                  <c:y val="8.4558823529412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41-41DF-AA34-37CA9C813F4F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1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41-41DF-AA34-37CA9C813F4F}"/>
                </c:ext>
              </c:extLst>
            </c:dLbl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41-41DF-AA34-37CA9C813F4F}"/>
                </c:ext>
              </c:extLst>
            </c:dLbl>
            <c:dLbl>
              <c:idx val="13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41-41DF-AA34-37CA9C813F4F}"/>
                </c:ext>
              </c:extLst>
            </c:dLbl>
            <c:numFmt formatCode="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'2014'!$A$6:$A$7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'2014'!$B$6:$B$7</c:f>
              <c:numCache>
                <c:formatCode>#,##0</c:formatCode>
                <c:ptCount val="2"/>
                <c:pt idx="0">
                  <c:v>12663</c:v>
                </c:pt>
                <c:pt idx="1">
                  <c:v>65782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41-41DF-AA34-37CA9C81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23514478722945"/>
          <c:y val="0.12745098039215685"/>
          <c:w val="0.40710382513661203"/>
          <c:h val="0.73039215686274506"/>
        </c:manualLayout>
      </c:layout>
      <c:pieChart>
        <c:varyColors val="1"/>
        <c:ser>
          <c:idx val="1"/>
          <c:order val="0"/>
          <c:tx>
            <c:strRef>
              <c:f>'2001'!$B$4:$B$5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8D5-407B-AD2B-4F7770B2AE0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8D5-407B-AD2B-4F7770B2AE04}"/>
              </c:ext>
            </c:extLst>
          </c:dPt>
          <c:dLbls>
            <c:dLbl>
              <c:idx val="0"/>
              <c:layout>
                <c:manualLayout>
                  <c:x val="9.4433974441719373E-2"/>
                  <c:y val="2.90539601667438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8D5-407B-AD2B-4F7770B2AE04}"/>
                </c:ext>
              </c:extLst>
            </c:dLbl>
            <c:dLbl>
              <c:idx val="1"/>
              <c:layout>
                <c:manualLayout>
                  <c:x val="-0.1409969450539994"/>
                  <c:y val="-0.125788559518295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8D5-407B-AD2B-4F7770B2AE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255231407753056E-2"/>
                  <c:y val="0.919117647058823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D5-407B-AD2B-4F7770B2AE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882847111629584E-2"/>
                  <c:y val="0.7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D5-407B-AD2B-4F7770B2AE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8.3682093850203747E-3"/>
                  <c:y val="0.474264705882352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D5-407B-AD2B-4F7770B2AE0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0041851262024448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D5-407B-AD2B-4F7770B2AE0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8.3682093850203747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D5-407B-AD2B-4F7770B2AE0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9665292054797878"/>
                  <c:y val="0.150735294117647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D5-407B-AD2B-4F7770B2AE0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8284557936468211"/>
                  <c:y val="0.13235294117647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D5-407B-AD2B-4F7770B2AE04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1673692952500805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D5-407B-AD2B-4F7770B2AE04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8033552515314986"/>
                  <c:y val="8.4558823529411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D5-407B-AD2B-4F7770B2AE04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104679230557858"/>
                  <c:y val="0.257352941176470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8D5-407B-AD2B-4F7770B2AE0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8D5-407B-AD2B-4F7770B2AE0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8D5-407B-AD2B-4F7770B2AE0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'2001'!$A$6:$A$7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'2001'!$B$6:$B$7</c:f>
              <c:numCache>
                <c:formatCode>#,##0</c:formatCode>
                <c:ptCount val="2"/>
                <c:pt idx="0">
                  <c:v>5561</c:v>
                </c:pt>
                <c:pt idx="1">
                  <c:v>39270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D5-407B-AD2B-4F7770B2A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39392042521883"/>
          <c:y val="0.15808823529411764"/>
          <c:w val="0.4211994421199442"/>
          <c:h val="0.74019607843137258"/>
        </c:manualLayout>
      </c:layout>
      <c:pieChart>
        <c:varyColors val="1"/>
        <c:ser>
          <c:idx val="1"/>
          <c:order val="0"/>
          <c:tx>
            <c:strRef>
              <c:f>'2014'!$C$4:$C$5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41E-4839-935E-9B1258185FB8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41E-4839-935E-9B1258185FB8}"/>
              </c:ext>
            </c:extLst>
          </c:dPt>
          <c:dLbls>
            <c:dLbl>
              <c:idx val="0"/>
              <c:layout>
                <c:manualLayout>
                  <c:x val="4.6684896605497538E-2"/>
                  <c:y val="3.5346997066543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41E-4839-935E-9B1258185FB8}"/>
                </c:ext>
              </c:extLst>
            </c:dLbl>
            <c:dLbl>
              <c:idx val="1"/>
              <c:layout>
                <c:manualLayout>
                  <c:x val="-3.8931008623922021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41E-4839-935E-9B1258185FB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1E-4839-935E-9B1258185FB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25"/>
                  <c:y val="0.955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1E-4839-935E-9B1258185FB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1E-4839-935E-9B1258185FB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61E-3"/>
                  <c:y val="0.654411764705882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1E-4839-935E-9B1258185FB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1E-4839-935E-9B1258185FB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5E-2"/>
                  <c:y val="0.27205882352941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1E-4839-935E-9B1258185FB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81"/>
                  <c:y val="0.15808823529411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1E-4839-935E-9B1258185FB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1E-4839-935E-9B1258185FB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63"/>
                  <c:y val="0.10661764705882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1E-4839-935E-9B1258185FB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1E-4839-935E-9B1258185FB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1E-4839-935E-9B1258185FB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1E-4839-935E-9B1258185FB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'2014'!$A$6:$A$7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'2014'!$C$6:$C$7</c:f>
              <c:numCache>
                <c:formatCode>#,##0</c:formatCode>
                <c:ptCount val="2"/>
                <c:pt idx="0">
                  <c:v>985</c:v>
                </c:pt>
                <c:pt idx="1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1E-4839-935E-9B1258185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857142857142853"/>
          <c:y val="0.17524509803921567"/>
          <c:w val="0.39260808926080892"/>
          <c:h val="0.68995098039215685"/>
        </c:manualLayout>
      </c:layout>
      <c:pieChart>
        <c:varyColors val="1"/>
        <c:ser>
          <c:idx val="1"/>
          <c:order val="0"/>
          <c:tx>
            <c:strRef>
              <c:f>'2015'!$B$4:$B$5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C28-424A-9225-B90883460A5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C28-424A-9225-B90883460A54}"/>
              </c:ext>
            </c:extLst>
          </c:dPt>
          <c:dLbls>
            <c:dLbl>
              <c:idx val="0"/>
              <c:layout>
                <c:manualLayout>
                  <c:x val="2.2995200913693319E-2"/>
                  <c:y val="-1.0304925119654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C28-424A-9225-B90883460A54}"/>
                </c:ext>
              </c:extLst>
            </c:dLbl>
            <c:dLbl>
              <c:idx val="1"/>
              <c:layout>
                <c:manualLayout>
                  <c:x val="-2.0537673376601985E-2"/>
                  <c:y val="-2.0454685811332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C28-424A-9225-B90883460A5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28-424A-9225-B90883460A5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3E-2"/>
                  <c:y val="0.72794117647059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28-424A-9225-B90883460A5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96E-3"/>
                  <c:y val="0.47426470588235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28-424A-9225-B90883460A5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28-424A-9225-B90883460A5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96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C28-424A-9225-B90883460A5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312"/>
                  <c:y val="0.150735294117647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28-424A-9225-B90883460A5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85"/>
                  <c:y val="0.13235294117647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28-424A-9225-B90883460A54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23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C28-424A-9225-B90883460A54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302"/>
                  <c:y val="8.4558823529412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C28-424A-9225-B90883460A54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1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C28-424A-9225-B90883460A54}"/>
                </c:ext>
              </c:extLst>
            </c:dLbl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C28-424A-9225-B90883460A54}"/>
                </c:ext>
              </c:extLst>
            </c:dLbl>
            <c:dLbl>
              <c:idx val="13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C28-424A-9225-B90883460A54}"/>
                </c:ext>
              </c:extLst>
            </c:dLbl>
            <c:numFmt formatCode="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'2015'!$A$6:$A$7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'2015'!$B$6:$B$7</c:f>
              <c:numCache>
                <c:formatCode>#,##0</c:formatCode>
                <c:ptCount val="2"/>
                <c:pt idx="0">
                  <c:v>13064</c:v>
                </c:pt>
                <c:pt idx="1">
                  <c:v>66816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28-424A-9225-B9088346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39392042521883"/>
          <c:y val="0.15808823529411764"/>
          <c:w val="0.4211994421199442"/>
          <c:h val="0.74019607843137258"/>
        </c:manualLayout>
      </c:layout>
      <c:pieChart>
        <c:varyColors val="1"/>
        <c:ser>
          <c:idx val="1"/>
          <c:order val="0"/>
          <c:tx>
            <c:strRef>
              <c:f>'2015'!$C$4:$C$5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CE-4769-8EA1-F480B5851030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CE-4769-8EA1-F480B5851030}"/>
              </c:ext>
            </c:extLst>
          </c:dPt>
          <c:dLbls>
            <c:dLbl>
              <c:idx val="0"/>
              <c:layout>
                <c:manualLayout>
                  <c:x val="4.6684896605497538E-2"/>
                  <c:y val="3.5346997066543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5CE-4769-8EA1-F480B5851030}"/>
                </c:ext>
              </c:extLst>
            </c:dLbl>
            <c:dLbl>
              <c:idx val="1"/>
              <c:layout>
                <c:manualLayout>
                  <c:x val="-3.8931008623922021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5CE-4769-8EA1-F480B5851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CE-4769-8EA1-F480B585103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25"/>
                  <c:y val="0.955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CE-4769-8EA1-F480B585103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CE-4769-8EA1-F480B585103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61E-3"/>
                  <c:y val="0.654411764705882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CE-4769-8EA1-F480B585103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CE-4769-8EA1-F480B585103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5E-2"/>
                  <c:y val="0.27205882352941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CE-4769-8EA1-F480B585103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81"/>
                  <c:y val="0.15808823529411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CE-4769-8EA1-F480B585103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CE-4769-8EA1-F480B585103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63"/>
                  <c:y val="0.10661764705882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CE-4769-8EA1-F480B5851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CE-4769-8EA1-F480B585103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CE-4769-8EA1-F480B585103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CE-4769-8EA1-F480B585103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'2015'!$A$6:$A$7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'2015'!$C$6:$C$7</c:f>
              <c:numCache>
                <c:formatCode>#,##0</c:formatCode>
                <c:ptCount val="2"/>
                <c:pt idx="0">
                  <c:v>1011</c:v>
                </c:pt>
                <c:pt idx="1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CE-4769-8EA1-F480B585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857142857142853"/>
          <c:y val="0.17524509803921567"/>
          <c:w val="0.39260808926080892"/>
          <c:h val="0.68995098039215685"/>
        </c:manualLayout>
      </c:layout>
      <c:pieChart>
        <c:varyColors val="1"/>
        <c:ser>
          <c:idx val="1"/>
          <c:order val="0"/>
          <c:tx>
            <c:strRef>
              <c:f>'2016'!$B$4:$B$5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20-406F-9DC8-58EB669420D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20-406F-9DC8-58EB669420DA}"/>
              </c:ext>
            </c:extLst>
          </c:dPt>
          <c:dLbls>
            <c:dLbl>
              <c:idx val="0"/>
              <c:layout>
                <c:manualLayout>
                  <c:x val="2.2995200913693319E-2"/>
                  <c:y val="-1.0304925119654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120-406F-9DC8-58EB669420DA}"/>
                </c:ext>
              </c:extLst>
            </c:dLbl>
            <c:dLbl>
              <c:idx val="1"/>
              <c:layout>
                <c:manualLayout>
                  <c:x val="-2.0537673376601985E-2"/>
                  <c:y val="-2.0454685811332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120-406F-9DC8-58EB669420D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20-406F-9DC8-58EB669420D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3E-2"/>
                  <c:y val="0.72794117647059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20-406F-9DC8-58EB669420D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96E-3"/>
                  <c:y val="0.47426470588235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20-406F-9DC8-58EB669420D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20-406F-9DC8-58EB669420D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96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20-406F-9DC8-58EB669420D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312"/>
                  <c:y val="0.150735294117647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20-406F-9DC8-58EB669420D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85"/>
                  <c:y val="0.13235294117647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20-406F-9DC8-58EB669420D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23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20-406F-9DC8-58EB669420D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302"/>
                  <c:y val="8.4558823529412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20-406F-9DC8-58EB669420D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1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20-406F-9DC8-58EB669420DA}"/>
                </c:ext>
              </c:extLst>
            </c:dLbl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120-406F-9DC8-58EB669420DA}"/>
                </c:ext>
              </c:extLst>
            </c:dLbl>
            <c:dLbl>
              <c:idx val="13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20-406F-9DC8-58EB669420DA}"/>
                </c:ext>
              </c:extLst>
            </c:dLbl>
            <c:numFmt formatCode="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'2016'!$A$6:$A$7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'2016'!$B$6:$B$7</c:f>
              <c:numCache>
                <c:formatCode>#,##0</c:formatCode>
                <c:ptCount val="2"/>
                <c:pt idx="0">
                  <c:v>15147</c:v>
                </c:pt>
                <c:pt idx="1">
                  <c:v>76564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20-406F-9DC8-58EB6694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39392042521883"/>
          <c:y val="0.15808823529411764"/>
          <c:w val="0.4211994421199442"/>
          <c:h val="0.74019607843137258"/>
        </c:manualLayout>
      </c:layout>
      <c:pieChart>
        <c:varyColors val="1"/>
        <c:ser>
          <c:idx val="1"/>
          <c:order val="0"/>
          <c:tx>
            <c:strRef>
              <c:f>'2016'!$C$4:$C$5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56-4822-94EA-AB3DA2C8F0ED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56-4822-94EA-AB3DA2C8F0ED}"/>
              </c:ext>
            </c:extLst>
          </c:dPt>
          <c:dLbls>
            <c:dLbl>
              <c:idx val="0"/>
              <c:layout>
                <c:manualLayout>
                  <c:x val="4.6684896605497538E-2"/>
                  <c:y val="3.5346997066543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556-4822-94EA-AB3DA2C8F0ED}"/>
                </c:ext>
              </c:extLst>
            </c:dLbl>
            <c:dLbl>
              <c:idx val="1"/>
              <c:layout>
                <c:manualLayout>
                  <c:x val="-3.8931008623922021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556-4822-94EA-AB3DA2C8F0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56-4822-94EA-AB3DA2C8F0E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25"/>
                  <c:y val="0.955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56-4822-94EA-AB3DA2C8F0E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56-4822-94EA-AB3DA2C8F0E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61E-3"/>
                  <c:y val="0.654411764705882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56-4822-94EA-AB3DA2C8F0E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56-4822-94EA-AB3DA2C8F0E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5E-2"/>
                  <c:y val="0.27205882352941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56-4822-94EA-AB3DA2C8F0E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81"/>
                  <c:y val="0.15808823529411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56-4822-94EA-AB3DA2C8F0E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56-4822-94EA-AB3DA2C8F0E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63"/>
                  <c:y val="0.10661764705882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56-4822-94EA-AB3DA2C8F0E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56-4822-94EA-AB3DA2C8F0E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56-4822-94EA-AB3DA2C8F0E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56-4822-94EA-AB3DA2C8F0E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'2016'!$A$6:$A$7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'2016'!$C$6:$C$7</c:f>
              <c:numCache>
                <c:formatCode>#,##0</c:formatCode>
                <c:ptCount val="2"/>
                <c:pt idx="0">
                  <c:v>1110</c:v>
                </c:pt>
                <c:pt idx="1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56-4822-94EA-AB3DA2C8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857142857142853"/>
          <c:y val="0.17524509803921567"/>
          <c:w val="0.39260808926080892"/>
          <c:h val="0.68995098039215685"/>
        </c:manualLayout>
      </c:layout>
      <c:pieChart>
        <c:varyColors val="1"/>
        <c:ser>
          <c:idx val="1"/>
          <c:order val="0"/>
          <c:tx>
            <c:strRef>
              <c:f>'2017'!$B$4:$B$5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27E-42A9-A0DC-39D7261370E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7E-42A9-A0DC-39D7261370E7}"/>
              </c:ext>
            </c:extLst>
          </c:dPt>
          <c:dLbls>
            <c:dLbl>
              <c:idx val="0"/>
              <c:layout>
                <c:manualLayout>
                  <c:x val="2.2995200913693319E-2"/>
                  <c:y val="-1.0304925119654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7E-42A9-A0DC-39D7261370E7}"/>
                </c:ext>
              </c:extLst>
            </c:dLbl>
            <c:dLbl>
              <c:idx val="1"/>
              <c:layout>
                <c:manualLayout>
                  <c:x val="-2.0537673376601985E-2"/>
                  <c:y val="-2.0454685811332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27E-42A9-A0DC-39D7261370E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7E-42A9-A0DC-39D7261370E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3E-2"/>
                  <c:y val="0.72794117647059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7E-42A9-A0DC-39D7261370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96E-3"/>
                  <c:y val="0.47426470588235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7E-42A9-A0DC-39D7261370E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7E-42A9-A0DC-39D7261370E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96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7E-42A9-A0DC-39D7261370E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312"/>
                  <c:y val="0.150735294117647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7E-42A9-A0DC-39D7261370E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85"/>
                  <c:y val="0.13235294117647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7E-42A9-A0DC-39D7261370E7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23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7E-42A9-A0DC-39D7261370E7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302"/>
                  <c:y val="8.4558823529412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27E-42A9-A0DC-39D7261370E7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1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7E-42A9-A0DC-39D7261370E7}"/>
                </c:ext>
              </c:extLst>
            </c:dLbl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27E-42A9-A0DC-39D7261370E7}"/>
                </c:ext>
              </c:extLst>
            </c:dLbl>
            <c:dLbl>
              <c:idx val="13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27E-42A9-A0DC-39D7261370E7}"/>
                </c:ext>
              </c:extLst>
            </c:dLbl>
            <c:numFmt formatCode="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'2017'!$A$6:$A$7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'2017'!$B$6:$B$7</c:f>
              <c:numCache>
                <c:formatCode>#,##0</c:formatCode>
                <c:ptCount val="2"/>
                <c:pt idx="0">
                  <c:v>15335</c:v>
                </c:pt>
                <c:pt idx="1">
                  <c:v>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7E-42A9-A0DC-39D72613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39392042521883"/>
          <c:y val="0.15808823529411764"/>
          <c:w val="0.4211994421199442"/>
          <c:h val="0.74019607843137258"/>
        </c:manualLayout>
      </c:layout>
      <c:pieChart>
        <c:varyColors val="1"/>
        <c:ser>
          <c:idx val="1"/>
          <c:order val="0"/>
          <c:tx>
            <c:strRef>
              <c:f>'2017'!$C$4:$C$5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CE-477E-A171-BEB6EEA7F72B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CE-477E-A171-BEB6EEA7F72B}"/>
              </c:ext>
            </c:extLst>
          </c:dPt>
          <c:dLbls>
            <c:dLbl>
              <c:idx val="0"/>
              <c:layout>
                <c:manualLayout>
                  <c:x val="4.6684896605497538E-2"/>
                  <c:y val="3.5346997066543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0CE-477E-A171-BEB6EEA7F72B}"/>
                </c:ext>
              </c:extLst>
            </c:dLbl>
            <c:dLbl>
              <c:idx val="1"/>
              <c:layout>
                <c:manualLayout>
                  <c:x val="-3.8931008623922021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0CE-477E-A171-BEB6EEA7F72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CE-477E-A171-BEB6EEA7F72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25"/>
                  <c:y val="0.955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CE-477E-A171-BEB6EEA7F72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CE-477E-A171-BEB6EEA7F72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61E-3"/>
                  <c:y val="0.654411764705882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CE-477E-A171-BEB6EEA7F72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CE-477E-A171-BEB6EEA7F72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5E-2"/>
                  <c:y val="0.27205882352941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CE-477E-A171-BEB6EEA7F72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81"/>
                  <c:y val="0.15808823529411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CE-477E-A171-BEB6EEA7F72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CE-477E-A171-BEB6EEA7F72B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63"/>
                  <c:y val="0.10661764705882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0CE-477E-A171-BEB6EEA7F72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0CE-477E-A171-BEB6EEA7F72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0CE-477E-A171-BEB6EEA7F72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0CE-477E-A171-BEB6EEA7F72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'2017'!$A$6:$A$7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'2017'!$C$6:$C$7</c:f>
              <c:numCache>
                <c:formatCode>#,##0</c:formatCode>
                <c:ptCount val="2"/>
                <c:pt idx="0">
                  <c:v>910</c:v>
                </c:pt>
                <c:pt idx="1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CE-477E-A171-BEB6EEA7F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857142857142853"/>
          <c:y val="0.17524509803921567"/>
          <c:w val="0.39260808926080892"/>
          <c:h val="0.68995098039215685"/>
        </c:manualLayout>
      </c:layout>
      <c:pieChart>
        <c:varyColors val="1"/>
        <c:ser>
          <c:idx val="1"/>
          <c:order val="0"/>
          <c:tx>
            <c:strRef>
              <c:f>'2018'!$B$4:$B$5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E76-4407-A0CA-A6FC78F5660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E76-4407-A0CA-A6FC78F5660D}"/>
              </c:ext>
            </c:extLst>
          </c:dPt>
          <c:dLbls>
            <c:dLbl>
              <c:idx val="0"/>
              <c:layout>
                <c:manualLayout>
                  <c:x val="2.2995200913693319E-2"/>
                  <c:y val="-1.0304925119654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E76-4407-A0CA-A6FC78F5660D}"/>
                </c:ext>
              </c:extLst>
            </c:dLbl>
            <c:dLbl>
              <c:idx val="1"/>
              <c:layout>
                <c:manualLayout>
                  <c:x val="-2.0537673376601985E-2"/>
                  <c:y val="-2.0454685811332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E76-4407-A0CA-A6FC78F5660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76-4407-A0CA-A6FC78F5660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3E-2"/>
                  <c:y val="0.72794117647059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76-4407-A0CA-A6FC78F5660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96E-3"/>
                  <c:y val="0.47426470588235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76-4407-A0CA-A6FC78F5660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76-4407-A0CA-A6FC78F5660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96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76-4407-A0CA-A6FC78F5660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312"/>
                  <c:y val="0.150735294117647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76-4407-A0CA-A6FC78F5660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85"/>
                  <c:y val="0.13235294117647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76-4407-A0CA-A6FC78F5660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23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76-4407-A0CA-A6FC78F5660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302"/>
                  <c:y val="8.4558823529412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76-4407-A0CA-A6FC78F5660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1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76-4407-A0CA-A6FC78F5660D}"/>
                </c:ext>
              </c:extLst>
            </c:dLbl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E76-4407-A0CA-A6FC78F5660D}"/>
                </c:ext>
              </c:extLst>
            </c:dLbl>
            <c:dLbl>
              <c:idx val="13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76-4407-A0CA-A6FC78F5660D}"/>
                </c:ext>
              </c:extLst>
            </c:dLbl>
            <c:numFmt formatCode="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'2018'!$B$6:$B$7</c:f>
              <c:numCache>
                <c:formatCode>#,##0</c:formatCode>
                <c:ptCount val="2"/>
                <c:pt idx="0">
                  <c:v>14520</c:v>
                </c:pt>
                <c:pt idx="1">
                  <c:v>74791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E76-4407-A0CA-A6FC78F5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39392042521883"/>
          <c:y val="0.15808823529411764"/>
          <c:w val="0.4211994421199442"/>
          <c:h val="0.74019607843137258"/>
        </c:manualLayout>
      </c:layout>
      <c:pieChart>
        <c:varyColors val="1"/>
        <c:ser>
          <c:idx val="1"/>
          <c:order val="0"/>
          <c:tx>
            <c:strRef>
              <c:f>'2018'!$C$4:$C$5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7E-45D7-914A-9426D10D8150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7E-45D7-914A-9426D10D8150}"/>
              </c:ext>
            </c:extLst>
          </c:dPt>
          <c:dLbls>
            <c:dLbl>
              <c:idx val="0"/>
              <c:layout>
                <c:manualLayout>
                  <c:x val="4.6684896605497538E-2"/>
                  <c:y val="3.5346997066543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E7E-45D7-914A-9426D10D8150}"/>
                </c:ext>
              </c:extLst>
            </c:dLbl>
            <c:dLbl>
              <c:idx val="1"/>
              <c:layout>
                <c:manualLayout>
                  <c:x val="-3.8931008623922021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E7E-45D7-914A-9426D10D81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7E-45D7-914A-9426D10D815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25"/>
                  <c:y val="0.955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7E-45D7-914A-9426D10D815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7E-45D7-914A-9426D10D815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61E-3"/>
                  <c:y val="0.654411764705882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7E-45D7-914A-9426D10D815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7E-45D7-914A-9426D10D815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5E-2"/>
                  <c:y val="0.27205882352941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7E-45D7-914A-9426D10D815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81"/>
                  <c:y val="0.15808823529411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7E-45D7-914A-9426D10D815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7E-45D7-914A-9426D10D815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63"/>
                  <c:y val="0.10661764705882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7E-45D7-914A-9426D10D815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7E-45D7-914A-9426D10D815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E7E-45D7-914A-9426D10D815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E7E-45D7-914A-9426D10D815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'2018'!$C$6:$C$7</c:f>
              <c:numCache>
                <c:formatCode>#,##0</c:formatCode>
                <c:ptCount val="2"/>
                <c:pt idx="0">
                  <c:v>938</c:v>
                </c:pt>
                <c:pt idx="1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7E-45D7-914A-9426D10D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1242631556301363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857142857142853"/>
          <c:y val="0.17524509803921567"/>
          <c:w val="0.39260808926080892"/>
          <c:h val="0.68995098039215685"/>
        </c:manualLayout>
      </c:layout>
      <c:pieChart>
        <c:varyColors val="1"/>
        <c:ser>
          <c:idx val="1"/>
          <c:order val="0"/>
          <c:tx>
            <c:strRef>
              <c:f>'2019'!$B$4:$B$5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AA-457E-BB64-0DD53AFDAFD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AA-457E-BB64-0DD53AFDAFDF}"/>
              </c:ext>
            </c:extLst>
          </c:dPt>
          <c:dLbls>
            <c:dLbl>
              <c:idx val="0"/>
              <c:layout>
                <c:manualLayout>
                  <c:x val="2.2995200913693319E-2"/>
                  <c:y val="-1.03049251196541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9AA-457E-BB64-0DD53AFDAFDF}"/>
                </c:ext>
              </c:extLst>
            </c:dLbl>
            <c:dLbl>
              <c:idx val="1"/>
              <c:layout>
                <c:manualLayout>
                  <c:x val="-2.0537673376601985E-2"/>
                  <c:y val="-2.04546858113324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9AA-457E-BB64-0DD53AFDAFD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AA-457E-BB64-0DD53AFDAFD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6071428571428573E-2"/>
                  <c:y val="0.72794117647059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AA-457E-BB64-0DD53AFDAFD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7.1428571428571496E-3"/>
                  <c:y val="0.47426470588235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AA-457E-BB64-0DD53AFDAFD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5714285714285715E-2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AA-457E-BB64-0DD53AFDAFD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7.1428571428571496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AA-457E-BB64-0DD53AFDAFD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6785714285714312"/>
                  <c:y val="0.150735294117647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AA-457E-BB64-0DD53AFDAFD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2678571428571485"/>
                  <c:y val="0.132352941176470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AA-457E-BB64-0DD53AFDAFD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44107142857142823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AA-457E-BB64-0DD53AFDAFD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60714285714302"/>
                  <c:y val="8.45588235294120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AA-457E-BB64-0DD53AFDAFDF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6428571428571429"/>
                  <c:y val="0.257352941176471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AA-457E-BB64-0DD53AFDAFDF}"/>
                </c:ext>
              </c:extLst>
            </c:dLbl>
            <c:dLbl>
              <c:idx val="12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AA-457E-BB64-0DD53AFDAFDF}"/>
                </c:ext>
              </c:extLst>
            </c:dLbl>
            <c:dLbl>
              <c:idx val="13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AA-457E-BB64-0DD53AFDAFDF}"/>
                </c:ext>
              </c:extLst>
            </c:dLbl>
            <c:numFmt formatCode="0%" sourceLinked="0"/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'2019'!$A$6:$A$7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'2019'!$B$6:$B$7</c:f>
              <c:numCache>
                <c:formatCode>#,##0</c:formatCode>
                <c:ptCount val="2"/>
                <c:pt idx="0">
                  <c:v>15077</c:v>
                </c:pt>
                <c:pt idx="1">
                  <c:v>74906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AA-457E-BB64-0DD53AFD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1" r="0.750000000000001" t="1" header="0" footer="0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913493395292802"/>
          <c:y val="0.14950980392156862"/>
          <c:w val="0.38866120218579236"/>
          <c:h val="0.69730392156862742"/>
        </c:manualLayout>
      </c:layout>
      <c:pieChart>
        <c:varyColors val="1"/>
        <c:ser>
          <c:idx val="1"/>
          <c:order val="0"/>
          <c:tx>
            <c:strRef>
              <c:f>'2001'!$C$4:$C$5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4FF-44C9-8225-8C11E590E1EA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4FF-44C9-8225-8C11E590E1EA}"/>
              </c:ext>
            </c:extLst>
          </c:dPt>
          <c:dLbls>
            <c:dLbl>
              <c:idx val="0"/>
              <c:layout>
                <c:manualLayout>
                  <c:x val="3.5944406714436453E-2"/>
                  <c:y val="0.114091400339663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4FF-44C9-8225-8C11E590E1EA}"/>
                </c:ext>
              </c:extLst>
            </c:dLbl>
            <c:dLbl>
              <c:idx val="1"/>
              <c:layout>
                <c:manualLayout>
                  <c:x val="1.444234049052793E-3"/>
                  <c:y val="-0.133104832484174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4FF-44C9-8225-8C11E590E1E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91841098000598609"/>
                  <c:y val="0.97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FF-44C9-8225-8C11E590E1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661117143694781"/>
                  <c:y val="0.955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FF-44C9-8225-8C11E590E1E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4.184104692510187E-2"/>
                  <c:y val="0.830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FF-44C9-8225-8C11E590E1E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3682093850203747E-3"/>
                  <c:y val="0.6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FF-44C9-8225-8C11E590E1E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6.2761570387652801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FF-44C9-8225-8C11E590E1E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5104628155061121E-2"/>
                  <c:y val="0.272058823529411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FF-44C9-8225-8C11E590E1E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5899597831538712"/>
                  <c:y val="0.1580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FF-44C9-8225-8C11E590E1E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5564889886336587"/>
                  <c:y val="0.1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FF-44C9-8225-8C11E590E1E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3765745298755907"/>
                  <c:y val="0.10661764705882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FF-44C9-8225-8C11E590E1E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FF-44C9-8225-8C11E590E1E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FF-44C9-8225-8C11E590E1E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4FF-44C9-8225-8C11E590E1E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'2001'!$A$6:$A$7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'2001'!$C$6:$C$7</c:f>
              <c:numCache>
                <c:formatCode>#,##0</c:formatCode>
                <c:ptCount val="2"/>
                <c:pt idx="0">
                  <c:v>856</c:v>
                </c:pt>
                <c:pt idx="1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4FF-44C9-8225-8C11E590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5.6021685813863425E-4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39392042521883"/>
          <c:y val="0.15808823529411764"/>
          <c:w val="0.4211994421199442"/>
          <c:h val="0.74019607843137258"/>
        </c:manualLayout>
      </c:layout>
      <c:pieChart>
        <c:varyColors val="1"/>
        <c:ser>
          <c:idx val="1"/>
          <c:order val="0"/>
          <c:tx>
            <c:strRef>
              <c:f>'2019'!$C$4:$C$5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gradFill rotWithShape="0">
              <a:gsLst>
                <a:gs pos="0">
                  <a:srgbClr val="0000FF"/>
                </a:gs>
                <a:gs pos="100000">
                  <a:srgbClr val="00CCFF"/>
                </a:gs>
              </a:gsLst>
              <a:lin ang="5400000" scaled="1"/>
            </a:gradFill>
            <a:ln w="12700">
              <a:noFill/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48-457E-8715-D0E5ED6F36DD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A48-457E-8715-D0E5ED6F36DD}"/>
              </c:ext>
            </c:extLst>
          </c:dPt>
          <c:dLbls>
            <c:dLbl>
              <c:idx val="0"/>
              <c:layout>
                <c:manualLayout>
                  <c:x val="4.6684896605497538E-2"/>
                  <c:y val="3.5346997066543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A48-457E-8715-D0E5ED6F36DD}"/>
                </c:ext>
              </c:extLst>
            </c:dLbl>
            <c:dLbl>
              <c:idx val="1"/>
              <c:layout>
                <c:manualLayout>
                  <c:x val="-3.8931008623922021E-2"/>
                  <c:y val="-2.01007410838351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A48-457E-8715-D0E5ED6F36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48-457E-8715-D0E5ED6F36D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464285714285725"/>
                  <c:y val="0.955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48-457E-8715-D0E5ED6F36D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3.5714285714285712E-2"/>
                  <c:y val="0.83088235294117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48-457E-8715-D0E5ED6F36D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7.1428571428571461E-3"/>
                  <c:y val="0.654411764705882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48-457E-8715-D0E5ED6F36D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5.3571428571428572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48-457E-8715-D0E5ED6F36D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142857142857145E-2"/>
                  <c:y val="0.27205882352941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48-457E-8715-D0E5ED6F36D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3571428571428581"/>
                  <c:y val="0.15808823529411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48-457E-8715-D0E5ED6F36D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0357142857142855"/>
                  <c:y val="0.154411764705882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48-457E-8715-D0E5ED6F36D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45892857142857163"/>
                  <c:y val="0.106617647058823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48-457E-8715-D0E5ED6F36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48-457E-8715-D0E5ED6F36D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A48-457E-8715-D0E5ED6F36D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48-457E-8715-D0E5ED6F36D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'2019'!$A$6:$A$7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'2019'!$C$6:$C$7</c:f>
              <c:numCache>
                <c:formatCode>#,##0</c:formatCode>
                <c:ptCount val="2"/>
                <c:pt idx="0">
                  <c:v>997</c:v>
                </c:pt>
                <c:pt idx="1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48-457E-8715-D0E5ED6F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000000000000044" r="0.75000000000000044" t="1" header="0" footer="0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988361086011789"/>
          <c:y val="0.12132352941176471"/>
          <c:w val="0.40846994535519127"/>
          <c:h val="0.73284313725490191"/>
        </c:manualLayout>
      </c:layout>
      <c:pieChart>
        <c:varyColors val="1"/>
        <c:ser>
          <c:idx val="1"/>
          <c:order val="0"/>
          <c:tx>
            <c:strRef>
              <c:f>'2002'!$B$4:$B$5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6C4-4792-9A28-9C56EA2E10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26C4-4792-9A28-9C56EA2E1005}"/>
              </c:ext>
            </c:extLst>
          </c:dPt>
          <c:dLbls>
            <c:dLbl>
              <c:idx val="0"/>
              <c:layout>
                <c:manualLayout>
                  <c:x val="0.13517404586721732"/>
                  <c:y val="4.52717307395399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6C4-4792-9A28-9C56EA2E1005}"/>
                </c:ext>
              </c:extLst>
            </c:dLbl>
            <c:dLbl>
              <c:idx val="1"/>
              <c:layout>
                <c:manualLayout>
                  <c:x val="-0.13185383589346414"/>
                  <c:y val="-0.127337887911069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6C4-4792-9A28-9C56EA2E10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255231407753056E-2"/>
                  <c:y val="0.922794117647058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C4-4792-9A28-9C56EA2E100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882847111629584E-2"/>
                  <c:y val="0.7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C4-4792-9A28-9C56EA2E10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8.3682093850203747E-3"/>
                  <c:y val="0.477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C4-4792-9A28-9C56EA2E100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0041851262024448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C4-4792-9A28-9C56EA2E100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8.3682093850203747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C4-4792-9A28-9C56EA2E100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9665292054797878"/>
                  <c:y val="0.150735294117647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C4-4792-9A28-9C56EA2E100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8284557936468211"/>
                  <c:y val="0.13235294117647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C4-4792-9A28-9C56EA2E100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1673692952500805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C4-4792-9A28-9C56EA2E100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8033552515314986"/>
                  <c:y val="8.4558823529411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C4-4792-9A28-9C56EA2E100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313884465183367"/>
                  <c:y val="0.257352941176470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C4-4792-9A28-9C56EA2E100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C4-4792-9A28-9C56EA2E100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C4-4792-9A28-9C56EA2E100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'2002'!$A$6:$A$7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'2002'!$B$6:$B$7</c:f>
              <c:numCache>
                <c:formatCode>#,##0</c:formatCode>
                <c:ptCount val="2"/>
                <c:pt idx="0">
                  <c:v>5487</c:v>
                </c:pt>
                <c:pt idx="1">
                  <c:v>36247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C4-4792-9A28-9C56EA2E1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2.0877144958107228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619202507662001"/>
          <c:y val="0.13848039215686275"/>
          <c:w val="0.40558963871847309"/>
          <c:h val="0.72916666666666663"/>
        </c:manualLayout>
      </c:layout>
      <c:pieChart>
        <c:varyColors val="1"/>
        <c:ser>
          <c:idx val="1"/>
          <c:order val="0"/>
          <c:tx>
            <c:strRef>
              <c:f>'2002'!$C$4:$C$5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EF-4009-920E-B20488518616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9EF-4009-920E-B20488518616}"/>
              </c:ext>
            </c:extLst>
          </c:dPt>
          <c:dLbls>
            <c:dLbl>
              <c:idx val="0"/>
              <c:layout>
                <c:manualLayout>
                  <c:x val="2.6386993901336378E-2"/>
                  <c:y val="0.112221707580670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9EF-4009-920E-B20488518616}"/>
                </c:ext>
              </c:extLst>
            </c:dLbl>
            <c:dLbl>
              <c:idx val="1"/>
              <c:layout>
                <c:manualLayout>
                  <c:x val="8.8671170800935974E-3"/>
                  <c:y val="-0.134924347691832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9EF-4009-920E-B2048851861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91649269311064718"/>
                  <c:y val="0.97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EF-4009-920E-B2048851861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601252609603339"/>
                  <c:y val="0.955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EF-4009-920E-B2048851861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4.1753653444676408E-2"/>
                  <c:y val="0.830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EF-4009-920E-B2048851861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350730688935281E-3"/>
                  <c:y val="0.6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EF-4009-920E-B2048851861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6.2630480167014616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EF-4009-920E-B2048851861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5052192066805846E-2"/>
                  <c:y val="0.272058823529411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EF-4009-920E-B2048851861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5866388308977036"/>
                  <c:y val="0.1580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EF-4009-920E-B20488518616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5490605427974947"/>
                  <c:y val="0.1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EF-4009-920E-B20488518616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386221294363257"/>
                  <c:y val="0.10661764705882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EF-4009-920E-B2048851861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EF-4009-920E-B2048851861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EF-4009-920E-B2048851861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EF-4009-920E-B2048851861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'2002'!$A$6:$A$7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'2002'!$C$6:$C$7</c:f>
              <c:numCache>
                <c:formatCode>#,##0</c:formatCode>
                <c:ptCount val="2"/>
                <c:pt idx="0">
                  <c:v>842</c:v>
                </c:pt>
                <c:pt idx="1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9EF-4009-920E-B2048851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59489694935675"/>
          <c:y val="0.14093137254901961"/>
          <c:w val="0.39412568306010931"/>
          <c:h val="0.70710784313725494"/>
        </c:manualLayout>
      </c:layout>
      <c:pieChart>
        <c:varyColors val="1"/>
        <c:ser>
          <c:idx val="1"/>
          <c:order val="0"/>
          <c:tx>
            <c:strRef>
              <c:f>'2003'!$B$4:$B$5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3A9-4BF0-ADBF-426F734E19C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F3A9-4BF0-ADBF-426F734E19CC}"/>
              </c:ext>
            </c:extLst>
          </c:dPt>
          <c:dLbls>
            <c:dLbl>
              <c:idx val="0"/>
              <c:layout>
                <c:manualLayout>
                  <c:x val="0.13240609268103792"/>
                  <c:y val="7.4124594719777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3A9-4BF0-ADBF-426F734E19CC}"/>
                </c:ext>
              </c:extLst>
            </c:dLbl>
            <c:dLbl>
              <c:idx val="1"/>
              <c:layout>
                <c:manualLayout>
                  <c:x val="-0.10178090443612581"/>
                  <c:y val="-7.65041685965724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3A9-4BF0-ADBF-426F734E19C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255231407753056E-2"/>
                  <c:y val="0.922794117647058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A9-4BF0-ADBF-426F734E19C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882847111629584E-2"/>
                  <c:y val="0.7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A9-4BF0-ADBF-426F734E19C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8.3682093850203747E-3"/>
                  <c:y val="0.474264705882352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A9-4BF0-ADBF-426F734E19C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0041851262024448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A9-4BF0-ADBF-426F734E19C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8.3682093850203747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A9-4BF0-ADBF-426F734E19C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9665292054797878"/>
                  <c:y val="0.150735294117647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A9-4BF0-ADBF-426F734E19C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8284557936468211"/>
                  <c:y val="0.13235294117647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A9-4BF0-ADBF-426F734E19C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1673692952500805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A9-4BF0-ADBF-426F734E19CC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8033552515314986"/>
                  <c:y val="8.4558823529411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A9-4BF0-ADBF-426F734E19C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104679230557858"/>
                  <c:y val="0.257352941176470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A9-4BF0-ADBF-426F734E19C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A9-4BF0-ADBF-426F734E19C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A9-4BF0-ADBF-426F734E19C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'2003'!$A$6:$A$7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'2003'!$B$6:$B$7</c:f>
              <c:numCache>
                <c:formatCode>#,##0</c:formatCode>
                <c:ptCount val="2"/>
                <c:pt idx="0">
                  <c:v>5912</c:v>
                </c:pt>
                <c:pt idx="1">
                  <c:v>38538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A9-4BF0-ADBF-426F734E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fallecidos en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785465341422486"/>
          <c:y val="0.16789215686274508"/>
          <c:w val="0.38661202185792348"/>
          <c:h val="0.69362745098039214"/>
        </c:manualLayout>
      </c:layout>
      <c:pieChart>
        <c:varyColors val="1"/>
        <c:ser>
          <c:idx val="1"/>
          <c:order val="0"/>
          <c:tx>
            <c:strRef>
              <c:f>'2003'!$C$4:$C$5</c:f>
              <c:strCache>
                <c:ptCount val="2"/>
                <c:pt idx="0">
                  <c:v>Fallecidos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C3F-40FE-9A5E-C1B44148B6AD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C3F-40FE-9A5E-C1B44148B6AD}"/>
              </c:ext>
            </c:extLst>
          </c:dPt>
          <c:dLbls>
            <c:dLbl>
              <c:idx val="0"/>
              <c:layout>
                <c:manualLayout>
                  <c:x val="2.4350589934288458E-2"/>
                  <c:y val="0.1200401420410683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C3F-40FE-9A5E-C1B44148B6AD}"/>
                </c:ext>
              </c:extLst>
            </c:dLbl>
            <c:dLbl>
              <c:idx val="1"/>
              <c:layout>
                <c:manualLayout>
                  <c:x val="8.7623614410019292E-3"/>
                  <c:y val="-0.142771730739539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C3F-40FE-9A5E-C1B44148B6A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91841098000598609"/>
                  <c:y val="0.97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F-40FE-9A5E-C1B44148B6A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8661117143694781"/>
                  <c:y val="0.955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3F-40FE-9A5E-C1B44148B6A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4.184104692510187E-2"/>
                  <c:y val="0.830882352941176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3F-40FE-9A5E-C1B44148B6A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8.3682093850203747E-3"/>
                  <c:y val="0.6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3F-40FE-9A5E-C1B44148B6A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6.2761570387652801E-3"/>
                  <c:y val="0.42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3F-40FE-9A5E-C1B44148B6A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2.5104628155061121E-2"/>
                  <c:y val="0.272058823529411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3F-40FE-9A5E-C1B44148B6A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15899597831538712"/>
                  <c:y val="0.1580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3F-40FE-9A5E-C1B44148B6A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35564889886336587"/>
                  <c:y val="0.154411764705882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3F-40FE-9A5E-C1B44148B6A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3974950533381416"/>
                  <c:y val="0.106617647058823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3F-40FE-9A5E-C1B44148B6A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3F-40FE-9A5E-C1B44148B6A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3F-40FE-9A5E-C1B44148B6A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3F-40FE-9A5E-C1B44148B6A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'2003'!$A$6:$A$7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'2003'!$C$6:$C$7</c:f>
              <c:numCache>
                <c:formatCode>#,##0</c:formatCode>
                <c:ptCount val="2"/>
                <c:pt idx="0">
                  <c:v>977</c:v>
                </c:pt>
                <c:pt idx="1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3F-40FE-9A5E-C1B44148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L"/>
              <a:t>Proporción de siniestros de tránsito por zona</a:t>
            </a:r>
          </a:p>
        </c:rich>
      </c:tx>
      <c:layout>
        <c:manualLayout>
          <c:xMode val="edge"/>
          <c:yMode val="edge"/>
          <c:x val="2.0919925992857447E-3"/>
          <c:y val="3.676470588235294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203842347575403"/>
          <c:y val="0.12132352941176471"/>
          <c:w val="0.42076502732240439"/>
          <c:h val="0.75490196078431371"/>
        </c:manualLayout>
      </c:layout>
      <c:pieChart>
        <c:varyColors val="1"/>
        <c:ser>
          <c:idx val="1"/>
          <c:order val="0"/>
          <c:tx>
            <c:strRef>
              <c:f>'2004'!$B$4:$B$5</c:f>
              <c:strCache>
                <c:ptCount val="2"/>
                <c:pt idx="0">
                  <c:v>Siniestros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7D-41F9-B9E9-862BB989CE4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D7D-41F9-B9E9-862BB989CE48}"/>
              </c:ext>
            </c:extLst>
          </c:dPt>
          <c:dLbls>
            <c:dLbl>
              <c:idx val="0"/>
              <c:layout>
                <c:manualLayout>
                  <c:x val="7.3541370853233506E-2"/>
                  <c:y val="5.51829550717924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D7D-41F9-B9E9-862BB989CE48}"/>
                </c:ext>
              </c:extLst>
            </c:dLbl>
            <c:dLbl>
              <c:idx val="1"/>
              <c:layout>
                <c:manualLayout>
                  <c:x val="-9.5486424852631147E-2"/>
                  <c:y val="-0.123709664968349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D7D-41F9-B9E9-862BB989CE4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255231407753056E-2"/>
                  <c:y val="0.9227941176470588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7D-41F9-B9E9-862BB989CE4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1.882847111629584E-2"/>
                  <c:y val="0.72794117647058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7D-41F9-B9E9-862BB989CE4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8.3682093850203747E-3"/>
                  <c:y val="0.477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7D-41F9-B9E9-862BB989CE4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0041851262024448"/>
                  <c:y val="0.3529411764705882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7D-41F9-B9E9-862BB989CE4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8.3682093850203747E-3"/>
                  <c:y val="0.220588235294117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7D-41F9-B9E9-862BB989CE4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9665292054797878"/>
                  <c:y val="0.1507352941176470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7D-41F9-B9E9-862BB989CE4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8284557936468211"/>
                  <c:y val="0.132352941176470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7D-41F9-B9E9-862BB989CE4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1673692952500805"/>
                  <c:y val="0.205882352941176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7D-41F9-B9E9-862BB989CE4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8033552515314986"/>
                  <c:y val="8.4558823529411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7D-41F9-B9E9-862BB989CE4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5104679230557858"/>
                  <c:y val="0.257352941176470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7D-41F9-B9E9-862BB989CE4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7D-41F9-B9E9-862BB989CE4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7D-41F9-B9E9-862BB989CE4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'2004'!$A$6:$A$7</c:f>
              <c:strCache>
                <c:ptCount val="2"/>
                <c:pt idx="0">
                  <c:v>Rural</c:v>
                </c:pt>
                <c:pt idx="1">
                  <c:v>Urbana</c:v>
                </c:pt>
              </c:strCache>
            </c:strRef>
          </c:cat>
          <c:val>
            <c:numRef>
              <c:f>'2004'!$B$6:$B$7</c:f>
              <c:numCache>
                <c:formatCode>#,##0</c:formatCode>
                <c:ptCount val="2"/>
                <c:pt idx="0">
                  <c:v>6158</c:v>
                </c:pt>
                <c:pt idx="1">
                  <c:v>40462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D7D-41F9-B9E9-862BB989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102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102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5227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5227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19561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1956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6626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26626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5130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51303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56729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56730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824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824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61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9525</xdr:colOff>
      <xdr:row>42</xdr:row>
      <xdr:rowOff>0</xdr:rowOff>
    </xdr:to>
    <xdr:graphicFrame macro="">
      <xdr:nvGraphicFramePr>
        <xdr:cNvPr id="6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41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41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0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210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123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1234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154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9525</xdr:rowOff>
    </xdr:from>
    <xdr:to>
      <xdr:col>7</xdr:col>
      <xdr:colOff>0</xdr:colOff>
      <xdr:row>42</xdr:row>
      <xdr:rowOff>9525</xdr:rowOff>
    </xdr:to>
    <xdr:graphicFrame macro="">
      <xdr:nvGraphicFramePr>
        <xdr:cNvPr id="154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184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1848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15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42</xdr:row>
      <xdr:rowOff>0</xdr:rowOff>
    </xdr:to>
    <xdr:graphicFrame macro="">
      <xdr:nvGraphicFramePr>
        <xdr:cNvPr id="215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showGridLines="0" workbookViewId="0"/>
  </sheetViews>
  <sheetFormatPr baseColWidth="10" defaultRowHeight="12.75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16384" width="11.42578125" style="1"/>
  </cols>
  <sheetData>
    <row r="2" spans="1:7" ht="12.75" customHeight="1" x14ac:dyDescent="0.2">
      <c r="A2" s="28" t="s">
        <v>16</v>
      </c>
      <c r="B2" s="28"/>
      <c r="C2" s="28"/>
      <c r="D2" s="28"/>
      <c r="E2" s="28"/>
      <c r="F2" s="28"/>
      <c r="G2" s="28"/>
    </row>
    <row r="3" spans="1:7" ht="12.75" customHeight="1" x14ac:dyDescent="0.2"/>
    <row r="4" spans="1:7" ht="12.75" customHeight="1" x14ac:dyDescent="0.2">
      <c r="A4" s="29" t="s">
        <v>7</v>
      </c>
      <c r="B4" s="29" t="s">
        <v>5</v>
      </c>
      <c r="C4" s="29" t="s">
        <v>0</v>
      </c>
      <c r="D4" s="30" t="s">
        <v>1</v>
      </c>
      <c r="E4" s="30"/>
      <c r="F4" s="30"/>
      <c r="G4" s="31" t="s">
        <v>2</v>
      </c>
    </row>
    <row r="5" spans="1:7" ht="12.75" customHeight="1" x14ac:dyDescent="0.2">
      <c r="A5" s="29"/>
      <c r="B5" s="29"/>
      <c r="C5" s="29"/>
      <c r="D5" s="9" t="s">
        <v>3</v>
      </c>
      <c r="E5" s="9" t="s">
        <v>15</v>
      </c>
      <c r="F5" s="9" t="s">
        <v>4</v>
      </c>
      <c r="G5" s="31"/>
    </row>
    <row r="6" spans="1:7" ht="12.75" customHeight="1" x14ac:dyDescent="0.2">
      <c r="A6" s="10" t="s">
        <v>8</v>
      </c>
      <c r="B6" s="11">
        <v>5979</v>
      </c>
      <c r="C6" s="11">
        <v>910</v>
      </c>
      <c r="D6" s="11">
        <v>2358</v>
      </c>
      <c r="E6" s="11">
        <v>1690</v>
      </c>
      <c r="F6" s="11">
        <v>6845</v>
      </c>
      <c r="G6" s="11">
        <v>10893</v>
      </c>
    </row>
    <row r="7" spans="1:7" ht="12.75" customHeight="1" x14ac:dyDescent="0.2">
      <c r="A7" s="10" t="s">
        <v>9</v>
      </c>
      <c r="B7" s="11">
        <v>34947</v>
      </c>
      <c r="C7" s="11">
        <v>788</v>
      </c>
      <c r="D7" s="11">
        <v>5732</v>
      </c>
      <c r="E7" s="11">
        <v>5239</v>
      </c>
      <c r="F7" s="11">
        <v>24794</v>
      </c>
      <c r="G7" s="11">
        <v>35765</v>
      </c>
    </row>
    <row r="8" spans="1:7" ht="12.75" customHeight="1" x14ac:dyDescent="0.2">
      <c r="A8" s="12" t="s">
        <v>6</v>
      </c>
      <c r="B8" s="13">
        <v>40926</v>
      </c>
      <c r="C8" s="13">
        <v>1698</v>
      </c>
      <c r="D8" s="13">
        <v>8090</v>
      </c>
      <c r="E8" s="13">
        <v>6929</v>
      </c>
      <c r="F8" s="13">
        <v>31639</v>
      </c>
      <c r="G8" s="13">
        <v>46658</v>
      </c>
    </row>
    <row r="9" spans="1:7" ht="12.75" customHeight="1" x14ac:dyDescent="0.2">
      <c r="A9" s="2"/>
    </row>
    <row r="45" spans="1:7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7:G47"/>
    <mergeCell ref="B45:G45"/>
    <mergeCell ref="B46:G46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scale="9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showGridLines="0" workbookViewId="0"/>
  </sheetViews>
  <sheetFormatPr baseColWidth="10" defaultRowHeight="12.75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16384" width="11.42578125" style="1"/>
  </cols>
  <sheetData>
    <row r="2" spans="1:9" x14ac:dyDescent="0.2">
      <c r="A2" s="28" t="s">
        <v>25</v>
      </c>
      <c r="B2" s="28"/>
      <c r="C2" s="28"/>
      <c r="D2" s="28"/>
      <c r="E2" s="28"/>
      <c r="F2" s="28"/>
      <c r="G2" s="28"/>
    </row>
    <row r="4" spans="1:9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9" ht="25.5" x14ac:dyDescent="0.2">
      <c r="A5" s="31"/>
      <c r="B5" s="31"/>
      <c r="C5" s="31"/>
      <c r="D5" s="14" t="s">
        <v>3</v>
      </c>
      <c r="E5" s="9" t="s">
        <v>15</v>
      </c>
      <c r="F5" s="14" t="s">
        <v>4</v>
      </c>
      <c r="G5" s="31"/>
    </row>
    <row r="6" spans="1:9" x14ac:dyDescent="0.2">
      <c r="A6" s="15" t="s">
        <v>8</v>
      </c>
      <c r="B6" s="11">
        <v>7421</v>
      </c>
      <c r="C6" s="11">
        <v>902</v>
      </c>
      <c r="D6" s="11">
        <v>2135</v>
      </c>
      <c r="E6" s="11">
        <v>1423</v>
      </c>
      <c r="F6" s="11">
        <v>8673</v>
      </c>
      <c r="G6" s="11">
        <v>12231</v>
      </c>
      <c r="I6" s="3"/>
    </row>
    <row r="7" spans="1:9" x14ac:dyDescent="0.2">
      <c r="A7" s="15" t="s">
        <v>9</v>
      </c>
      <c r="B7" s="11">
        <v>48909</v>
      </c>
      <c r="C7" s="11">
        <v>606</v>
      </c>
      <c r="D7" s="11">
        <v>4613</v>
      </c>
      <c r="E7" s="11">
        <v>2954</v>
      </c>
      <c r="F7" s="11">
        <v>32377</v>
      </c>
      <c r="G7" s="11">
        <v>39944</v>
      </c>
      <c r="I7" s="3"/>
    </row>
    <row r="8" spans="1:9" x14ac:dyDescent="0.2">
      <c r="A8" s="16" t="s">
        <v>14</v>
      </c>
      <c r="B8" s="13">
        <v>56330</v>
      </c>
      <c r="C8" s="13">
        <v>1508</v>
      </c>
      <c r="D8" s="13">
        <v>6748</v>
      </c>
      <c r="E8" s="13">
        <v>4377</v>
      </c>
      <c r="F8" s="13">
        <v>41050</v>
      </c>
      <c r="G8" s="13">
        <v>52175</v>
      </c>
    </row>
    <row r="9" spans="1:9" x14ac:dyDescent="0.2">
      <c r="A9" s="2"/>
    </row>
    <row r="45" spans="1:7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5:G45"/>
    <mergeCell ref="B46:G46"/>
    <mergeCell ref="B47:G4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showGridLines="0" workbookViewId="0"/>
  </sheetViews>
  <sheetFormatPr baseColWidth="10" defaultRowHeight="12.75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16384" width="11.42578125" style="1"/>
  </cols>
  <sheetData>
    <row r="2" spans="1:7" x14ac:dyDescent="0.2">
      <c r="A2" s="28" t="s">
        <v>26</v>
      </c>
      <c r="B2" s="28"/>
      <c r="C2" s="28"/>
      <c r="D2" s="28"/>
      <c r="E2" s="28"/>
      <c r="F2" s="28"/>
      <c r="G2" s="28"/>
    </row>
    <row r="4" spans="1:7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7" ht="25.5" x14ac:dyDescent="0.2">
      <c r="A5" s="31"/>
      <c r="B5" s="31"/>
      <c r="C5" s="31"/>
      <c r="D5" s="14" t="s">
        <v>3</v>
      </c>
      <c r="E5" s="9" t="s">
        <v>15</v>
      </c>
      <c r="F5" s="14" t="s">
        <v>4</v>
      </c>
      <c r="G5" s="31"/>
    </row>
    <row r="6" spans="1:7" x14ac:dyDescent="0.2">
      <c r="A6" s="15" t="s">
        <v>8</v>
      </c>
      <c r="B6" s="11">
        <v>8189</v>
      </c>
      <c r="C6" s="11">
        <v>878</v>
      </c>
      <c r="D6" s="11">
        <v>2225</v>
      </c>
      <c r="E6" s="11">
        <v>1497</v>
      </c>
      <c r="F6" s="11">
        <v>9373</v>
      </c>
      <c r="G6" s="11">
        <v>13095</v>
      </c>
    </row>
    <row r="7" spans="1:7" x14ac:dyDescent="0.2">
      <c r="A7" s="15" t="s">
        <v>9</v>
      </c>
      <c r="B7" s="11">
        <v>49557</v>
      </c>
      <c r="C7" s="11">
        <v>717</v>
      </c>
      <c r="D7" s="11">
        <v>4674</v>
      </c>
      <c r="E7" s="11">
        <v>2824</v>
      </c>
      <c r="F7" s="11">
        <v>32371</v>
      </c>
      <c r="G7" s="11">
        <v>39869</v>
      </c>
    </row>
    <row r="8" spans="1:7" x14ac:dyDescent="0.2">
      <c r="A8" s="16" t="s">
        <v>14</v>
      </c>
      <c r="B8" s="13">
        <f t="shared" ref="B8:G8" si="0">SUM(B6:B7)</f>
        <v>57746</v>
      </c>
      <c r="C8" s="13">
        <f t="shared" si="0"/>
        <v>1595</v>
      </c>
      <c r="D8" s="13">
        <f t="shared" si="0"/>
        <v>6899</v>
      </c>
      <c r="E8" s="13">
        <f t="shared" si="0"/>
        <v>4321</v>
      </c>
      <c r="F8" s="13">
        <f t="shared" si="0"/>
        <v>41744</v>
      </c>
      <c r="G8" s="13">
        <f t="shared" si="0"/>
        <v>52964</v>
      </c>
    </row>
    <row r="9" spans="1:7" x14ac:dyDescent="0.2">
      <c r="A9" s="2"/>
    </row>
    <row r="45" spans="1:7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5:G45"/>
    <mergeCell ref="B46:G46"/>
    <mergeCell ref="B47:G4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showGridLines="0" workbookViewId="0"/>
  </sheetViews>
  <sheetFormatPr baseColWidth="10" defaultRowHeight="12.75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16384" width="11.42578125" style="1"/>
  </cols>
  <sheetData>
    <row r="2" spans="1:8" x14ac:dyDescent="0.2">
      <c r="A2" s="28" t="s">
        <v>28</v>
      </c>
      <c r="B2" s="28"/>
      <c r="C2" s="28"/>
      <c r="D2" s="28"/>
      <c r="E2" s="28"/>
      <c r="F2" s="28"/>
      <c r="G2" s="28"/>
    </row>
    <row r="4" spans="1:8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8" ht="14.25" customHeight="1" x14ac:dyDescent="0.2">
      <c r="A5" s="31"/>
      <c r="B5" s="31"/>
      <c r="C5" s="31"/>
      <c r="D5" s="14" t="s">
        <v>3</v>
      </c>
      <c r="E5" s="9" t="s">
        <v>15</v>
      </c>
      <c r="F5" s="14" t="s">
        <v>4</v>
      </c>
      <c r="G5" s="31"/>
    </row>
    <row r="6" spans="1:8" x14ac:dyDescent="0.2">
      <c r="A6" s="15" t="s">
        <v>8</v>
      </c>
      <c r="B6" s="11">
        <v>9515</v>
      </c>
      <c r="C6" s="11">
        <v>882</v>
      </c>
      <c r="D6" s="11">
        <v>2123</v>
      </c>
      <c r="E6" s="11">
        <v>1534</v>
      </c>
      <c r="F6" s="11">
        <v>10181</v>
      </c>
      <c r="G6" s="11">
        <v>13838</v>
      </c>
      <c r="H6" s="5"/>
    </row>
    <row r="7" spans="1:8" x14ac:dyDescent="0.2">
      <c r="A7" s="15" t="s">
        <v>9</v>
      </c>
      <c r="B7" s="11">
        <v>53319</v>
      </c>
      <c r="C7" s="11">
        <v>691</v>
      </c>
      <c r="D7" s="11">
        <v>4601</v>
      </c>
      <c r="E7" s="11">
        <v>2920</v>
      </c>
      <c r="F7" s="11">
        <v>32853</v>
      </c>
      <c r="G7" s="11">
        <v>40374</v>
      </c>
    </row>
    <row r="8" spans="1:8" x14ac:dyDescent="0.2">
      <c r="A8" s="16" t="s">
        <v>14</v>
      </c>
      <c r="B8" s="13">
        <v>62834</v>
      </c>
      <c r="C8" s="13">
        <v>1573</v>
      </c>
      <c r="D8" s="13">
        <v>6724</v>
      </c>
      <c r="E8" s="13">
        <v>4454</v>
      </c>
      <c r="F8" s="13">
        <v>43034</v>
      </c>
      <c r="G8" s="13">
        <v>54212</v>
      </c>
      <c r="H8" s="5"/>
    </row>
    <row r="9" spans="1:8" x14ac:dyDescent="0.2">
      <c r="A9" s="2"/>
    </row>
    <row r="45" spans="1:7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5:G45"/>
    <mergeCell ref="B46:G46"/>
    <mergeCell ref="B47:G4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showGridLines="0" workbookViewId="0"/>
  </sheetViews>
  <sheetFormatPr baseColWidth="10" defaultRowHeight="12.75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16384" width="11.42578125" style="1"/>
  </cols>
  <sheetData>
    <row r="2" spans="1:8" x14ac:dyDescent="0.2">
      <c r="A2" s="28" t="s">
        <v>29</v>
      </c>
      <c r="B2" s="28"/>
      <c r="C2" s="28"/>
      <c r="D2" s="28"/>
      <c r="E2" s="28"/>
      <c r="F2" s="28"/>
      <c r="G2" s="28"/>
    </row>
    <row r="4" spans="1:8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8" ht="14.25" customHeight="1" x14ac:dyDescent="0.2">
      <c r="A5" s="31"/>
      <c r="B5" s="31"/>
      <c r="C5" s="31"/>
      <c r="D5" s="14" t="s">
        <v>3</v>
      </c>
      <c r="E5" s="9" t="s">
        <v>15</v>
      </c>
      <c r="F5" s="14" t="s">
        <v>4</v>
      </c>
      <c r="G5" s="31"/>
    </row>
    <row r="6" spans="1:8" x14ac:dyDescent="0.2">
      <c r="A6" s="15" t="s">
        <v>8</v>
      </c>
      <c r="B6" s="11">
        <v>9722</v>
      </c>
      <c r="C6" s="11">
        <v>931</v>
      </c>
      <c r="D6" s="11">
        <v>2173</v>
      </c>
      <c r="E6" s="11">
        <v>1317</v>
      </c>
      <c r="F6" s="11">
        <v>10453</v>
      </c>
      <c r="G6" s="11">
        <v>13943</v>
      </c>
      <c r="H6" s="5"/>
    </row>
    <row r="7" spans="1:8" x14ac:dyDescent="0.2">
      <c r="A7" s="15" t="s">
        <v>9</v>
      </c>
      <c r="B7" s="11">
        <v>52069</v>
      </c>
      <c r="C7" s="11">
        <v>592</v>
      </c>
      <c r="D7" s="11">
        <v>4397</v>
      </c>
      <c r="E7" s="11">
        <v>2603</v>
      </c>
      <c r="F7" s="11">
        <v>32282</v>
      </c>
      <c r="G7" s="11">
        <v>39282</v>
      </c>
    </row>
    <row r="8" spans="1:8" x14ac:dyDescent="0.2">
      <c r="A8" s="16" t="s">
        <v>14</v>
      </c>
      <c r="B8" s="13">
        <v>61791</v>
      </c>
      <c r="C8" s="13">
        <v>1523</v>
      </c>
      <c r="D8" s="13">
        <v>6570</v>
      </c>
      <c r="E8" s="13">
        <v>3920</v>
      </c>
      <c r="F8" s="13">
        <v>42735</v>
      </c>
      <c r="G8" s="13">
        <v>53225</v>
      </c>
      <c r="H8" s="5"/>
    </row>
    <row r="9" spans="1:8" x14ac:dyDescent="0.2">
      <c r="A9" s="2"/>
    </row>
    <row r="45" spans="1:7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5:G45"/>
    <mergeCell ref="B46:G46"/>
    <mergeCell ref="B47:G4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showGridLines="0" workbookViewId="0"/>
  </sheetViews>
  <sheetFormatPr baseColWidth="10" defaultRowHeight="12.75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16384" width="11.42578125" style="1"/>
  </cols>
  <sheetData>
    <row r="2" spans="1:8" x14ac:dyDescent="0.2">
      <c r="A2" s="28" t="s">
        <v>30</v>
      </c>
      <c r="B2" s="28"/>
      <c r="C2" s="28"/>
      <c r="D2" s="28"/>
      <c r="E2" s="28"/>
      <c r="F2" s="28"/>
      <c r="G2" s="28"/>
    </row>
    <row r="4" spans="1:8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8" ht="14.25" customHeight="1" x14ac:dyDescent="0.2">
      <c r="A5" s="31"/>
      <c r="B5" s="31"/>
      <c r="C5" s="31"/>
      <c r="D5" s="14" t="s">
        <v>3</v>
      </c>
      <c r="E5" s="9" t="s">
        <v>15</v>
      </c>
      <c r="F5" s="14" t="s">
        <v>4</v>
      </c>
      <c r="G5" s="31"/>
    </row>
    <row r="6" spans="1:8" x14ac:dyDescent="0.2">
      <c r="A6" s="15" t="s">
        <v>8</v>
      </c>
      <c r="B6" s="11">
        <v>12001</v>
      </c>
      <c r="C6" s="11">
        <v>989</v>
      </c>
      <c r="D6" s="11">
        <v>2358</v>
      </c>
      <c r="E6" s="11">
        <v>1506</v>
      </c>
      <c r="F6" s="11">
        <v>12045</v>
      </c>
      <c r="G6" s="11">
        <v>13944</v>
      </c>
      <c r="H6" s="5"/>
    </row>
    <row r="7" spans="1:8" x14ac:dyDescent="0.2">
      <c r="A7" s="15" t="s">
        <v>9</v>
      </c>
      <c r="B7" s="11">
        <v>61275</v>
      </c>
      <c r="C7" s="11">
        <v>634</v>
      </c>
      <c r="D7" s="11">
        <v>5072</v>
      </c>
      <c r="E7" s="11">
        <v>2910</v>
      </c>
      <c r="F7" s="11">
        <v>35701</v>
      </c>
      <c r="G7" s="11">
        <v>39282</v>
      </c>
    </row>
    <row r="8" spans="1:8" x14ac:dyDescent="0.2">
      <c r="A8" s="16" t="s">
        <v>14</v>
      </c>
      <c r="B8" s="13">
        <f t="shared" ref="B8:G8" si="0">SUM(B6:B7)</f>
        <v>73276</v>
      </c>
      <c r="C8" s="13">
        <f t="shared" si="0"/>
        <v>1623</v>
      </c>
      <c r="D8" s="13">
        <f t="shared" si="0"/>
        <v>7430</v>
      </c>
      <c r="E8" s="13">
        <f t="shared" si="0"/>
        <v>4416</v>
      </c>
      <c r="F8" s="13">
        <f t="shared" si="0"/>
        <v>47746</v>
      </c>
      <c r="G8" s="13">
        <f t="shared" si="0"/>
        <v>53226</v>
      </c>
      <c r="H8" s="5"/>
    </row>
    <row r="9" spans="1:8" x14ac:dyDescent="0.2">
      <c r="A9" s="2"/>
    </row>
    <row r="45" spans="1:7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5:G45"/>
    <mergeCell ref="B46:G46"/>
    <mergeCell ref="B47:G4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workbookViewId="0"/>
  </sheetViews>
  <sheetFormatPr baseColWidth="10" defaultRowHeight="12.75" x14ac:dyDescent="0.2"/>
  <cols>
    <col min="1" max="1" width="14.140625" style="6" bestFit="1" customWidth="1"/>
    <col min="2" max="3" width="8.85546875" style="6" bestFit="1" customWidth="1"/>
    <col min="4" max="4" width="6.28515625" style="6" bestFit="1" customWidth="1"/>
    <col min="5" max="5" width="11.5703125" style="6" bestFit="1" customWidth="1"/>
    <col min="6" max="6" width="6.42578125" style="6" bestFit="1" customWidth="1"/>
    <col min="7" max="7" width="13.5703125" style="6" bestFit="1" customWidth="1"/>
    <col min="8" max="16384" width="11.42578125" style="6"/>
  </cols>
  <sheetData>
    <row r="2" spans="1:8" x14ac:dyDescent="0.2">
      <c r="A2" s="34" t="s">
        <v>31</v>
      </c>
      <c r="B2" s="34"/>
      <c r="C2" s="34"/>
      <c r="D2" s="34"/>
      <c r="E2" s="34"/>
      <c r="F2" s="34"/>
      <c r="G2" s="34"/>
    </row>
    <row r="4" spans="1:8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8" ht="14.25" customHeight="1" x14ac:dyDescent="0.2">
      <c r="A5" s="31"/>
      <c r="B5" s="31"/>
      <c r="C5" s="31"/>
      <c r="D5" s="14" t="s">
        <v>3</v>
      </c>
      <c r="E5" s="9" t="s">
        <v>15</v>
      </c>
      <c r="F5" s="14" t="s">
        <v>4</v>
      </c>
      <c r="G5" s="31"/>
    </row>
    <row r="6" spans="1:8" x14ac:dyDescent="0.2">
      <c r="A6" s="17" t="s">
        <v>8</v>
      </c>
      <c r="B6" s="18">
        <v>12663</v>
      </c>
      <c r="C6" s="18">
        <v>985</v>
      </c>
      <c r="D6" s="18">
        <v>2408</v>
      </c>
      <c r="E6" s="18">
        <v>1404</v>
      </c>
      <c r="F6" s="18">
        <v>11919</v>
      </c>
      <c r="G6" s="18">
        <v>15731</v>
      </c>
      <c r="H6" s="7"/>
    </row>
    <row r="7" spans="1:8" x14ac:dyDescent="0.2">
      <c r="A7" s="17" t="s">
        <v>9</v>
      </c>
      <c r="B7" s="18">
        <v>65782</v>
      </c>
      <c r="C7" s="18">
        <v>645</v>
      </c>
      <c r="D7" s="18">
        <v>5049</v>
      </c>
      <c r="E7" s="18">
        <v>2608</v>
      </c>
      <c r="F7" s="18">
        <v>34497</v>
      </c>
      <c r="G7" s="18">
        <v>42154</v>
      </c>
    </row>
    <row r="8" spans="1:8" x14ac:dyDescent="0.2">
      <c r="A8" s="16" t="s">
        <v>14</v>
      </c>
      <c r="B8" s="13">
        <v>78445</v>
      </c>
      <c r="C8" s="13">
        <v>1630</v>
      </c>
      <c r="D8" s="13">
        <v>7457</v>
      </c>
      <c r="E8" s="13">
        <v>4012</v>
      </c>
      <c r="F8" s="13">
        <v>46416</v>
      </c>
      <c r="G8" s="13">
        <v>57885</v>
      </c>
      <c r="H8" s="7"/>
    </row>
    <row r="9" spans="1:8" x14ac:dyDescent="0.2">
      <c r="A9" s="8"/>
    </row>
    <row r="45" spans="1:7" x14ac:dyDescent="0.2">
      <c r="A45" s="8" t="s">
        <v>10</v>
      </c>
      <c r="B45" s="33" t="s">
        <v>12</v>
      </c>
      <c r="C45" s="33"/>
      <c r="D45" s="33"/>
      <c r="E45" s="33"/>
      <c r="F45" s="33"/>
      <c r="G45" s="33"/>
    </row>
    <row r="46" spans="1:7" x14ac:dyDescent="0.2">
      <c r="A46" s="8" t="s">
        <v>11</v>
      </c>
      <c r="B46" s="33" t="s">
        <v>13</v>
      </c>
      <c r="C46" s="33"/>
      <c r="D46" s="33"/>
      <c r="E46" s="33"/>
      <c r="F46" s="33"/>
      <c r="G46" s="33"/>
    </row>
    <row r="47" spans="1:7" x14ac:dyDescent="0.2">
      <c r="A47" s="8" t="s">
        <v>0</v>
      </c>
      <c r="B47" s="33" t="s">
        <v>27</v>
      </c>
      <c r="C47" s="33"/>
      <c r="D47" s="33"/>
      <c r="E47" s="33"/>
      <c r="F47" s="33"/>
      <c r="G47" s="33"/>
    </row>
  </sheetData>
  <mergeCells count="9">
    <mergeCell ref="B45:G45"/>
    <mergeCell ref="B46:G46"/>
    <mergeCell ref="B47:G4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workbookViewId="0"/>
  </sheetViews>
  <sheetFormatPr baseColWidth="10" defaultRowHeight="12.75" x14ac:dyDescent="0.2"/>
  <cols>
    <col min="1" max="1" width="14.140625" style="6" bestFit="1" customWidth="1"/>
    <col min="2" max="3" width="8.85546875" style="6" bestFit="1" customWidth="1"/>
    <col min="4" max="4" width="6.28515625" style="6" bestFit="1" customWidth="1"/>
    <col min="5" max="5" width="11.5703125" style="6" bestFit="1" customWidth="1"/>
    <col min="6" max="6" width="6.42578125" style="6" bestFit="1" customWidth="1"/>
    <col min="7" max="7" width="13.5703125" style="6" bestFit="1" customWidth="1"/>
    <col min="8" max="16384" width="11.42578125" style="6"/>
  </cols>
  <sheetData>
    <row r="2" spans="1:8" x14ac:dyDescent="0.2">
      <c r="A2" s="34" t="s">
        <v>32</v>
      </c>
      <c r="B2" s="34"/>
      <c r="C2" s="34"/>
      <c r="D2" s="34"/>
      <c r="E2" s="34"/>
      <c r="F2" s="34"/>
      <c r="G2" s="34"/>
    </row>
    <row r="4" spans="1:8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8" ht="14.25" customHeight="1" x14ac:dyDescent="0.2">
      <c r="A5" s="31"/>
      <c r="B5" s="31"/>
      <c r="C5" s="31"/>
      <c r="D5" s="14" t="s">
        <v>3</v>
      </c>
      <c r="E5" s="9" t="s">
        <v>15</v>
      </c>
      <c r="F5" s="14" t="s">
        <v>4</v>
      </c>
      <c r="G5" s="31"/>
    </row>
    <row r="6" spans="1:8" x14ac:dyDescent="0.2">
      <c r="A6" s="17" t="s">
        <v>8</v>
      </c>
      <c r="B6" s="18">
        <v>13064</v>
      </c>
      <c r="C6" s="18">
        <v>1011</v>
      </c>
      <c r="D6" s="18">
        <v>2466</v>
      </c>
      <c r="E6" s="18">
        <v>1368</v>
      </c>
      <c r="F6" s="18">
        <v>11886</v>
      </c>
      <c r="G6" s="18">
        <v>15720</v>
      </c>
      <c r="H6" s="7"/>
    </row>
    <row r="7" spans="1:8" x14ac:dyDescent="0.2">
      <c r="A7" s="17" t="s">
        <v>9</v>
      </c>
      <c r="B7" s="18">
        <v>66816</v>
      </c>
      <c r="C7" s="18">
        <v>635</v>
      </c>
      <c r="D7" s="18">
        <v>5307</v>
      </c>
      <c r="E7" s="18">
        <v>2423</v>
      </c>
      <c r="F7" s="18">
        <v>34495</v>
      </c>
      <c r="G7" s="18">
        <v>42225</v>
      </c>
    </row>
    <row r="8" spans="1:8" x14ac:dyDescent="0.2">
      <c r="A8" s="16" t="s">
        <v>14</v>
      </c>
      <c r="B8" s="13">
        <v>79880</v>
      </c>
      <c r="C8" s="13">
        <v>1646</v>
      </c>
      <c r="D8" s="13">
        <v>7773</v>
      </c>
      <c r="E8" s="13">
        <v>3791</v>
      </c>
      <c r="F8" s="13">
        <v>46381</v>
      </c>
      <c r="G8" s="13">
        <v>57945</v>
      </c>
      <c r="H8" s="7"/>
    </row>
    <row r="9" spans="1:8" x14ac:dyDescent="0.2">
      <c r="A9" s="8"/>
    </row>
    <row r="45" spans="1:7" x14ac:dyDescent="0.2">
      <c r="A45" s="8" t="s">
        <v>10</v>
      </c>
      <c r="B45" s="33" t="s">
        <v>12</v>
      </c>
      <c r="C45" s="33"/>
      <c r="D45" s="33"/>
      <c r="E45" s="33"/>
      <c r="F45" s="33"/>
      <c r="G45" s="33"/>
    </row>
    <row r="46" spans="1:7" x14ac:dyDescent="0.2">
      <c r="A46" s="8" t="s">
        <v>11</v>
      </c>
      <c r="B46" s="33" t="s">
        <v>13</v>
      </c>
      <c r="C46" s="33"/>
      <c r="D46" s="33"/>
      <c r="E46" s="33"/>
      <c r="F46" s="33"/>
      <c r="G46" s="33"/>
    </row>
    <row r="47" spans="1:7" x14ac:dyDescent="0.2">
      <c r="A47" s="8" t="s">
        <v>0</v>
      </c>
      <c r="B47" s="33" t="s">
        <v>27</v>
      </c>
      <c r="C47" s="33"/>
      <c r="D47" s="33"/>
      <c r="E47" s="33"/>
      <c r="F47" s="33"/>
      <c r="G47" s="33"/>
    </row>
  </sheetData>
  <mergeCells count="9">
    <mergeCell ref="B45:G45"/>
    <mergeCell ref="B46:G46"/>
    <mergeCell ref="B47:G4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workbookViewId="0"/>
  </sheetViews>
  <sheetFormatPr baseColWidth="10" defaultRowHeight="12.75" x14ac:dyDescent="0.2"/>
  <cols>
    <col min="1" max="1" width="14.140625" style="6" bestFit="1" customWidth="1"/>
    <col min="2" max="3" width="8.85546875" style="6" bestFit="1" customWidth="1"/>
    <col min="4" max="4" width="6.28515625" style="6" bestFit="1" customWidth="1"/>
    <col min="5" max="5" width="11.5703125" style="6" bestFit="1" customWidth="1"/>
    <col min="6" max="6" width="6.42578125" style="6" bestFit="1" customWidth="1"/>
    <col min="7" max="7" width="13.5703125" style="6" bestFit="1" customWidth="1"/>
    <col min="8" max="16384" width="11.42578125" style="6"/>
  </cols>
  <sheetData>
    <row r="2" spans="1:8" x14ac:dyDescent="0.2">
      <c r="A2" s="34" t="s">
        <v>33</v>
      </c>
      <c r="B2" s="34"/>
      <c r="C2" s="34"/>
      <c r="D2" s="34"/>
      <c r="E2" s="34"/>
      <c r="F2" s="34"/>
      <c r="G2" s="34"/>
    </row>
    <row r="4" spans="1:8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8" ht="14.25" customHeight="1" x14ac:dyDescent="0.2">
      <c r="A5" s="31"/>
      <c r="B5" s="31"/>
      <c r="C5" s="31"/>
      <c r="D5" s="20" t="s">
        <v>3</v>
      </c>
      <c r="E5" s="19" t="s">
        <v>15</v>
      </c>
      <c r="F5" s="20" t="s">
        <v>4</v>
      </c>
      <c r="G5" s="31"/>
    </row>
    <row r="6" spans="1:8" x14ac:dyDescent="0.2">
      <c r="A6" s="17" t="s">
        <v>8</v>
      </c>
      <c r="B6" s="18">
        <v>15147</v>
      </c>
      <c r="C6" s="18">
        <v>1110</v>
      </c>
      <c r="D6" s="18">
        <v>2733</v>
      </c>
      <c r="E6" s="18">
        <v>1521</v>
      </c>
      <c r="F6" s="18">
        <v>13721</v>
      </c>
      <c r="G6" s="18">
        <v>17975</v>
      </c>
      <c r="H6" s="7"/>
    </row>
    <row r="7" spans="1:8" x14ac:dyDescent="0.2">
      <c r="A7" s="17" t="s">
        <v>9</v>
      </c>
      <c r="B7" s="18">
        <v>76564</v>
      </c>
      <c r="C7" s="18">
        <v>565</v>
      </c>
      <c r="D7" s="18">
        <v>6097</v>
      </c>
      <c r="E7" s="18">
        <v>2823</v>
      </c>
      <c r="F7" s="18">
        <v>36668</v>
      </c>
      <c r="G7" s="18">
        <v>45588</v>
      </c>
    </row>
    <row r="8" spans="1:8" x14ac:dyDescent="0.2">
      <c r="A8" s="16" t="s">
        <v>14</v>
      </c>
      <c r="B8" s="13">
        <v>91711</v>
      </c>
      <c r="C8" s="13">
        <v>1675</v>
      </c>
      <c r="D8" s="13">
        <v>8830</v>
      </c>
      <c r="E8" s="13">
        <v>4344</v>
      </c>
      <c r="F8" s="13">
        <v>50389</v>
      </c>
      <c r="G8" s="13">
        <v>63563</v>
      </c>
      <c r="H8" s="7"/>
    </row>
    <row r="9" spans="1:8" x14ac:dyDescent="0.2">
      <c r="A9" s="8"/>
    </row>
    <row r="45" spans="1:7" x14ac:dyDescent="0.2">
      <c r="A45" s="8" t="s">
        <v>10</v>
      </c>
      <c r="B45" s="33" t="s">
        <v>12</v>
      </c>
      <c r="C45" s="33"/>
      <c r="D45" s="33"/>
      <c r="E45" s="33"/>
      <c r="F45" s="33"/>
      <c r="G45" s="33"/>
    </row>
    <row r="46" spans="1:7" x14ac:dyDescent="0.2">
      <c r="A46" s="8" t="s">
        <v>11</v>
      </c>
      <c r="B46" s="33" t="s">
        <v>13</v>
      </c>
      <c r="C46" s="33"/>
      <c r="D46" s="33"/>
      <c r="E46" s="33"/>
      <c r="F46" s="33"/>
      <c r="G46" s="33"/>
    </row>
    <row r="47" spans="1:7" x14ac:dyDescent="0.2">
      <c r="A47" s="8" t="s">
        <v>0</v>
      </c>
      <c r="B47" s="33" t="s">
        <v>27</v>
      </c>
      <c r="C47" s="33"/>
      <c r="D47" s="33"/>
      <c r="E47" s="33"/>
      <c r="F47" s="33"/>
      <c r="G47" s="33"/>
    </row>
  </sheetData>
  <mergeCells count="9">
    <mergeCell ref="B45:G45"/>
    <mergeCell ref="B46:G46"/>
    <mergeCell ref="B47:G4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workbookViewId="0"/>
  </sheetViews>
  <sheetFormatPr baseColWidth="10" defaultRowHeight="12.75" x14ac:dyDescent="0.2"/>
  <cols>
    <col min="1" max="1" width="14.140625" style="6" bestFit="1" customWidth="1"/>
    <col min="2" max="3" width="8.85546875" style="6" bestFit="1" customWidth="1"/>
    <col min="4" max="4" width="6.28515625" style="6" bestFit="1" customWidth="1"/>
    <col min="5" max="5" width="11.5703125" style="6" bestFit="1" customWidth="1"/>
    <col min="6" max="6" width="6.42578125" style="6" bestFit="1" customWidth="1"/>
    <col min="7" max="7" width="13.5703125" style="6" bestFit="1" customWidth="1"/>
    <col min="8" max="16384" width="11.42578125" style="6"/>
  </cols>
  <sheetData>
    <row r="2" spans="1:8" x14ac:dyDescent="0.2">
      <c r="A2" s="34" t="s">
        <v>34</v>
      </c>
      <c r="B2" s="34"/>
      <c r="C2" s="34"/>
      <c r="D2" s="34"/>
      <c r="E2" s="34"/>
      <c r="F2" s="34"/>
      <c r="G2" s="34"/>
    </row>
    <row r="4" spans="1:8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8" ht="14.25" customHeight="1" x14ac:dyDescent="0.2">
      <c r="A5" s="31"/>
      <c r="B5" s="31"/>
      <c r="C5" s="31"/>
      <c r="D5" s="22" t="s">
        <v>3</v>
      </c>
      <c r="E5" s="21" t="s">
        <v>15</v>
      </c>
      <c r="F5" s="22" t="s">
        <v>4</v>
      </c>
      <c r="G5" s="31"/>
    </row>
    <row r="6" spans="1:8" x14ac:dyDescent="0.2">
      <c r="A6" s="17" t="s">
        <v>8</v>
      </c>
      <c r="B6" s="18">
        <v>15335</v>
      </c>
      <c r="C6" s="18">
        <v>910</v>
      </c>
      <c r="D6" s="18">
        <v>2518</v>
      </c>
      <c r="E6" s="18">
        <v>1449</v>
      </c>
      <c r="F6" s="18">
        <v>12899</v>
      </c>
      <c r="G6" s="18">
        <v>16866</v>
      </c>
      <c r="H6" s="7"/>
    </row>
    <row r="7" spans="1:8" x14ac:dyDescent="0.2">
      <c r="A7" s="17" t="s">
        <v>9</v>
      </c>
      <c r="B7" s="18">
        <v>79544</v>
      </c>
      <c r="C7" s="18">
        <v>573</v>
      </c>
      <c r="D7" s="18">
        <v>6016</v>
      </c>
      <c r="E7" s="18">
        <v>2752</v>
      </c>
      <c r="F7" s="18">
        <v>36537</v>
      </c>
      <c r="G7" s="18">
        <v>45305</v>
      </c>
    </row>
    <row r="8" spans="1:8" x14ac:dyDescent="0.2">
      <c r="A8" s="16" t="s">
        <v>14</v>
      </c>
      <c r="B8" s="13">
        <v>94879</v>
      </c>
      <c r="C8" s="13">
        <v>1483</v>
      </c>
      <c r="D8" s="13">
        <v>8534</v>
      </c>
      <c r="E8" s="13">
        <v>4201</v>
      </c>
      <c r="F8" s="13">
        <v>49436</v>
      </c>
      <c r="G8" s="13">
        <v>62171</v>
      </c>
      <c r="H8" s="7"/>
    </row>
    <row r="9" spans="1:8" x14ac:dyDescent="0.2">
      <c r="A9" s="8"/>
    </row>
    <row r="45" spans="1:7" x14ac:dyDescent="0.2">
      <c r="A45" s="8" t="s">
        <v>10</v>
      </c>
      <c r="B45" s="33" t="s">
        <v>12</v>
      </c>
      <c r="C45" s="33"/>
      <c r="D45" s="33"/>
      <c r="E45" s="33"/>
      <c r="F45" s="33"/>
      <c r="G45" s="33"/>
    </row>
    <row r="46" spans="1:7" x14ac:dyDescent="0.2">
      <c r="A46" s="8" t="s">
        <v>11</v>
      </c>
      <c r="B46" s="33" t="s">
        <v>13</v>
      </c>
      <c r="C46" s="33"/>
      <c r="D46" s="33"/>
      <c r="E46" s="33"/>
      <c r="F46" s="33"/>
      <c r="G46" s="33"/>
    </row>
    <row r="47" spans="1:7" x14ac:dyDescent="0.2">
      <c r="A47" s="8" t="s">
        <v>0</v>
      </c>
      <c r="B47" s="33" t="s">
        <v>27</v>
      </c>
      <c r="C47" s="33"/>
      <c r="D47" s="33"/>
      <c r="E47" s="33"/>
      <c r="F47" s="33"/>
      <c r="G47" s="33"/>
    </row>
  </sheetData>
  <mergeCells count="9">
    <mergeCell ref="B45:G45"/>
    <mergeCell ref="B46:G46"/>
    <mergeCell ref="B47:G4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workbookViewId="0"/>
  </sheetViews>
  <sheetFormatPr baseColWidth="10" defaultRowHeight="12.75" x14ac:dyDescent="0.2"/>
  <cols>
    <col min="1" max="1" width="14.140625" style="6" bestFit="1" customWidth="1"/>
    <col min="2" max="3" width="8.85546875" style="6" bestFit="1" customWidth="1"/>
    <col min="4" max="4" width="6.28515625" style="6" bestFit="1" customWidth="1"/>
    <col min="5" max="5" width="11.5703125" style="6" bestFit="1" customWidth="1"/>
    <col min="6" max="6" width="6.42578125" style="6" bestFit="1" customWidth="1"/>
    <col min="7" max="7" width="13.5703125" style="6" bestFit="1" customWidth="1"/>
    <col min="8" max="16384" width="11.42578125" style="6"/>
  </cols>
  <sheetData>
    <row r="2" spans="1:8" x14ac:dyDescent="0.2">
      <c r="A2" s="34" t="s">
        <v>35</v>
      </c>
      <c r="B2" s="34"/>
      <c r="C2" s="34"/>
      <c r="D2" s="34"/>
      <c r="E2" s="34"/>
      <c r="F2" s="34"/>
      <c r="G2" s="34"/>
    </row>
    <row r="4" spans="1:8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8" ht="14.25" customHeight="1" x14ac:dyDescent="0.2">
      <c r="A5" s="31"/>
      <c r="B5" s="31"/>
      <c r="C5" s="31"/>
      <c r="D5" s="24" t="s">
        <v>3</v>
      </c>
      <c r="E5" s="23" t="s">
        <v>15</v>
      </c>
      <c r="F5" s="24" t="s">
        <v>4</v>
      </c>
      <c r="G5" s="31"/>
    </row>
    <row r="6" spans="1:8" x14ac:dyDescent="0.2">
      <c r="A6" s="17" t="s">
        <v>8</v>
      </c>
      <c r="B6" s="18">
        <v>14520</v>
      </c>
      <c r="C6" s="18">
        <v>938</v>
      </c>
      <c r="D6" s="18">
        <v>2370</v>
      </c>
      <c r="E6" s="18">
        <v>1383</v>
      </c>
      <c r="F6" s="18">
        <v>12342</v>
      </c>
      <c r="G6" s="18">
        <v>16095</v>
      </c>
      <c r="H6" s="7"/>
    </row>
    <row r="7" spans="1:8" x14ac:dyDescent="0.2">
      <c r="A7" s="17" t="s">
        <v>9</v>
      </c>
      <c r="B7" s="18">
        <v>74791</v>
      </c>
      <c r="C7" s="18">
        <v>569</v>
      </c>
      <c r="D7" s="18">
        <v>5489</v>
      </c>
      <c r="E7" s="18">
        <v>2709</v>
      </c>
      <c r="F7" s="18">
        <v>33646</v>
      </c>
      <c r="G7" s="18">
        <v>41844</v>
      </c>
    </row>
    <row r="8" spans="1:8" x14ac:dyDescent="0.2">
      <c r="A8" s="16" t="s">
        <v>14</v>
      </c>
      <c r="B8" s="13">
        <v>89311</v>
      </c>
      <c r="C8" s="13">
        <v>1507</v>
      </c>
      <c r="D8" s="13">
        <v>7859</v>
      </c>
      <c r="E8" s="13">
        <v>4092</v>
      </c>
      <c r="F8" s="13">
        <v>45988</v>
      </c>
      <c r="G8" s="13">
        <v>57939</v>
      </c>
      <c r="H8" s="7"/>
    </row>
    <row r="9" spans="1:8" x14ac:dyDescent="0.2">
      <c r="A9" s="8"/>
    </row>
    <row r="45" spans="1:7" x14ac:dyDescent="0.2">
      <c r="A45" s="8" t="s">
        <v>10</v>
      </c>
      <c r="B45" s="33" t="s">
        <v>12</v>
      </c>
      <c r="C45" s="33"/>
      <c r="D45" s="33"/>
      <c r="E45" s="33"/>
      <c r="F45" s="33"/>
      <c r="G45" s="33"/>
    </row>
    <row r="46" spans="1:7" x14ac:dyDescent="0.2">
      <c r="A46" s="8" t="s">
        <v>11</v>
      </c>
      <c r="B46" s="33" t="s">
        <v>13</v>
      </c>
      <c r="C46" s="33"/>
      <c r="D46" s="33"/>
      <c r="E46" s="33"/>
      <c r="F46" s="33"/>
      <c r="G46" s="33"/>
    </row>
    <row r="47" spans="1:7" x14ac:dyDescent="0.2">
      <c r="A47" s="8" t="s">
        <v>0</v>
      </c>
      <c r="B47" s="33" t="s">
        <v>27</v>
      </c>
      <c r="C47" s="33"/>
      <c r="D47" s="33"/>
      <c r="E47" s="33"/>
      <c r="F47" s="33"/>
      <c r="G47" s="33"/>
    </row>
  </sheetData>
  <mergeCells count="9">
    <mergeCell ref="B45:G45"/>
    <mergeCell ref="B46:G46"/>
    <mergeCell ref="B47:G4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showGridLines="0" workbookViewId="0"/>
  </sheetViews>
  <sheetFormatPr baseColWidth="10" defaultRowHeight="12.75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16384" width="11.42578125" style="1"/>
  </cols>
  <sheetData>
    <row r="2" spans="1:7" ht="12.75" customHeight="1" x14ac:dyDescent="0.2">
      <c r="A2" s="28" t="s">
        <v>17</v>
      </c>
      <c r="B2" s="28"/>
      <c r="C2" s="28"/>
      <c r="D2" s="28"/>
      <c r="E2" s="28"/>
      <c r="F2" s="28"/>
      <c r="G2" s="28"/>
    </row>
    <row r="3" spans="1:7" ht="12.75" customHeight="1" x14ac:dyDescent="0.2"/>
    <row r="4" spans="1:7" ht="12.75" customHeight="1" x14ac:dyDescent="0.2">
      <c r="A4" s="29" t="s">
        <v>7</v>
      </c>
      <c r="B4" s="29" t="s">
        <v>5</v>
      </c>
      <c r="C4" s="29" t="s">
        <v>0</v>
      </c>
      <c r="D4" s="30" t="s">
        <v>1</v>
      </c>
      <c r="E4" s="30"/>
      <c r="F4" s="30"/>
      <c r="G4" s="31" t="s">
        <v>2</v>
      </c>
    </row>
    <row r="5" spans="1:7" ht="12.75" customHeight="1" x14ac:dyDescent="0.2">
      <c r="A5" s="29"/>
      <c r="B5" s="29"/>
      <c r="C5" s="29"/>
      <c r="D5" s="9" t="s">
        <v>3</v>
      </c>
      <c r="E5" s="9" t="s">
        <v>15</v>
      </c>
      <c r="F5" s="9" t="s">
        <v>4</v>
      </c>
      <c r="G5" s="31"/>
    </row>
    <row r="6" spans="1:7" ht="12.75" customHeight="1" x14ac:dyDescent="0.2">
      <c r="A6" s="10" t="s">
        <v>8</v>
      </c>
      <c r="B6" s="11">
        <v>5561</v>
      </c>
      <c r="C6" s="11">
        <v>856</v>
      </c>
      <c r="D6" s="11">
        <v>2088</v>
      </c>
      <c r="E6" s="11">
        <v>1574</v>
      </c>
      <c r="F6" s="11">
        <v>6519</v>
      </c>
      <c r="G6" s="11">
        <v>10181</v>
      </c>
    </row>
    <row r="7" spans="1:7" ht="12.75" customHeight="1" x14ac:dyDescent="0.2">
      <c r="A7" s="10" t="s">
        <v>9</v>
      </c>
      <c r="B7" s="11">
        <v>39270</v>
      </c>
      <c r="C7" s="11">
        <v>706</v>
      </c>
      <c r="D7" s="11">
        <v>5241</v>
      </c>
      <c r="E7" s="11">
        <v>4993</v>
      </c>
      <c r="F7" s="11">
        <v>24929</v>
      </c>
      <c r="G7" s="11">
        <v>35163</v>
      </c>
    </row>
    <row r="8" spans="1:7" ht="12.75" customHeight="1" x14ac:dyDescent="0.2">
      <c r="A8" s="12" t="s">
        <v>6</v>
      </c>
      <c r="B8" s="13">
        <v>44831</v>
      </c>
      <c r="C8" s="13">
        <v>1562</v>
      </c>
      <c r="D8" s="13">
        <v>7329</v>
      </c>
      <c r="E8" s="13">
        <v>6567</v>
      </c>
      <c r="F8" s="13">
        <v>31448</v>
      </c>
      <c r="G8" s="13">
        <v>45344</v>
      </c>
    </row>
    <row r="9" spans="1:7" ht="12.75" customHeight="1" x14ac:dyDescent="0.2">
      <c r="A9" s="2"/>
    </row>
    <row r="45" spans="1:7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7:G47"/>
    <mergeCell ref="B45:G45"/>
    <mergeCell ref="B46:G46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scale="90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abSelected="1" workbookViewId="0"/>
  </sheetViews>
  <sheetFormatPr baseColWidth="10" defaultRowHeight="12.75" x14ac:dyDescent="0.2"/>
  <cols>
    <col min="1" max="1" width="14.140625" style="6" bestFit="1" customWidth="1"/>
    <col min="2" max="3" width="8.85546875" style="6" bestFit="1" customWidth="1"/>
    <col min="4" max="4" width="6.28515625" style="6" bestFit="1" customWidth="1"/>
    <col min="5" max="5" width="11.5703125" style="6" bestFit="1" customWidth="1"/>
    <col min="6" max="6" width="6.42578125" style="6" bestFit="1" customWidth="1"/>
    <col min="7" max="7" width="13.5703125" style="6" bestFit="1" customWidth="1"/>
    <col min="8" max="16384" width="11.42578125" style="6"/>
  </cols>
  <sheetData>
    <row r="2" spans="1:8" x14ac:dyDescent="0.2">
      <c r="A2" s="34" t="s">
        <v>36</v>
      </c>
      <c r="B2" s="34"/>
      <c r="C2" s="34"/>
      <c r="D2" s="34"/>
      <c r="E2" s="34"/>
      <c r="F2" s="34"/>
      <c r="G2" s="34"/>
    </row>
    <row r="4" spans="1:8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8" ht="14.25" customHeight="1" x14ac:dyDescent="0.2">
      <c r="A5" s="31"/>
      <c r="B5" s="31"/>
      <c r="C5" s="31"/>
      <c r="D5" s="26" t="s">
        <v>3</v>
      </c>
      <c r="E5" s="25" t="s">
        <v>15</v>
      </c>
      <c r="F5" s="26" t="s">
        <v>4</v>
      </c>
      <c r="G5" s="31"/>
    </row>
    <row r="6" spans="1:8" x14ac:dyDescent="0.2">
      <c r="A6" s="17" t="s">
        <v>8</v>
      </c>
      <c r="B6" s="18">
        <v>15077</v>
      </c>
      <c r="C6" s="18">
        <v>997</v>
      </c>
      <c r="D6" s="18">
        <v>2449</v>
      </c>
      <c r="E6" s="18">
        <v>1478</v>
      </c>
      <c r="F6" s="18">
        <v>12989</v>
      </c>
      <c r="G6" s="18">
        <v>16916</v>
      </c>
      <c r="H6" s="7"/>
    </row>
    <row r="7" spans="1:8" x14ac:dyDescent="0.2">
      <c r="A7" s="17" t="s">
        <v>9</v>
      </c>
      <c r="B7" s="18">
        <v>74906</v>
      </c>
      <c r="C7" s="18">
        <v>620</v>
      </c>
      <c r="D7" s="18">
        <v>5303</v>
      </c>
      <c r="E7" s="18">
        <v>2587</v>
      </c>
      <c r="F7" s="18">
        <v>32943</v>
      </c>
      <c r="G7" s="18">
        <v>40833</v>
      </c>
    </row>
    <row r="8" spans="1:8" x14ac:dyDescent="0.2">
      <c r="A8" s="16" t="s">
        <v>14</v>
      </c>
      <c r="B8" s="13">
        <v>89983</v>
      </c>
      <c r="C8" s="13">
        <v>1617</v>
      </c>
      <c r="D8" s="13">
        <v>7752</v>
      </c>
      <c r="E8" s="13">
        <v>4065</v>
      </c>
      <c r="F8" s="13">
        <v>45932</v>
      </c>
      <c r="G8" s="13">
        <v>57749</v>
      </c>
      <c r="H8" s="7"/>
    </row>
    <row r="9" spans="1:8" x14ac:dyDescent="0.2">
      <c r="A9" s="8"/>
    </row>
    <row r="45" spans="1:7" x14ac:dyDescent="0.2">
      <c r="A45" s="8" t="s">
        <v>10</v>
      </c>
      <c r="B45" s="33" t="s">
        <v>12</v>
      </c>
      <c r="C45" s="33"/>
      <c r="D45" s="33"/>
      <c r="E45" s="33"/>
      <c r="F45" s="33"/>
      <c r="G45" s="33"/>
    </row>
    <row r="46" spans="1:7" x14ac:dyDescent="0.2">
      <c r="A46" s="8" t="s">
        <v>11</v>
      </c>
      <c r="B46" s="33" t="s">
        <v>13</v>
      </c>
      <c r="C46" s="33"/>
      <c r="D46" s="33"/>
      <c r="E46" s="33"/>
      <c r="F46" s="33"/>
      <c r="G46" s="33"/>
    </row>
    <row r="47" spans="1:7" x14ac:dyDescent="0.2">
      <c r="A47" s="8" t="s">
        <v>0</v>
      </c>
      <c r="B47" s="33" t="s">
        <v>37</v>
      </c>
      <c r="C47" s="33"/>
      <c r="D47" s="33"/>
      <c r="E47" s="33"/>
      <c r="F47" s="33"/>
      <c r="G47" s="33"/>
    </row>
  </sheetData>
  <mergeCells count="9">
    <mergeCell ref="B45:G45"/>
    <mergeCell ref="B46:G46"/>
    <mergeCell ref="B47:G47"/>
    <mergeCell ref="A2:G2"/>
    <mergeCell ref="A4:A5"/>
    <mergeCell ref="B4:B5"/>
    <mergeCell ref="C4:C5"/>
    <mergeCell ref="D4:F4"/>
    <mergeCell ref="G4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showGridLines="0" workbookViewId="0"/>
  </sheetViews>
  <sheetFormatPr baseColWidth="10" defaultRowHeight="12.75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16384" width="11.42578125" style="1"/>
  </cols>
  <sheetData>
    <row r="2" spans="1:7" ht="12.75" customHeight="1" x14ac:dyDescent="0.2">
      <c r="A2" s="28" t="s">
        <v>18</v>
      </c>
      <c r="B2" s="28"/>
      <c r="C2" s="28"/>
      <c r="D2" s="28"/>
      <c r="E2" s="28"/>
      <c r="F2" s="28"/>
      <c r="G2" s="28"/>
    </row>
    <row r="3" spans="1:7" ht="12.75" customHeight="1" x14ac:dyDescent="0.2"/>
    <row r="4" spans="1:7" ht="12.75" customHeight="1" x14ac:dyDescent="0.2">
      <c r="A4" s="29" t="s">
        <v>7</v>
      </c>
      <c r="B4" s="29" t="s">
        <v>5</v>
      </c>
      <c r="C4" s="29" t="s">
        <v>0</v>
      </c>
      <c r="D4" s="30" t="s">
        <v>1</v>
      </c>
      <c r="E4" s="30"/>
      <c r="F4" s="30"/>
      <c r="G4" s="31" t="s">
        <v>2</v>
      </c>
    </row>
    <row r="5" spans="1:7" ht="12.75" customHeight="1" x14ac:dyDescent="0.2">
      <c r="A5" s="29"/>
      <c r="B5" s="29"/>
      <c r="C5" s="29"/>
      <c r="D5" s="9" t="s">
        <v>3</v>
      </c>
      <c r="E5" s="9" t="s">
        <v>15</v>
      </c>
      <c r="F5" s="9" t="s">
        <v>4</v>
      </c>
      <c r="G5" s="31"/>
    </row>
    <row r="6" spans="1:7" ht="12.75" customHeight="1" x14ac:dyDescent="0.2">
      <c r="A6" s="10" t="s">
        <v>8</v>
      </c>
      <c r="B6" s="11">
        <v>5487</v>
      </c>
      <c r="C6" s="11">
        <v>842</v>
      </c>
      <c r="D6" s="11">
        <v>2168</v>
      </c>
      <c r="E6" s="11">
        <v>1619</v>
      </c>
      <c r="F6" s="11">
        <v>6449</v>
      </c>
      <c r="G6" s="11">
        <v>10236</v>
      </c>
    </row>
    <row r="7" spans="1:7" ht="12.75" customHeight="1" x14ac:dyDescent="0.2">
      <c r="A7" s="10" t="s">
        <v>9</v>
      </c>
      <c r="B7" s="11">
        <v>36247</v>
      </c>
      <c r="C7" s="11">
        <v>707</v>
      </c>
      <c r="D7" s="11">
        <v>5149</v>
      </c>
      <c r="E7" s="11">
        <v>4665</v>
      </c>
      <c r="F7" s="11">
        <v>24072</v>
      </c>
      <c r="G7" s="11">
        <v>33886</v>
      </c>
    </row>
    <row r="8" spans="1:7" ht="12.75" customHeight="1" x14ac:dyDescent="0.2">
      <c r="A8" s="12" t="s">
        <v>6</v>
      </c>
      <c r="B8" s="13">
        <v>41734</v>
      </c>
      <c r="C8" s="13">
        <v>1549</v>
      </c>
      <c r="D8" s="13">
        <v>7317</v>
      </c>
      <c r="E8" s="13">
        <v>6284</v>
      </c>
      <c r="F8" s="13">
        <v>30521</v>
      </c>
      <c r="G8" s="13">
        <v>44122</v>
      </c>
    </row>
    <row r="9" spans="1:7" ht="12.75" customHeight="1" x14ac:dyDescent="0.2">
      <c r="A9" s="2"/>
    </row>
    <row r="45" spans="1:7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7:G47"/>
    <mergeCell ref="B45:G45"/>
    <mergeCell ref="B46:G46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showGridLines="0" workbookViewId="0"/>
  </sheetViews>
  <sheetFormatPr baseColWidth="10" defaultRowHeight="12.75" x14ac:dyDescent="0.2"/>
  <cols>
    <col min="1" max="1" width="14.140625" style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16384" width="11.42578125" style="1"/>
  </cols>
  <sheetData>
    <row r="2" spans="1:7" ht="12.75" customHeight="1" x14ac:dyDescent="0.2">
      <c r="A2" s="28" t="s">
        <v>19</v>
      </c>
      <c r="B2" s="28"/>
      <c r="C2" s="28"/>
      <c r="D2" s="28"/>
      <c r="E2" s="28"/>
      <c r="F2" s="28"/>
      <c r="G2" s="28"/>
    </row>
    <row r="3" spans="1:7" ht="12.75" customHeight="1" x14ac:dyDescent="0.2"/>
    <row r="4" spans="1:7" ht="12.75" customHeight="1" x14ac:dyDescent="0.2">
      <c r="A4" s="29" t="s">
        <v>7</v>
      </c>
      <c r="B4" s="29" t="s">
        <v>5</v>
      </c>
      <c r="C4" s="29" t="s">
        <v>0</v>
      </c>
      <c r="D4" s="30" t="s">
        <v>1</v>
      </c>
      <c r="E4" s="30"/>
      <c r="F4" s="30"/>
      <c r="G4" s="31" t="s">
        <v>2</v>
      </c>
    </row>
    <row r="5" spans="1:7" ht="12.75" customHeight="1" x14ac:dyDescent="0.2">
      <c r="A5" s="29"/>
      <c r="B5" s="29"/>
      <c r="C5" s="29"/>
      <c r="D5" s="9" t="s">
        <v>3</v>
      </c>
      <c r="E5" s="9" t="s">
        <v>15</v>
      </c>
      <c r="F5" s="9" t="s">
        <v>4</v>
      </c>
      <c r="G5" s="31"/>
    </row>
    <row r="6" spans="1:7" ht="12.75" customHeight="1" x14ac:dyDescent="0.2">
      <c r="A6" s="10" t="s">
        <v>8</v>
      </c>
      <c r="B6" s="11">
        <v>5912</v>
      </c>
      <c r="C6" s="11">
        <v>977</v>
      </c>
      <c r="D6" s="11">
        <v>2251</v>
      </c>
      <c r="E6" s="11">
        <v>1582</v>
      </c>
      <c r="F6" s="11">
        <v>6967</v>
      </c>
      <c r="G6" s="11">
        <v>10800</v>
      </c>
    </row>
    <row r="7" spans="1:7" ht="12.75" customHeight="1" x14ac:dyDescent="0.2">
      <c r="A7" s="10" t="s">
        <v>9</v>
      </c>
      <c r="B7" s="11">
        <v>38538</v>
      </c>
      <c r="C7" s="11">
        <v>726</v>
      </c>
      <c r="D7" s="11">
        <v>5246</v>
      </c>
      <c r="E7" s="11">
        <v>4190</v>
      </c>
      <c r="F7" s="11">
        <v>25099</v>
      </c>
      <c r="G7" s="11">
        <v>34535</v>
      </c>
    </row>
    <row r="8" spans="1:7" ht="12.75" customHeight="1" x14ac:dyDescent="0.2">
      <c r="A8" s="12" t="s">
        <v>6</v>
      </c>
      <c r="B8" s="13">
        <v>44450</v>
      </c>
      <c r="C8" s="13">
        <v>1703</v>
      </c>
      <c r="D8" s="13">
        <v>7497</v>
      </c>
      <c r="E8" s="13">
        <v>5772</v>
      </c>
      <c r="F8" s="13">
        <v>32066</v>
      </c>
      <c r="G8" s="13">
        <v>45335</v>
      </c>
    </row>
    <row r="9" spans="1:7" ht="12.75" customHeight="1" x14ac:dyDescent="0.2">
      <c r="A9" s="2"/>
    </row>
    <row r="45" spans="1:7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7:G47"/>
    <mergeCell ref="B45:G45"/>
    <mergeCell ref="B46:G46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showGridLines="0" workbookViewId="0"/>
  </sheetViews>
  <sheetFormatPr baseColWidth="10" defaultRowHeight="12.75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8" width="2.7109375" style="1" customWidth="1"/>
    <col min="9" max="16384" width="11.42578125" style="1"/>
  </cols>
  <sheetData>
    <row r="2" spans="1:7" ht="12.75" customHeight="1" x14ac:dyDescent="0.2">
      <c r="A2" s="28" t="s">
        <v>20</v>
      </c>
      <c r="B2" s="28"/>
      <c r="C2" s="28"/>
      <c r="D2" s="28"/>
      <c r="E2" s="28"/>
      <c r="F2" s="28"/>
      <c r="G2" s="28"/>
    </row>
    <row r="3" spans="1:7" ht="12.75" customHeight="1" x14ac:dyDescent="0.2"/>
    <row r="4" spans="1:7" ht="12.75" customHeight="1" x14ac:dyDescent="0.2">
      <c r="A4" s="29" t="s">
        <v>7</v>
      </c>
      <c r="B4" s="29" t="s">
        <v>5</v>
      </c>
      <c r="C4" s="29" t="s">
        <v>0</v>
      </c>
      <c r="D4" s="30" t="s">
        <v>1</v>
      </c>
      <c r="E4" s="30"/>
      <c r="F4" s="30"/>
      <c r="G4" s="31" t="s">
        <v>2</v>
      </c>
    </row>
    <row r="5" spans="1:7" ht="12.75" customHeight="1" x14ac:dyDescent="0.2">
      <c r="A5" s="29"/>
      <c r="B5" s="29"/>
      <c r="C5" s="29"/>
      <c r="D5" s="9" t="s">
        <v>3</v>
      </c>
      <c r="E5" s="9" t="s">
        <v>15</v>
      </c>
      <c r="F5" s="9" t="s">
        <v>4</v>
      </c>
      <c r="G5" s="31"/>
    </row>
    <row r="6" spans="1:7" ht="12.75" customHeight="1" x14ac:dyDescent="0.2">
      <c r="A6" s="10" t="s">
        <v>8</v>
      </c>
      <c r="B6" s="11">
        <v>6158</v>
      </c>
      <c r="C6" s="11">
        <v>1008</v>
      </c>
      <c r="D6" s="11">
        <v>2198</v>
      </c>
      <c r="E6" s="11">
        <v>1600</v>
      </c>
      <c r="F6" s="11">
        <v>7374</v>
      </c>
      <c r="G6" s="11">
        <v>11172</v>
      </c>
    </row>
    <row r="7" spans="1:7" ht="12.75" customHeight="1" x14ac:dyDescent="0.2">
      <c r="A7" s="10" t="s">
        <v>9</v>
      </c>
      <c r="B7" s="11">
        <v>40462</v>
      </c>
      <c r="C7" s="11">
        <v>749</v>
      </c>
      <c r="D7" s="11">
        <v>4968</v>
      </c>
      <c r="E7" s="11">
        <v>3732</v>
      </c>
      <c r="F7" s="11">
        <v>26638</v>
      </c>
      <c r="G7" s="11">
        <v>35338</v>
      </c>
    </row>
    <row r="8" spans="1:7" ht="12.75" customHeight="1" x14ac:dyDescent="0.2">
      <c r="A8" s="12" t="s">
        <v>6</v>
      </c>
      <c r="B8" s="13">
        <v>46620</v>
      </c>
      <c r="C8" s="13">
        <v>1757</v>
      </c>
      <c r="D8" s="13">
        <v>7166</v>
      </c>
      <c r="E8" s="13">
        <v>5332</v>
      </c>
      <c r="F8" s="13">
        <v>34012</v>
      </c>
      <c r="G8" s="13">
        <v>46510</v>
      </c>
    </row>
    <row r="9" spans="1:7" ht="12.75" customHeight="1" x14ac:dyDescent="0.2">
      <c r="A9" s="2"/>
    </row>
    <row r="45" spans="1:7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7:G47"/>
    <mergeCell ref="B45:G45"/>
    <mergeCell ref="B46:G46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pageSetup scale="90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showGridLines="0" workbookViewId="0"/>
  </sheetViews>
  <sheetFormatPr baseColWidth="10" defaultColWidth="11.5703125" defaultRowHeight="12.75" customHeight="1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16384" width="11.5703125" style="1"/>
  </cols>
  <sheetData>
    <row r="2" spans="1:7" ht="12.75" customHeight="1" x14ac:dyDescent="0.2">
      <c r="A2" s="28" t="s">
        <v>21</v>
      </c>
      <c r="B2" s="28"/>
      <c r="C2" s="28"/>
      <c r="D2" s="28"/>
      <c r="E2" s="28"/>
      <c r="F2" s="28"/>
      <c r="G2" s="28"/>
    </row>
    <row r="4" spans="1:7" ht="12.75" customHeight="1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7" ht="12.75" customHeight="1" x14ac:dyDescent="0.2">
      <c r="A5" s="31"/>
      <c r="B5" s="31"/>
      <c r="C5" s="31"/>
      <c r="D5" s="14" t="s">
        <v>3</v>
      </c>
      <c r="E5" s="9" t="s">
        <v>15</v>
      </c>
      <c r="F5" s="14" t="s">
        <v>4</v>
      </c>
      <c r="G5" s="31"/>
    </row>
    <row r="6" spans="1:7" ht="12.75" customHeight="1" x14ac:dyDescent="0.2">
      <c r="A6" s="15" t="s">
        <v>8</v>
      </c>
      <c r="B6" s="11">
        <v>6110</v>
      </c>
      <c r="C6" s="11">
        <v>986</v>
      </c>
      <c r="D6" s="11">
        <v>2234</v>
      </c>
      <c r="E6" s="11">
        <v>1289</v>
      </c>
      <c r="F6" s="11">
        <v>7868</v>
      </c>
      <c r="G6" s="11">
        <v>11391</v>
      </c>
    </row>
    <row r="7" spans="1:7" ht="12.75" customHeight="1" x14ac:dyDescent="0.2">
      <c r="A7" s="15" t="s">
        <v>9</v>
      </c>
      <c r="B7" s="11">
        <v>40218</v>
      </c>
      <c r="C7" s="11">
        <v>640</v>
      </c>
      <c r="D7" s="11">
        <v>4610</v>
      </c>
      <c r="E7" s="11">
        <v>3589</v>
      </c>
      <c r="F7" s="11">
        <v>28202</v>
      </c>
      <c r="G7" s="11">
        <v>36401</v>
      </c>
    </row>
    <row r="8" spans="1:7" ht="12.75" customHeight="1" x14ac:dyDescent="0.2">
      <c r="A8" s="16" t="s">
        <v>14</v>
      </c>
      <c r="B8" s="13">
        <v>46328</v>
      </c>
      <c r="C8" s="13">
        <v>1626</v>
      </c>
      <c r="D8" s="13">
        <v>6844</v>
      </c>
      <c r="E8" s="13">
        <v>4878</v>
      </c>
      <c r="F8" s="13">
        <v>36070</v>
      </c>
      <c r="G8" s="13">
        <v>47792</v>
      </c>
    </row>
    <row r="9" spans="1:7" ht="12.75" customHeight="1" x14ac:dyDescent="0.2">
      <c r="A9" s="2"/>
    </row>
    <row r="45" spans="1:7" ht="12.75" customHeight="1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ht="12.75" customHeight="1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ht="12.75" customHeight="1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7:G47"/>
    <mergeCell ref="A2:G2"/>
    <mergeCell ref="B45:G45"/>
    <mergeCell ref="B46:G46"/>
    <mergeCell ref="G4:G5"/>
    <mergeCell ref="A4:A5"/>
    <mergeCell ref="B4:B5"/>
    <mergeCell ref="C4:C5"/>
    <mergeCell ref="D4:F4"/>
  </mergeCells>
  <phoneticPr fontId="0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showGridLines="0" workbookViewId="0"/>
  </sheetViews>
  <sheetFormatPr baseColWidth="10" defaultColWidth="11.5703125" defaultRowHeight="12.75" customHeight="1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16384" width="11.5703125" style="1"/>
  </cols>
  <sheetData>
    <row r="2" spans="1:7" ht="12.75" customHeight="1" x14ac:dyDescent="0.2">
      <c r="A2" s="28" t="s">
        <v>22</v>
      </c>
      <c r="B2" s="28"/>
      <c r="C2" s="28"/>
      <c r="D2" s="28"/>
      <c r="E2" s="28"/>
      <c r="F2" s="28"/>
      <c r="G2" s="28"/>
    </row>
    <row r="4" spans="1:7" ht="12.75" customHeight="1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7" ht="12.75" customHeight="1" x14ac:dyDescent="0.2">
      <c r="A5" s="31"/>
      <c r="B5" s="31"/>
      <c r="C5" s="31"/>
      <c r="D5" s="14" t="s">
        <v>3</v>
      </c>
      <c r="E5" s="9" t="s">
        <v>15</v>
      </c>
      <c r="F5" s="14" t="s">
        <v>4</v>
      </c>
      <c r="G5" s="31"/>
    </row>
    <row r="6" spans="1:7" ht="12.75" customHeight="1" x14ac:dyDescent="0.2">
      <c r="A6" s="15" t="s">
        <v>8</v>
      </c>
      <c r="B6" s="11">
        <v>6228</v>
      </c>
      <c r="C6" s="11">
        <v>1020</v>
      </c>
      <c r="D6" s="11">
        <v>2050</v>
      </c>
      <c r="E6" s="11">
        <v>1378</v>
      </c>
      <c r="F6" s="11">
        <v>7642</v>
      </c>
      <c r="G6" s="11">
        <v>11070</v>
      </c>
    </row>
    <row r="7" spans="1:7" ht="12.75" customHeight="1" x14ac:dyDescent="0.2">
      <c r="A7" s="15" t="s">
        <v>9</v>
      </c>
      <c r="B7" s="11">
        <v>38611</v>
      </c>
      <c r="C7" s="11">
        <v>632</v>
      </c>
      <c r="D7" s="11">
        <v>4465</v>
      </c>
      <c r="E7" s="11">
        <v>3112</v>
      </c>
      <c r="F7" s="11">
        <v>28378</v>
      </c>
      <c r="G7" s="11">
        <v>35955</v>
      </c>
    </row>
    <row r="8" spans="1:7" ht="12.75" customHeight="1" x14ac:dyDescent="0.2">
      <c r="A8" s="16" t="s">
        <v>14</v>
      </c>
      <c r="B8" s="13">
        <v>44839</v>
      </c>
      <c r="C8" s="13">
        <v>1652</v>
      </c>
      <c r="D8" s="13">
        <v>6515</v>
      </c>
      <c r="E8" s="13">
        <v>4490</v>
      </c>
      <c r="F8" s="13">
        <v>36020</v>
      </c>
      <c r="G8" s="13">
        <v>47025</v>
      </c>
    </row>
    <row r="9" spans="1:7" ht="12.75" customHeight="1" x14ac:dyDescent="0.2">
      <c r="A9" s="2"/>
    </row>
    <row r="44" spans="1:7" ht="12.75" customHeight="1" x14ac:dyDescent="0.2">
      <c r="A44" s="2"/>
      <c r="B44" s="4"/>
      <c r="C44" s="4"/>
      <c r="D44" s="4"/>
      <c r="E44" s="4"/>
      <c r="F44" s="4"/>
      <c r="G44" s="4"/>
    </row>
    <row r="45" spans="1:7" ht="12.75" customHeight="1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ht="12.75" customHeight="1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ht="12.75" customHeight="1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7:G47"/>
    <mergeCell ref="A2:G2"/>
    <mergeCell ref="B45:G45"/>
    <mergeCell ref="B46:G46"/>
    <mergeCell ref="G4:G5"/>
    <mergeCell ref="A4:A5"/>
    <mergeCell ref="B4:B5"/>
    <mergeCell ref="C4:C5"/>
    <mergeCell ref="D4:F4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showGridLines="0" workbookViewId="0"/>
  </sheetViews>
  <sheetFormatPr baseColWidth="10" defaultColWidth="11.5703125" defaultRowHeight="12.75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42578125" style="1" customWidth="1"/>
    <col min="6" max="6" width="6.42578125" style="1" bestFit="1" customWidth="1"/>
    <col min="7" max="7" width="13.5703125" style="1" bestFit="1" customWidth="1"/>
    <col min="8" max="16384" width="11.5703125" style="1"/>
  </cols>
  <sheetData>
    <row r="2" spans="1:7" ht="12.75" customHeight="1" x14ac:dyDescent="0.2">
      <c r="A2" s="28" t="s">
        <v>23</v>
      </c>
      <c r="B2" s="28"/>
      <c r="C2" s="28"/>
      <c r="D2" s="28"/>
      <c r="E2" s="28"/>
      <c r="F2" s="28"/>
      <c r="G2" s="28"/>
    </row>
    <row r="3" spans="1:7" ht="12.75" customHeight="1" x14ac:dyDescent="0.2"/>
    <row r="4" spans="1:7" ht="12.75" customHeight="1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7" ht="12.75" customHeight="1" x14ac:dyDescent="0.2">
      <c r="A5" s="31"/>
      <c r="B5" s="31"/>
      <c r="C5" s="31"/>
      <c r="D5" s="14" t="s">
        <v>3</v>
      </c>
      <c r="E5" s="9" t="s">
        <v>15</v>
      </c>
      <c r="F5" s="14" t="s">
        <v>4</v>
      </c>
      <c r="G5" s="31"/>
    </row>
    <row r="6" spans="1:7" ht="12.75" customHeight="1" x14ac:dyDescent="0.2">
      <c r="A6" s="15" t="s">
        <v>8</v>
      </c>
      <c r="B6" s="11">
        <v>7713</v>
      </c>
      <c r="C6" s="11">
        <v>919</v>
      </c>
      <c r="D6" s="11">
        <v>2299</v>
      </c>
      <c r="E6" s="11">
        <v>1535</v>
      </c>
      <c r="F6" s="11">
        <v>8932</v>
      </c>
      <c r="G6" s="11">
        <v>12766</v>
      </c>
    </row>
    <row r="7" spans="1:7" ht="12.75" customHeight="1" x14ac:dyDescent="0.2">
      <c r="A7" s="15" t="s">
        <v>9</v>
      </c>
      <c r="B7" s="11">
        <v>45969</v>
      </c>
      <c r="C7" s="11">
        <v>726</v>
      </c>
      <c r="D7" s="11">
        <v>5075</v>
      </c>
      <c r="E7" s="11">
        <v>3442</v>
      </c>
      <c r="F7" s="11">
        <v>32727</v>
      </c>
      <c r="G7" s="11">
        <v>41244</v>
      </c>
    </row>
    <row r="8" spans="1:7" ht="12.75" customHeight="1" x14ac:dyDescent="0.2">
      <c r="A8" s="16" t="s">
        <v>14</v>
      </c>
      <c r="B8" s="13">
        <v>53682</v>
      </c>
      <c r="C8" s="13">
        <v>1645</v>
      </c>
      <c r="D8" s="13">
        <v>7374</v>
      </c>
      <c r="E8" s="13">
        <v>4977</v>
      </c>
      <c r="F8" s="13">
        <v>41659</v>
      </c>
      <c r="G8" s="13">
        <v>54010</v>
      </c>
    </row>
    <row r="9" spans="1:7" ht="12.75" customHeight="1" x14ac:dyDescent="0.2">
      <c r="A9" s="2"/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spans="1:7" ht="12.75" customHeight="1" x14ac:dyDescent="0.2"/>
    <row r="34" spans="1:7" ht="12.75" customHeight="1" x14ac:dyDescent="0.2"/>
    <row r="35" spans="1:7" ht="12.75" customHeight="1" x14ac:dyDescent="0.2"/>
    <row r="36" spans="1:7" ht="12.75" customHeight="1" x14ac:dyDescent="0.2"/>
    <row r="37" spans="1:7" ht="12.75" customHeight="1" x14ac:dyDescent="0.2"/>
    <row r="38" spans="1:7" ht="12.75" customHeight="1" x14ac:dyDescent="0.2"/>
    <row r="39" spans="1:7" ht="12.75" customHeight="1" x14ac:dyDescent="0.2"/>
    <row r="40" spans="1:7" ht="12.75" customHeight="1" x14ac:dyDescent="0.2"/>
    <row r="41" spans="1:7" ht="12.75" customHeight="1" x14ac:dyDescent="0.2"/>
    <row r="42" spans="1:7" ht="12.75" customHeight="1" x14ac:dyDescent="0.2"/>
    <row r="43" spans="1:7" ht="12.75" customHeight="1" x14ac:dyDescent="0.2"/>
    <row r="44" spans="1:7" ht="12.75" customHeight="1" x14ac:dyDescent="0.2">
      <c r="A44" s="2"/>
      <c r="B44" s="4"/>
      <c r="C44" s="4"/>
      <c r="D44" s="4"/>
      <c r="E44" s="4"/>
      <c r="F44" s="4"/>
      <c r="G44" s="4"/>
    </row>
    <row r="45" spans="1:7" ht="12.75" customHeight="1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ht="12.75" customHeight="1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7:G47"/>
    <mergeCell ref="B45:G45"/>
    <mergeCell ref="B46:G46"/>
    <mergeCell ref="A2:G2"/>
    <mergeCell ref="A4:A5"/>
    <mergeCell ref="B4:B5"/>
    <mergeCell ref="C4:C5"/>
    <mergeCell ref="D4:F4"/>
    <mergeCell ref="G4:G5"/>
  </mergeCells>
  <phoneticPr fontId="0" type="noConversion"/>
  <pageMargins left="0.75" right="0.75" top="1" bottom="1" header="0" footer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showGridLines="0" workbookViewId="0"/>
  </sheetViews>
  <sheetFormatPr baseColWidth="10" defaultRowHeight="12.75" x14ac:dyDescent="0.2"/>
  <cols>
    <col min="1" max="1" width="14.140625" style="1" bestFit="1" customWidth="1"/>
    <col min="2" max="3" width="8.85546875" style="1" bestFit="1" customWidth="1"/>
    <col min="4" max="4" width="6.28515625" style="1" bestFit="1" customWidth="1"/>
    <col min="5" max="5" width="11.5703125" style="1" bestFit="1" customWidth="1"/>
    <col min="6" max="6" width="6.42578125" style="1" bestFit="1" customWidth="1"/>
    <col min="7" max="7" width="13.5703125" style="1" bestFit="1" customWidth="1"/>
    <col min="8" max="16384" width="11.42578125" style="1"/>
  </cols>
  <sheetData>
    <row r="2" spans="1:7" x14ac:dyDescent="0.2">
      <c r="A2" s="28" t="s">
        <v>24</v>
      </c>
      <c r="B2" s="28"/>
      <c r="C2" s="28"/>
      <c r="D2" s="28"/>
      <c r="E2" s="28"/>
      <c r="F2" s="28"/>
      <c r="G2" s="28"/>
    </row>
    <row r="4" spans="1:7" ht="12.75" customHeight="1" x14ac:dyDescent="0.2">
      <c r="A4" s="31" t="s">
        <v>7</v>
      </c>
      <c r="B4" s="31" t="s">
        <v>5</v>
      </c>
      <c r="C4" s="31" t="s">
        <v>0</v>
      </c>
      <c r="D4" s="32" t="s">
        <v>1</v>
      </c>
      <c r="E4" s="32"/>
      <c r="F4" s="32"/>
      <c r="G4" s="31" t="s">
        <v>2</v>
      </c>
    </row>
    <row r="5" spans="1:7" ht="25.5" x14ac:dyDescent="0.2">
      <c r="A5" s="31"/>
      <c r="B5" s="31"/>
      <c r="C5" s="31"/>
      <c r="D5" s="14" t="s">
        <v>3</v>
      </c>
      <c r="E5" s="9" t="s">
        <v>15</v>
      </c>
      <c r="F5" s="14" t="s">
        <v>4</v>
      </c>
      <c r="G5" s="31"/>
    </row>
    <row r="6" spans="1:7" x14ac:dyDescent="0.2">
      <c r="A6" s="15" t="s">
        <v>8</v>
      </c>
      <c r="B6" s="11">
        <v>8461</v>
      </c>
      <c r="C6" s="11">
        <v>1009</v>
      </c>
      <c r="D6" s="11">
        <v>2467</v>
      </c>
      <c r="E6" s="11">
        <v>1611</v>
      </c>
      <c r="F6" s="11">
        <v>9619</v>
      </c>
      <c r="G6" s="11">
        <v>13697</v>
      </c>
    </row>
    <row r="7" spans="1:7" x14ac:dyDescent="0.2">
      <c r="A7" s="15" t="s">
        <v>9</v>
      </c>
      <c r="B7" s="11">
        <v>48626</v>
      </c>
      <c r="C7" s="11">
        <v>773</v>
      </c>
      <c r="D7" s="11">
        <v>5021</v>
      </c>
      <c r="E7" s="11">
        <v>3508</v>
      </c>
      <c r="F7" s="11">
        <v>33060</v>
      </c>
      <c r="G7" s="11">
        <v>41589</v>
      </c>
    </row>
    <row r="8" spans="1:7" x14ac:dyDescent="0.2">
      <c r="A8" s="16" t="s">
        <v>14</v>
      </c>
      <c r="B8" s="13">
        <v>57087</v>
      </c>
      <c r="C8" s="13">
        <v>1782</v>
      </c>
      <c r="D8" s="13">
        <v>7488</v>
      </c>
      <c r="E8" s="13">
        <v>5119</v>
      </c>
      <c r="F8" s="13">
        <v>42679</v>
      </c>
      <c r="G8" s="13">
        <v>55286</v>
      </c>
    </row>
    <row r="9" spans="1:7" x14ac:dyDescent="0.2">
      <c r="A9" s="2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 t="s">
        <v>10</v>
      </c>
      <c r="B45" s="27" t="s">
        <v>12</v>
      </c>
      <c r="C45" s="27"/>
      <c r="D45" s="27"/>
      <c r="E45" s="27"/>
      <c r="F45" s="27"/>
      <c r="G45" s="27"/>
    </row>
    <row r="46" spans="1:7" x14ac:dyDescent="0.2">
      <c r="A46" s="2" t="s">
        <v>11</v>
      </c>
      <c r="B46" s="27" t="s">
        <v>13</v>
      </c>
      <c r="C46" s="27"/>
      <c r="D46" s="27"/>
      <c r="E46" s="27"/>
      <c r="F46" s="27"/>
      <c r="G46" s="27"/>
    </row>
    <row r="47" spans="1:7" x14ac:dyDescent="0.2">
      <c r="A47" s="2" t="s">
        <v>0</v>
      </c>
      <c r="B47" s="27" t="s">
        <v>27</v>
      </c>
      <c r="C47" s="27"/>
      <c r="D47" s="27"/>
      <c r="E47" s="27"/>
      <c r="F47" s="27"/>
      <c r="G47" s="27"/>
    </row>
  </sheetData>
  <mergeCells count="9">
    <mergeCell ref="B47:G47"/>
    <mergeCell ref="B46:G46"/>
    <mergeCell ref="B45:G45"/>
    <mergeCell ref="A2:G2"/>
    <mergeCell ref="A4:A5"/>
    <mergeCell ref="B4:B5"/>
    <mergeCell ref="C4:C5"/>
    <mergeCell ref="D4:F4"/>
    <mergeCell ref="G4:G5"/>
  </mergeCells>
  <phoneticPr fontId="1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Pilar Basterrica Bañados</cp:lastModifiedBy>
  <cp:lastPrinted>2005-04-28T14:27:40Z</cp:lastPrinted>
  <dcterms:created xsi:type="dcterms:W3CDTF">1996-11-27T10:00:04Z</dcterms:created>
  <dcterms:modified xsi:type="dcterms:W3CDTF">2020-05-27T13:36:52Z</dcterms:modified>
</cp:coreProperties>
</file>