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4295"/>
  </bookViews>
  <sheets>
    <sheet name="Overview | Concept" sheetId="2" r:id="rId1"/>
    <sheet name="Format FAT-Entrie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7" i="1"/>
  <c r="F46" i="1"/>
  <c r="L45" i="1"/>
  <c r="B46" i="1" s="1"/>
  <c r="I45" i="1"/>
  <c r="A46" i="1" s="1"/>
  <c r="L19" i="1"/>
  <c r="I19" i="1"/>
  <c r="F33" i="1"/>
  <c r="L32" i="1"/>
  <c r="B33" i="1" s="1"/>
  <c r="I32" i="1"/>
  <c r="A33" i="1" s="1"/>
  <c r="C33" i="1" s="1"/>
  <c r="D33" i="1" s="1"/>
  <c r="F20" i="1"/>
  <c r="L6" i="1"/>
  <c r="B7" i="1" s="1"/>
  <c r="I6" i="1"/>
  <c r="A7" i="1" s="1"/>
  <c r="F7" i="1"/>
  <c r="C46" i="1" l="1"/>
  <c r="D46" i="1" s="1"/>
  <c r="A20" i="1"/>
  <c r="B20" i="1"/>
  <c r="C20" i="1" s="1"/>
  <c r="D20" i="1" s="1"/>
  <c r="C7" i="1"/>
  <c r="D7" i="1" l="1"/>
</calcChain>
</file>

<file path=xl/sharedStrings.xml><?xml version="1.0" encoding="utf-8"?>
<sst xmlns="http://schemas.openxmlformats.org/spreadsheetml/2006/main" count="78" uniqueCount="28">
  <si>
    <t>Header</t>
  </si>
  <si>
    <t>Item</t>
  </si>
  <si>
    <t>Footer</t>
  </si>
  <si>
    <t>Parent-GUID</t>
  </si>
  <si>
    <t>Name</t>
  </si>
  <si>
    <t>Timestamp last modified</t>
  </si>
  <si>
    <t>FAT-Entry for files</t>
  </si>
  <si>
    <t>FAT-Entry for directories</t>
  </si>
  <si>
    <t>Header size</t>
  </si>
  <si>
    <t>Footer size</t>
  </si>
  <si>
    <t>FAT-Entry</t>
  </si>
  <si>
    <t>FAT-Entry for files - continued</t>
  </si>
  <si>
    <t>Chunks per FAT</t>
  </si>
  <si>
    <t>max. filesize per FAT [MB]</t>
  </si>
  <si>
    <t>Block size [B]</t>
  </si>
  <si>
    <t>FAT-Entry for directories - continued</t>
  </si>
  <si>
    <t>Each entry consists of a header, a footer and a list of GUIDs inbetween them. The GUIDs describe the binary chunks that make up the file.</t>
  </si>
  <si>
    <t>A header and a footer describe meta informations. Two lists inbetween them describe the contents of the directory:
1. list of subdirectories
2. list of files</t>
  </si>
  <si>
    <t>Size</t>
  </si>
  <si>
    <t>If the reference in the footer is not equal to 0, there is always another FAT entry.</t>
  </si>
  <si>
    <t>Type</t>
  </si>
  <si>
    <t>Size in bytes</t>
  </si>
  <si>
    <t>Number of chunks referenced by this FAT</t>
  </si>
  <si>
    <t>GUID of the previous FAT entry</t>
  </si>
  <si>
    <t>GUID of the next FAT entry</t>
  </si>
  <si>
    <t>Number of subdirectories</t>
  </si>
  <si>
    <t>Number of files</t>
  </si>
  <si>
    <t>Overview /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</si>
</sst>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Arial"/>
      <family val="2"/>
    </font>
    <font>
      <sz val="10"/>
      <color rgb="FF3F3F76"/>
      <name val="Arial"/>
      <family val="2"/>
    </font>
    <font>
      <b/>
      <sz val="10"/>
      <color rgb="FFFA7D00"/>
      <name val="Arial"/>
      <family val="2"/>
    </font>
    <font>
      <b/>
      <sz val="10"/>
      <color theme="1"/>
      <name val="Arial"/>
      <family val="2"/>
    </font>
    <font>
      <b/>
      <i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8">
    <xf numFmtId="0" fontId="0" fillId="0" borderId="0" xfId="0"/>
    <xf numFmtId="0" fontId="2" fillId="3" borderId="1" xfId="2"/>
    <xf numFmtId="0" fontId="1" fillId="2" borderId="1" xfId="1"/>
    <xf numFmtId="0" fontId="3" fillId="0" borderId="0" xfId="0" applyFont="1"/>
    <xf numFmtId="0" fontId="4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wrapText="1"/>
    </xf>
  </cellXfs>
  <cellStyles count="3">
    <cellStyle name="Berechnung" xfId="2" builtinId="22"/>
    <cellStyle name="Eingabe" xfId="1" builtinId="2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3" sqref="A3"/>
    </sheetView>
  </sheetViews>
  <sheetFormatPr baseColWidth="10" defaultRowHeight="12.75" x14ac:dyDescent="0.2"/>
  <sheetData>
    <row r="1" spans="1:1" x14ac:dyDescent="0.2">
      <c r="A1" s="3" t="s">
        <v>27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51"/>
  <sheetViews>
    <sheetView topLeftCell="A7" workbookViewId="0">
      <selection activeCell="H48" sqref="H48:H49"/>
    </sheetView>
  </sheetViews>
  <sheetFormatPr baseColWidth="10" defaultRowHeight="12.75" x14ac:dyDescent="0.2"/>
  <cols>
    <col min="1" max="1" width="14.28515625" customWidth="1"/>
    <col min="4" max="4" width="15.28515625" bestFit="1" customWidth="1"/>
    <col min="5" max="5" width="29" customWidth="1"/>
    <col min="6" max="6" width="13.5703125" bestFit="1" customWidth="1"/>
    <col min="7" max="7" width="3.5703125" customWidth="1"/>
    <col min="8" max="8" width="37.7109375" customWidth="1"/>
    <col min="10" max="10" width="4.28515625" customWidth="1"/>
    <col min="11" max="11" width="29" bestFit="1" customWidth="1"/>
  </cols>
  <sheetData>
    <row r="4" spans="1:12" x14ac:dyDescent="0.2">
      <c r="A4" s="4" t="s">
        <v>6</v>
      </c>
    </row>
    <row r="6" spans="1:12" x14ac:dyDescent="0.2">
      <c r="A6" s="3" t="s">
        <v>8</v>
      </c>
      <c r="B6" s="3" t="s">
        <v>9</v>
      </c>
      <c r="C6" s="3" t="s">
        <v>10</v>
      </c>
      <c r="D6" s="3" t="s">
        <v>12</v>
      </c>
      <c r="E6" s="3" t="s">
        <v>13</v>
      </c>
      <c r="F6" s="3" t="s">
        <v>14</v>
      </c>
      <c r="H6" s="3" t="s">
        <v>0</v>
      </c>
      <c r="I6">
        <f>SUM(I8:I13)</f>
        <v>276</v>
      </c>
      <c r="K6" s="3" t="s">
        <v>2</v>
      </c>
      <c r="L6">
        <f>SUM(L8:L12)</f>
        <v>16</v>
      </c>
    </row>
    <row r="7" spans="1:12" x14ac:dyDescent="0.2">
      <c r="A7" s="1">
        <f>I6</f>
        <v>276</v>
      </c>
      <c r="B7" s="1">
        <f>L6</f>
        <v>16</v>
      </c>
      <c r="C7" s="1">
        <f>F7-A7-B7</f>
        <v>7900</v>
      </c>
      <c r="D7" s="1">
        <f>C7/16</f>
        <v>493.75</v>
      </c>
      <c r="E7" s="1">
        <f>ROUNDDOWN(F7*D7,0)/1024/1024</f>
        <v>3.857421875</v>
      </c>
      <c r="F7" s="2">
        <f>4096*2</f>
        <v>8192</v>
      </c>
      <c r="H7" s="3" t="s">
        <v>1</v>
      </c>
      <c r="I7" s="3" t="s">
        <v>18</v>
      </c>
      <c r="K7" s="3" t="s">
        <v>1</v>
      </c>
      <c r="L7" s="3" t="s">
        <v>18</v>
      </c>
    </row>
    <row r="8" spans="1:12" x14ac:dyDescent="0.2">
      <c r="H8" t="s">
        <v>3</v>
      </c>
      <c r="I8">
        <v>16</v>
      </c>
      <c r="K8" t="s">
        <v>24</v>
      </c>
      <c r="L8">
        <v>16</v>
      </c>
    </row>
    <row r="9" spans="1:12" x14ac:dyDescent="0.2">
      <c r="H9" t="s">
        <v>4</v>
      </c>
      <c r="I9">
        <v>244</v>
      </c>
    </row>
    <row r="10" spans="1:12" x14ac:dyDescent="0.2">
      <c r="A10" s="7" t="s">
        <v>16</v>
      </c>
      <c r="B10" s="7"/>
      <c r="C10" s="7"/>
      <c r="D10" s="7"/>
      <c r="E10" s="7"/>
      <c r="F10" s="7"/>
      <c r="H10" t="s">
        <v>5</v>
      </c>
      <c r="I10">
        <v>4</v>
      </c>
    </row>
    <row r="11" spans="1:12" x14ac:dyDescent="0.2">
      <c r="A11" s="7"/>
      <c r="B11" s="7"/>
      <c r="C11" s="7"/>
      <c r="D11" s="7"/>
      <c r="E11" s="7"/>
      <c r="F11" s="7"/>
      <c r="H11" t="s">
        <v>20</v>
      </c>
      <c r="I11">
        <v>4</v>
      </c>
    </row>
    <row r="12" spans="1:12" x14ac:dyDescent="0.2">
      <c r="H12" t="s">
        <v>21</v>
      </c>
      <c r="I12">
        <v>4</v>
      </c>
    </row>
    <row r="13" spans="1:12" x14ac:dyDescent="0.2">
      <c r="H13" t="s">
        <v>22</v>
      </c>
      <c r="I13">
        <v>4</v>
      </c>
    </row>
    <row r="14" spans="1:12" x14ac:dyDescent="0.2">
      <c r="A14" s="5"/>
      <c r="B14" s="5"/>
      <c r="C14" s="5"/>
      <c r="D14" s="5"/>
      <c r="E14" s="5"/>
      <c r="F14" s="5"/>
    </row>
    <row r="15" spans="1:12" x14ac:dyDescent="0.2">
      <c r="A15" s="5"/>
      <c r="B15" s="5"/>
      <c r="C15" s="5"/>
      <c r="D15" s="5"/>
      <c r="E15" s="5"/>
      <c r="F15" s="5"/>
      <c r="H15" t="s">
        <v>19</v>
      </c>
    </row>
    <row r="17" spans="1:12" x14ac:dyDescent="0.2">
      <c r="A17" s="4" t="s">
        <v>11</v>
      </c>
    </row>
    <row r="19" spans="1:12" x14ac:dyDescent="0.2">
      <c r="A19" s="3" t="s">
        <v>8</v>
      </c>
      <c r="B19" s="3" t="s">
        <v>9</v>
      </c>
      <c r="C19" s="3" t="s">
        <v>10</v>
      </c>
      <c r="D19" s="3" t="s">
        <v>12</v>
      </c>
      <c r="E19" s="3" t="s">
        <v>13</v>
      </c>
      <c r="F19" s="3" t="s">
        <v>14</v>
      </c>
      <c r="H19" s="3" t="s">
        <v>0</v>
      </c>
      <c r="I19">
        <f>SUM(I21:I22)</f>
        <v>20</v>
      </c>
      <c r="K19" s="3" t="s">
        <v>2</v>
      </c>
      <c r="L19">
        <f>SUM(L21:L22)</f>
        <v>16</v>
      </c>
    </row>
    <row r="20" spans="1:12" x14ac:dyDescent="0.2">
      <c r="A20" s="1">
        <f>I19</f>
        <v>20</v>
      </c>
      <c r="B20" s="1">
        <f>L19</f>
        <v>16</v>
      </c>
      <c r="C20" s="1">
        <f>F20-A20-B20</f>
        <v>8156</v>
      </c>
      <c r="D20" s="1">
        <f>C20/16</f>
        <v>509.75</v>
      </c>
      <c r="E20" s="1">
        <f>ROUNDDOWN(F20*D20,0)/1024/1024</f>
        <v>3.982421875</v>
      </c>
      <c r="F20" s="2">
        <f>4096*2</f>
        <v>8192</v>
      </c>
      <c r="H20" s="3" t="s">
        <v>1</v>
      </c>
      <c r="I20" s="3" t="s">
        <v>18</v>
      </c>
      <c r="K20" s="3" t="s">
        <v>1</v>
      </c>
      <c r="L20" s="3" t="s">
        <v>18</v>
      </c>
    </row>
    <row r="21" spans="1:12" x14ac:dyDescent="0.2">
      <c r="H21" t="s">
        <v>23</v>
      </c>
      <c r="I21">
        <v>16</v>
      </c>
      <c r="K21" t="s">
        <v>24</v>
      </c>
      <c r="L21">
        <v>16</v>
      </c>
    </row>
    <row r="22" spans="1:12" x14ac:dyDescent="0.2">
      <c r="H22" t="s">
        <v>22</v>
      </c>
      <c r="I22">
        <v>4</v>
      </c>
    </row>
    <row r="24" spans="1:12" x14ac:dyDescent="0.2">
      <c r="H24" t="s">
        <v>19</v>
      </c>
    </row>
    <row r="30" spans="1:12" x14ac:dyDescent="0.2">
      <c r="A30" s="4" t="s">
        <v>7</v>
      </c>
    </row>
    <row r="32" spans="1:12" x14ac:dyDescent="0.2">
      <c r="A32" s="3" t="s">
        <v>8</v>
      </c>
      <c r="B32" s="3" t="s">
        <v>9</v>
      </c>
      <c r="C32" s="3" t="s">
        <v>10</v>
      </c>
      <c r="D32" s="3" t="s">
        <v>12</v>
      </c>
      <c r="E32" s="3"/>
      <c r="F32" s="3" t="s">
        <v>14</v>
      </c>
      <c r="H32" s="3" t="s">
        <v>0</v>
      </c>
      <c r="I32">
        <f>SUM(I34:I39)</f>
        <v>276</v>
      </c>
      <c r="K32" s="3" t="s">
        <v>2</v>
      </c>
      <c r="L32">
        <f>SUM(L34:L38)</f>
        <v>16</v>
      </c>
    </row>
    <row r="33" spans="1:12" x14ac:dyDescent="0.2">
      <c r="A33" s="1">
        <f>I32</f>
        <v>276</v>
      </c>
      <c r="B33" s="1">
        <f>L32</f>
        <v>16</v>
      </c>
      <c r="C33" s="1">
        <f>F33-A33-B33</f>
        <v>7900</v>
      </c>
      <c r="D33" s="1">
        <f>C33/16</f>
        <v>493.75</v>
      </c>
      <c r="F33" s="2">
        <f>4096*2</f>
        <v>8192</v>
      </c>
      <c r="H33" s="3" t="s">
        <v>1</v>
      </c>
      <c r="I33" s="3" t="s">
        <v>18</v>
      </c>
      <c r="K33" s="3" t="s">
        <v>1</v>
      </c>
      <c r="L33" s="3" t="s">
        <v>18</v>
      </c>
    </row>
    <row r="34" spans="1:12" x14ac:dyDescent="0.2">
      <c r="H34" t="s">
        <v>3</v>
      </c>
      <c r="I34">
        <v>16</v>
      </c>
      <c r="K34" t="s">
        <v>24</v>
      </c>
      <c r="L34">
        <v>16</v>
      </c>
    </row>
    <row r="35" spans="1:12" x14ac:dyDescent="0.2">
      <c r="H35" t="s">
        <v>4</v>
      </c>
      <c r="I35">
        <v>244</v>
      </c>
    </row>
    <row r="36" spans="1:12" x14ac:dyDescent="0.2">
      <c r="A36" s="7" t="s">
        <v>17</v>
      </c>
      <c r="B36" s="7"/>
      <c r="C36" s="7"/>
      <c r="D36" s="7"/>
      <c r="E36" s="7"/>
      <c r="F36" s="7"/>
      <c r="H36" t="s">
        <v>5</v>
      </c>
      <c r="I36">
        <v>4</v>
      </c>
    </row>
    <row r="37" spans="1:12" x14ac:dyDescent="0.2">
      <c r="A37" s="7"/>
      <c r="B37" s="7"/>
      <c r="C37" s="7"/>
      <c r="D37" s="7"/>
      <c r="E37" s="7"/>
      <c r="F37" s="7"/>
      <c r="H37" t="s">
        <v>20</v>
      </c>
      <c r="I37">
        <v>4</v>
      </c>
    </row>
    <row r="38" spans="1:12" x14ac:dyDescent="0.2">
      <c r="A38" s="7"/>
      <c r="B38" s="7"/>
      <c r="C38" s="7"/>
      <c r="D38" s="7"/>
      <c r="E38" s="7"/>
      <c r="F38" s="7"/>
      <c r="H38" t="s">
        <v>25</v>
      </c>
      <c r="I38">
        <v>4</v>
      </c>
    </row>
    <row r="39" spans="1:12" x14ac:dyDescent="0.2">
      <c r="H39" t="s">
        <v>26</v>
      </c>
      <c r="I39">
        <v>4</v>
      </c>
    </row>
    <row r="41" spans="1:12" x14ac:dyDescent="0.2">
      <c r="H41" t="s">
        <v>19</v>
      </c>
    </row>
    <row r="43" spans="1:12" x14ac:dyDescent="0.2">
      <c r="A43" s="4" t="s">
        <v>15</v>
      </c>
    </row>
    <row r="45" spans="1:12" x14ac:dyDescent="0.2">
      <c r="A45" s="3" t="s">
        <v>8</v>
      </c>
      <c r="B45" s="3" t="s">
        <v>9</v>
      </c>
      <c r="C45" s="3" t="s">
        <v>10</v>
      </c>
      <c r="D45" s="3" t="s">
        <v>12</v>
      </c>
      <c r="E45" s="3"/>
      <c r="F45" s="3" t="s">
        <v>14</v>
      </c>
      <c r="H45" s="3" t="s">
        <v>0</v>
      </c>
      <c r="I45">
        <f>SUM(I47:I49)</f>
        <v>24</v>
      </c>
      <c r="K45" s="3" t="s">
        <v>2</v>
      </c>
      <c r="L45">
        <f>SUM(L47:L51)</f>
        <v>16</v>
      </c>
    </row>
    <row r="46" spans="1:12" x14ac:dyDescent="0.2">
      <c r="A46" s="1">
        <f>I45</f>
        <v>24</v>
      </c>
      <c r="B46" s="1">
        <f>L45</f>
        <v>16</v>
      </c>
      <c r="C46" s="1">
        <f>F46-A46-B46</f>
        <v>8152</v>
      </c>
      <c r="D46" s="1">
        <f>C46/16</f>
        <v>509.5</v>
      </c>
      <c r="F46" s="2">
        <f>4096*2</f>
        <v>8192</v>
      </c>
      <c r="H46" s="3" t="s">
        <v>1</v>
      </c>
      <c r="I46" s="3" t="s">
        <v>18</v>
      </c>
      <c r="K46" s="3" t="s">
        <v>1</v>
      </c>
      <c r="L46" s="3" t="s">
        <v>18</v>
      </c>
    </row>
    <row r="47" spans="1:12" x14ac:dyDescent="0.2">
      <c r="H47" t="s">
        <v>23</v>
      </c>
      <c r="I47">
        <v>16</v>
      </c>
      <c r="K47" t="s">
        <v>24</v>
      </c>
      <c r="L47">
        <v>16</v>
      </c>
    </row>
    <row r="48" spans="1:12" x14ac:dyDescent="0.2">
      <c r="H48" t="s">
        <v>25</v>
      </c>
      <c r="I48">
        <v>4</v>
      </c>
    </row>
    <row r="49" spans="1:9" x14ac:dyDescent="0.2">
      <c r="A49" s="6"/>
      <c r="B49" s="6"/>
      <c r="C49" s="6"/>
      <c r="D49" s="6"/>
      <c r="E49" s="6"/>
      <c r="F49" s="6"/>
      <c r="H49" t="s">
        <v>26</v>
      </c>
      <c r="I49">
        <v>4</v>
      </c>
    </row>
    <row r="50" spans="1:9" x14ac:dyDescent="0.2">
      <c r="A50" s="6"/>
      <c r="B50" s="6"/>
      <c r="C50" s="6"/>
      <c r="D50" s="6"/>
      <c r="E50" s="6"/>
      <c r="F50" s="6"/>
    </row>
    <row r="51" spans="1:9" x14ac:dyDescent="0.2">
      <c r="A51" s="6"/>
      <c r="B51" s="6"/>
      <c r="C51" s="6"/>
      <c r="D51" s="6"/>
      <c r="E51" s="6"/>
      <c r="F51" s="6"/>
      <c r="H51" t="s">
        <v>19</v>
      </c>
    </row>
  </sheetData>
  <mergeCells count="2">
    <mergeCell ref="A10:F11"/>
    <mergeCell ref="A36:F3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Overview | Concept</vt:lpstr>
      <vt:lpstr>Format FAT-Entries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2019-11-07T12:02:26Z</dcterms:created>
  <dcterms:modified xsi:type="dcterms:W3CDTF">2019-11-07T15:33:43Z</dcterms:modified>
</cp:coreProperties>
</file>