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a\Dropbox\DOCTORADO IQ\DOCUMENTACION MODELO R. EUTROPHA\PAPER #3 PHB\PAPER MODELO\MATERIAL SUPLEMENTARIO\SUPPLEMENTARY MATERIAL\"/>
    </mc:Choice>
  </mc:AlternateContent>
  <xr:revisionPtr revIDLastSave="0" documentId="13_ncr:1_{8FD6D518-222F-4315-942D-4CFD3D20636E}" xr6:coauthVersionLast="47" xr6:coauthVersionMax="47" xr10:uidLastSave="{00000000-0000-0000-0000-000000000000}"/>
  <bookViews>
    <workbookView xWindow="-108" yWindow="-108" windowWidth="23256" windowHeight="12456" xr2:uid="{6E10859E-EB1C-472D-AC40-7593D94C792A}"/>
  </bookViews>
  <sheets>
    <sheet name="simulations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E35" i="1"/>
</calcChain>
</file>

<file path=xl/sharedStrings.xml><?xml version="1.0" encoding="utf-8"?>
<sst xmlns="http://schemas.openxmlformats.org/spreadsheetml/2006/main" count="105" uniqueCount="104">
  <si>
    <t>R_HEX7</t>
  </si>
  <si>
    <t>Hexokinase (D-fructose:ATP)</t>
  </si>
  <si>
    <t>ATP-C10H12N5O13P3[c] + D-Fructose[c] =&gt; ADP-C10H12N5O10P2[c] + D-Fructose-6-phosphate[c] + H+[c]</t>
  </si>
  <si>
    <t>R_FBP</t>
  </si>
  <si>
    <t>Fructose-bisphosphatase</t>
  </si>
  <si>
    <t>D-Fructose-1,6-bisphosphate[c] + H2O-H2O[c] =&gt; D-Fructose-6-phosphate[c] + Phosphate[c]</t>
  </si>
  <si>
    <t>R_FBA</t>
  </si>
  <si>
    <t>Fructose-bisphosphate aldolase</t>
  </si>
  <si>
    <t>D-Fructose-1,6-bisphosphate[c] &lt;=&gt; Dihydroxyacetone-phosphate[c] + Glyceraldehyde-3-phosphate[c]</t>
  </si>
  <si>
    <t>R_GAPD</t>
  </si>
  <si>
    <t>Glyceraldehyde-3-phosphate dehydrogenase</t>
  </si>
  <si>
    <t>Glyceraldehyde-3-phosphate[c] + Nicotinamide-adenine-dinucleotide[c] + Phosphate[c] &lt;=&gt; 3-Phospho-D-glyceroyl-phosphate[c] + H+[c] + Nicotinamide-adenine-dinucleotide---reduced[c]</t>
  </si>
  <si>
    <t>R_TPI</t>
  </si>
  <si>
    <t>Triose-phosphate isomerase</t>
  </si>
  <si>
    <t>Dihydroxyacetone-phosphate[c] &lt;=&gt; Glyceraldehyde-3-phosphate[c]</t>
  </si>
  <si>
    <t>R_PGK</t>
  </si>
  <si>
    <t>Phosphoglycerate kinase</t>
  </si>
  <si>
    <t>3-Phospho-D-glycerate[c] + ATP-C10H12N5O13P3[c] &lt;=&gt; 3-Phospho-D-glyceroyl-phosphate[c] + ADP-C10H12N5O10P2[c]</t>
  </si>
  <si>
    <t>R_PGM</t>
  </si>
  <si>
    <t>Phosphoglycerate mutase</t>
  </si>
  <si>
    <t>D-Glycerate-2-phosphate[c] &lt;=&gt; 3-Phospho-D-glycerate[c]</t>
  </si>
  <si>
    <t>R_ENO</t>
  </si>
  <si>
    <t>Enolase</t>
  </si>
  <si>
    <t>D-Glycerate-2-phosphate[c] &lt;=&gt; H2O-H2O[c] + Phosphoenolpyruvate[c]</t>
  </si>
  <si>
    <t>iCN1361 flux (pFBA)</t>
  </si>
  <si>
    <t>MinFlux</t>
  </si>
  <si>
    <t>MaxFlux</t>
  </si>
  <si>
    <t>R_PGI</t>
  </si>
  <si>
    <t>Glucose-6-phosphate isomerase</t>
  </si>
  <si>
    <t>D-Glucose-6-phosphate[c] &lt;=&gt; D-Fructose-6-phosphate[c]</t>
  </si>
  <si>
    <t>R_G6PDH2r</t>
  </si>
  <si>
    <t>Glucose 6-phosphate dehydrogenase</t>
  </si>
  <si>
    <t>D-Glucose-6-phosphate[c] + Nicotinamide-adenine-dinucleotide-phosphate[c] &lt;=&gt; 6-phospho-D-glucono-1,5-lactone[c] + H+[c] + Nicotinamide-adenine-dinucleotide-phosphate---reduced[c]</t>
  </si>
  <si>
    <t>R_PGL</t>
  </si>
  <si>
    <t>6-phosphogluconolactonase</t>
  </si>
  <si>
    <t>6-phospho-D-glucono-1,5-lactone[c] + H2O-H2O[c] =&gt; 6-Phospho-D-gluconate[c] + H+[c]</t>
  </si>
  <si>
    <t>R_EDD</t>
  </si>
  <si>
    <t>6-phosphogluconate dehydratase</t>
  </si>
  <si>
    <t>6-Phospho-D-gluconate[c] =&gt; 2-Dehydro-3-deoxy-D-gluconate-6-phosphate[c] + H2O-H2O[c]</t>
  </si>
  <si>
    <t>R_EDA</t>
  </si>
  <si>
    <t>2-dehydro-3-deoxy-phosphogluconate aldolase</t>
  </si>
  <si>
    <t>2-Dehydro-3-deoxy-D-gluconate-6-phosphate[c] =&gt; Glyceraldehyde-3-phosphate[c] + Pyruvate[c]</t>
  </si>
  <si>
    <t>R_PPC</t>
  </si>
  <si>
    <t>Phosphoenolpyruvate carboxylase</t>
  </si>
  <si>
    <t>CO2-CO2[c] + H2O-H2O[c] + Phosphoenolpyruvate[c] =&gt; H+[c] + Oxaloacetate[c] + Phosphate[c]</t>
  </si>
  <si>
    <t>R_CS</t>
  </si>
  <si>
    <t>Citrate synthase</t>
  </si>
  <si>
    <t>Acetyl-CoA[c] + H2O-H2O[c] + Oxaloacetate[c] =&gt; Citrate[c] + Coenzyme-A[c] + H+[c]</t>
  </si>
  <si>
    <t>R_ICDHyr</t>
  </si>
  <si>
    <t>Isocitrate dehydrogenase (NADP)</t>
  </si>
  <si>
    <t>Isocitrate[c] + Nicotinamide-adenine-dinucleotide-phosphate[c] &lt;=&gt; 2-Oxoglutarate[c] + CO2-CO2[c] + Nicotinamide-adenine-dinucleotide-phosphate---reduced[c]</t>
  </si>
  <si>
    <t>R_ICL</t>
  </si>
  <si>
    <t>Isocitrate lyase</t>
  </si>
  <si>
    <t>Isocitrate[c] =&gt; Glyoxylate[c] + Succinate[c]</t>
  </si>
  <si>
    <t>R_AKGDH</t>
  </si>
  <si>
    <t>2-Oxogluterate dehydrogenase</t>
  </si>
  <si>
    <t>2-Oxoglutarate[c] + Coenzyme-A[c] + Nicotinamide-adenine-dinucleotide[c] =&gt; CO2-CO2[c] + Nicotinamide-adenine-dinucleotide---reduced[c] + Succinyl-CoA[c]</t>
  </si>
  <si>
    <t>R_SUCDi</t>
  </si>
  <si>
    <t>Succinate dehydrogenase (irreversible)</t>
  </si>
  <si>
    <t>Ubiquinone-8[c] + Succinate[c] =&gt; Fumarate[c] + Ubiquinol-8[c]</t>
  </si>
  <si>
    <t>R_FUM</t>
  </si>
  <si>
    <t>Fumarase</t>
  </si>
  <si>
    <t>Fumarate[c] + H2O-H2O[c] &lt;=&gt; L-Malate[c]</t>
  </si>
  <si>
    <t>R_MDH</t>
  </si>
  <si>
    <t>Malate dehydrogenase</t>
  </si>
  <si>
    <t>L-Malate[c] + Nicotinamide-adenine-dinucleotide[c] &lt;=&gt; H+[c] + Nicotinamide-adenine-dinucleotide---reduced[c] + Oxaloacetate[c]</t>
  </si>
  <si>
    <t>R_MALS</t>
  </si>
  <si>
    <t>Malate synthase</t>
  </si>
  <si>
    <t>Acetyl-CoA[c] + Glyoxylate[c] + H2O-H2O[c] =&gt; Coenzyme-A[c] + H+[c] + L-Malate[c]</t>
  </si>
  <si>
    <t>R_TKT2</t>
  </si>
  <si>
    <t>Transketolase</t>
  </si>
  <si>
    <t>D-Erythrose-4-phosphate[c] + D-Xylulose-5-phosphate[c] &lt;=&gt; D-Fructose-6-phosphate[c] + Glyceraldehyde-3-phosphate[c]</t>
  </si>
  <si>
    <t>R_TALA</t>
  </si>
  <si>
    <t>Transaldolase</t>
  </si>
  <si>
    <t>Glyceraldehyde-3-phosphate[c] + Sedoheptulose-7-phosphate[c] &lt;=&gt; D-Erythrose-4-phosphate[c] + D-Fructose-6-phosphate[c]</t>
  </si>
  <si>
    <t>R_FBA3</t>
  </si>
  <si>
    <t>Sedoheptulose 1,7-bisphosphate D-glyceraldehyde-3-phosphate-lyase</t>
  </si>
  <si>
    <t>Sedoheptulose-1,7-bisphosphate[c] &lt;=&gt; Dihydroxyacetone-phosphate[c] + D-Erythrose-4-phosphate[c]</t>
  </si>
  <si>
    <t>R_TKT1</t>
  </si>
  <si>
    <t>Alpha-D-Ribose-5-phosphate[c] + D-Xylulose-5-phosphate[c] &lt;=&gt; Glyceraldehyde-3-phosphate[c] + Sedoheptulose-7-phosphate[c]</t>
  </si>
  <si>
    <t>R_RPI</t>
  </si>
  <si>
    <t>Ribose-5-phosphate isomerase</t>
  </si>
  <si>
    <t>Alpha-D-Ribose-5-phosphate[c] &lt;=&gt; D-Ribulose-5-phosphate[c]</t>
  </si>
  <si>
    <t>R_RPE</t>
  </si>
  <si>
    <t>Ribulose 5-phosphate 3-epimerase</t>
  </si>
  <si>
    <t>D-Ribulose-5-phosphate[c] &lt;=&gt; D-Xylulose-5-phosphate[c]</t>
  </si>
  <si>
    <t>Reaction</t>
  </si>
  <si>
    <t>Name</t>
  </si>
  <si>
    <t>ID</t>
  </si>
  <si>
    <t>Coef Pearson</t>
  </si>
  <si>
    <t>13C-MFA flux</t>
  </si>
  <si>
    <t>R_PDH</t>
  </si>
  <si>
    <t>Pyruvate dehydrogenase</t>
  </si>
  <si>
    <t>Coenzyme-A[c] + Nicotinamide-adenine-dinucleotide[c] + Pyruvate[c] =&gt; Acetyl-CoA[c] + CO2-CO2[c] + Nicotinamide-adenine-dinucleotide---reduced[c]</t>
  </si>
  <si>
    <t>R_SBP</t>
  </si>
  <si>
    <t>Sedoheptulose-bisphosphatase</t>
  </si>
  <si>
    <t xml:space="preserve">H2O-H2O[c] + Sedoheptulose-1,7-bisphosphate[c] =&gt; Phosphate[c] + Sedoheptulose-7-phosphate[c]  </t>
  </si>
  <si>
    <t>R_PRK</t>
  </si>
  <si>
    <t>phosphoribulokinase</t>
  </si>
  <si>
    <t xml:space="preserve">ATP-C10H12N5O13P3[c] + D-Ribulose-5-phosphate[c] &lt;=&gt; ADP-C10H12N5O10P2[c] + D-Ribulose-1,5-bisphosphate[c] </t>
  </si>
  <si>
    <t>R_RBC</t>
  </si>
  <si>
    <t>Ribulose bisphosphate carboxylase large chain</t>
  </si>
  <si>
    <t xml:space="preserve">Glyceraldehyde-3-phosphate[c] + 2 H+[c] =&gt; D-Ribulose-1,5-bisphosphate[c] + CO2-CO2[c] + H2O-H2O[c] </t>
  </si>
  <si>
    <t xml:space="preserve">iCNH24A flux (FBAmin)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</si>
</sst>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1" fontId="0" fillId="3" borderId="2" xfId="0" applyNumberFormat="1" applyFill="1" applyBorder="1"/>
    <xf numFmtId="0" fontId="0" fillId="3" borderId="0" xfId="0" applyFill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3" borderId="0" xfId="0" applyNumberFormat="1" applyFill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48E2-F51F-4AB3-89F2-3D355D4FE97F}">
  <dimension ref="A1:K35"/>
  <sheetViews>
    <sheetView tabSelected="1" workbookViewId="0">
      <selection activeCell="B27" sqref="B27"/>
    </sheetView>
  </sheetViews>
  <sheetFormatPr baseColWidth="10" defaultColWidth="8.77734375" defaultRowHeight="14.4" x14ac:dyDescent="0.3"/>
  <cols>
    <col min="1" max="1" width="15.33203125" customWidth="1"/>
    <col min="2" max="2" width="34.77734375" customWidth="1"/>
    <col min="3" max="3" width="49.77734375" customWidth="1"/>
    <col min="4" max="4" width="14.88671875" customWidth="1"/>
    <col min="5" max="5" width="17.21875" customWidth="1"/>
    <col min="6" max="6" width="21.109375" customWidth="1"/>
    <col min="7" max="7" width="13.5546875" customWidth="1"/>
    <col min="8" max="8" width="11" customWidth="1"/>
  </cols>
  <sheetData>
    <row r="1" spans="1:11" x14ac:dyDescent="0.3">
      <c r="A1" s="2" t="s">
        <v>88</v>
      </c>
      <c r="B1" s="2" t="s">
        <v>87</v>
      </c>
      <c r="C1" s="2" t="s">
        <v>86</v>
      </c>
      <c r="D1" s="2" t="s">
        <v>90</v>
      </c>
      <c r="E1" s="1" t="s">
        <v>24</v>
      </c>
      <c r="F1" s="3" t="s">
        <v>103</v>
      </c>
      <c r="G1" s="4" t="s">
        <v>25</v>
      </c>
      <c r="H1" s="4" t="s">
        <v>26</v>
      </c>
    </row>
    <row r="2" spans="1:11" x14ac:dyDescent="0.3">
      <c r="A2" s="5" t="s">
        <v>0</v>
      </c>
      <c r="B2" s="5" t="s">
        <v>1</v>
      </c>
      <c r="C2" s="5" t="s">
        <v>2</v>
      </c>
      <c r="D2" s="5">
        <v>1</v>
      </c>
      <c r="E2" s="6">
        <v>1</v>
      </c>
      <c r="F2" s="6">
        <v>1.3562053178857201</v>
      </c>
      <c r="G2" s="6">
        <v>0</v>
      </c>
      <c r="H2" s="6">
        <v>991.56466070442798</v>
      </c>
    </row>
    <row r="3" spans="1:11" x14ac:dyDescent="0.3">
      <c r="A3" s="5" t="s">
        <v>3</v>
      </c>
      <c r="B3" s="5" t="s">
        <v>4</v>
      </c>
      <c r="C3" s="5" t="s">
        <v>5</v>
      </c>
      <c r="D3" s="14">
        <v>1.0000000000000001E-5</v>
      </c>
      <c r="E3" s="6">
        <v>0</v>
      </c>
      <c r="F3" s="5">
        <v>0</v>
      </c>
      <c r="G3" s="6">
        <v>0</v>
      </c>
      <c r="H3" s="6">
        <v>495.72133402372799</v>
      </c>
    </row>
    <row r="4" spans="1:11" x14ac:dyDescent="0.3">
      <c r="A4" s="5" t="s">
        <v>6</v>
      </c>
      <c r="B4" s="5" t="s">
        <v>7</v>
      </c>
      <c r="C4" s="5" t="s">
        <v>8</v>
      </c>
      <c r="D4" s="5">
        <v>0</v>
      </c>
      <c r="E4" s="6">
        <v>0</v>
      </c>
      <c r="F4" s="6">
        <v>0</v>
      </c>
      <c r="G4" s="6">
        <v>-495.72133402372799</v>
      </c>
      <c r="H4" s="6">
        <v>0</v>
      </c>
    </row>
    <row r="5" spans="1:11" x14ac:dyDescent="0.3">
      <c r="A5" s="5" t="s">
        <v>9</v>
      </c>
      <c r="B5" s="5" t="s">
        <v>10</v>
      </c>
      <c r="C5" s="5" t="s">
        <v>11</v>
      </c>
      <c r="D5" s="12">
        <v>0.95</v>
      </c>
      <c r="E5" s="6">
        <v>0.79563473587675981</v>
      </c>
      <c r="F5" s="6">
        <v>1.18437074992025</v>
      </c>
      <c r="G5" s="6">
        <v>-984.71785812350299</v>
      </c>
      <c r="H5" s="6">
        <v>1000</v>
      </c>
    </row>
    <row r="6" spans="1:11" x14ac:dyDescent="0.3">
      <c r="A6" s="5" t="s">
        <v>12</v>
      </c>
      <c r="B6" s="5" t="s">
        <v>13</v>
      </c>
      <c r="C6" s="5" t="s">
        <v>14</v>
      </c>
      <c r="D6" s="12">
        <v>0.04</v>
      </c>
      <c r="E6" s="6">
        <v>9.8643592306942481E-3</v>
      </c>
      <c r="F6" s="6">
        <v>0.97236505671596996</v>
      </c>
      <c r="G6" s="6">
        <v>-494.44132288644698</v>
      </c>
      <c r="H6" s="6">
        <v>994.12519126685402</v>
      </c>
    </row>
    <row r="7" spans="1:11" x14ac:dyDescent="0.3">
      <c r="A7" s="5" t="s">
        <v>15</v>
      </c>
      <c r="B7" s="5" t="s">
        <v>16</v>
      </c>
      <c r="C7" s="5" t="s">
        <v>17</v>
      </c>
      <c r="D7" s="12">
        <v>-0.95</v>
      </c>
      <c r="E7" s="6">
        <v>-0.79563473587675981</v>
      </c>
      <c r="F7" s="6">
        <v>-1.18437074992025</v>
      </c>
      <c r="G7" s="6">
        <v>-5.4825186700218804</v>
      </c>
      <c r="H7" s="6">
        <v>984.71785812350299</v>
      </c>
    </row>
    <row r="8" spans="1:11" x14ac:dyDescent="0.3">
      <c r="A8" s="5" t="s">
        <v>18</v>
      </c>
      <c r="B8" s="5" t="s">
        <v>19</v>
      </c>
      <c r="C8" s="5" t="s">
        <v>20</v>
      </c>
      <c r="D8" s="12">
        <v>-0.82</v>
      </c>
      <c r="E8" s="6">
        <v>-0.66407211476584294</v>
      </c>
      <c r="F8" s="6">
        <v>-1.3010528621356801</v>
      </c>
      <c r="G8" s="6">
        <v>-993.55422736128003</v>
      </c>
      <c r="H8" s="6">
        <v>984.71785812350095</v>
      </c>
    </row>
    <row r="9" spans="1:11" x14ac:dyDescent="0.3">
      <c r="A9" s="5" t="s">
        <v>21</v>
      </c>
      <c r="B9" s="5" t="s">
        <v>22</v>
      </c>
      <c r="C9" s="5" t="s">
        <v>23</v>
      </c>
      <c r="D9" s="12">
        <v>0.82</v>
      </c>
      <c r="E9" s="6">
        <v>0.66407211476584294</v>
      </c>
      <c r="F9" s="6">
        <v>1.7321688162411499</v>
      </c>
      <c r="G9" s="6">
        <v>-492.58366883000201</v>
      </c>
      <c r="H9" s="6">
        <v>993.55422736128503</v>
      </c>
    </row>
    <row r="10" spans="1:11" x14ac:dyDescent="0.3">
      <c r="A10" s="5" t="s">
        <v>27</v>
      </c>
      <c r="B10" s="5" t="s">
        <v>28</v>
      </c>
      <c r="C10" s="5" t="s">
        <v>29</v>
      </c>
      <c r="D10" s="5">
        <v>-1</v>
      </c>
      <c r="E10" s="6">
        <v>-0.88895387416951777</v>
      </c>
      <c r="F10" s="6">
        <v>-1.30225951134355</v>
      </c>
      <c r="G10" s="6">
        <v>-332.438316009017</v>
      </c>
      <c r="H10" s="6">
        <v>0</v>
      </c>
    </row>
    <row r="11" spans="1:11" x14ac:dyDescent="0.3">
      <c r="A11" s="5" t="s">
        <v>30</v>
      </c>
      <c r="B11" s="5" t="s">
        <v>31</v>
      </c>
      <c r="C11" s="5" t="s">
        <v>32</v>
      </c>
      <c r="D11" s="5">
        <v>1</v>
      </c>
      <c r="E11" s="6">
        <v>0.88895387416951777</v>
      </c>
      <c r="F11" s="6">
        <v>0.79068702436180205</v>
      </c>
      <c r="G11" s="6">
        <v>0</v>
      </c>
      <c r="H11" s="6">
        <v>332.438316009017</v>
      </c>
    </row>
    <row r="12" spans="1:11" x14ac:dyDescent="0.3">
      <c r="A12" s="5" t="s">
        <v>33</v>
      </c>
      <c r="B12" s="5" t="s">
        <v>34</v>
      </c>
      <c r="C12" s="5" t="s">
        <v>35</v>
      </c>
      <c r="D12" s="5">
        <v>1</v>
      </c>
      <c r="E12" s="6">
        <v>0.88895387416951777</v>
      </c>
      <c r="F12" s="6">
        <v>0.79068702436180205</v>
      </c>
      <c r="G12" s="6">
        <v>0</v>
      </c>
      <c r="H12" s="6">
        <v>332.438316009017</v>
      </c>
    </row>
    <row r="13" spans="1:11" x14ac:dyDescent="0.3">
      <c r="A13" s="5" t="s">
        <v>36</v>
      </c>
      <c r="B13" s="5" t="s">
        <v>37</v>
      </c>
      <c r="C13" s="5" t="s">
        <v>38</v>
      </c>
      <c r="D13" s="5">
        <v>1</v>
      </c>
      <c r="E13" s="6">
        <v>0.88895387416951777</v>
      </c>
      <c r="F13" s="6">
        <v>0.79068702436180205</v>
      </c>
      <c r="G13" s="6">
        <v>0</v>
      </c>
      <c r="H13" s="6">
        <v>332.438316009017</v>
      </c>
    </row>
    <row r="14" spans="1:11" x14ac:dyDescent="0.3">
      <c r="A14" s="5" t="s">
        <v>39</v>
      </c>
      <c r="B14" s="5" t="s">
        <v>40</v>
      </c>
      <c r="C14" s="5" t="s">
        <v>41</v>
      </c>
      <c r="D14" s="5">
        <v>1</v>
      </c>
      <c r="E14" s="6">
        <v>0.88895387416951777</v>
      </c>
      <c r="F14" s="6">
        <v>0.79068702436180205</v>
      </c>
      <c r="G14" s="6">
        <v>0</v>
      </c>
      <c r="H14" s="6">
        <v>332.438316009017</v>
      </c>
    </row>
    <row r="15" spans="1:11" x14ac:dyDescent="0.3">
      <c r="A15" s="5" t="s">
        <v>42</v>
      </c>
      <c r="B15" s="5" t="s">
        <v>43</v>
      </c>
      <c r="C15" s="5" t="s">
        <v>44</v>
      </c>
      <c r="D15" s="12">
        <v>0.82</v>
      </c>
      <c r="E15" s="6">
        <v>0.66407211476584305</v>
      </c>
      <c r="F15" s="6">
        <v>0.54089241855763204</v>
      </c>
      <c r="G15" s="6">
        <v>0</v>
      </c>
      <c r="H15" s="6">
        <v>989.65652928996496</v>
      </c>
    </row>
    <row r="16" spans="1:11" x14ac:dyDescent="0.3">
      <c r="A16" s="5" t="s">
        <v>91</v>
      </c>
      <c r="B16" s="5" t="s">
        <v>92</v>
      </c>
      <c r="C16" s="5" t="s">
        <v>93</v>
      </c>
      <c r="D16">
        <v>0.39500000000000002</v>
      </c>
      <c r="E16">
        <v>0.91658432046335148</v>
      </c>
      <c r="F16" s="6">
        <v>1.3789450836847399</v>
      </c>
      <c r="G16" s="6">
        <v>0</v>
      </c>
      <c r="H16" s="6">
        <v>4.2632529905961798</v>
      </c>
      <c r="I16" s="16"/>
      <c r="J16" s="16"/>
      <c r="K16" s="18"/>
    </row>
    <row r="17" spans="1:8" x14ac:dyDescent="0.3">
      <c r="A17" s="5" t="s">
        <v>45</v>
      </c>
      <c r="B17" s="5" t="s">
        <v>46</v>
      </c>
      <c r="C17" s="5" t="s">
        <v>47</v>
      </c>
      <c r="D17">
        <v>0.39300000000000002</v>
      </c>
      <c r="E17">
        <v>0.55232879452026273</v>
      </c>
      <c r="F17" s="6">
        <v>0.54916644034016804</v>
      </c>
      <c r="G17" s="6">
        <v>0</v>
      </c>
      <c r="H17" s="6">
        <v>991.03815424850302</v>
      </c>
    </row>
    <row r="18" spans="1:8" x14ac:dyDescent="0.3">
      <c r="A18" s="5" t="s">
        <v>48</v>
      </c>
      <c r="B18" s="5" t="s">
        <v>49</v>
      </c>
      <c r="C18" s="5" t="s">
        <v>50</v>
      </c>
      <c r="D18" s="13">
        <v>0.39300000000000002</v>
      </c>
      <c r="E18" s="6">
        <v>0.69251976563444584</v>
      </c>
      <c r="F18" s="6">
        <v>0.407244139649865</v>
      </c>
      <c r="G18" s="6">
        <v>-12.534513006633301</v>
      </c>
      <c r="H18" s="6">
        <v>4.5184989557248496</v>
      </c>
    </row>
    <row r="19" spans="1:8" x14ac:dyDescent="0.3">
      <c r="A19" s="5" t="s">
        <v>51</v>
      </c>
      <c r="B19" s="5" t="s">
        <v>52</v>
      </c>
      <c r="C19" s="5" t="s">
        <v>53</v>
      </c>
      <c r="D19" s="5">
        <v>0</v>
      </c>
      <c r="E19" s="6">
        <v>3.2678778310113049E-5</v>
      </c>
      <c r="F19" s="6">
        <v>0.14192230069030301</v>
      </c>
      <c r="G19" s="6">
        <v>0</v>
      </c>
      <c r="H19" s="6">
        <v>990.78290828339902</v>
      </c>
    </row>
    <row r="20" spans="1:8" x14ac:dyDescent="0.3">
      <c r="A20" s="5" t="s">
        <v>54</v>
      </c>
      <c r="B20" s="5" t="s">
        <v>55</v>
      </c>
      <c r="C20" s="5" t="s">
        <v>56</v>
      </c>
      <c r="D20">
        <v>0.39300000000000002</v>
      </c>
      <c r="E20" s="6">
        <v>0.55232879452026273</v>
      </c>
      <c r="F20" s="6">
        <v>7.4774628028557296E-3</v>
      </c>
      <c r="G20" s="6">
        <v>0</v>
      </c>
      <c r="H20" s="6">
        <v>4.26325299059123</v>
      </c>
    </row>
    <row r="21" spans="1:8" x14ac:dyDescent="0.3">
      <c r="A21" s="5" t="s">
        <v>57</v>
      </c>
      <c r="B21" s="5" t="s">
        <v>58</v>
      </c>
      <c r="C21" s="5" t="s">
        <v>59</v>
      </c>
      <c r="D21" s="13">
        <v>0.39300000000000002</v>
      </c>
      <c r="E21" s="6">
        <v>0.55292936709371976</v>
      </c>
      <c r="F21" s="6">
        <v>0.33465013848062503</v>
      </c>
      <c r="G21" s="6">
        <v>0</v>
      </c>
      <c r="H21" s="6">
        <v>1000</v>
      </c>
    </row>
    <row r="22" spans="1:8" x14ac:dyDescent="0.3">
      <c r="A22" s="5" t="s">
        <v>60</v>
      </c>
      <c r="B22" s="5" t="s">
        <v>61</v>
      </c>
      <c r="C22" s="5" t="s">
        <v>62</v>
      </c>
      <c r="D22" s="13">
        <v>-0.39300000000000002</v>
      </c>
      <c r="E22" s="6">
        <v>-0.61175733625859197</v>
      </c>
      <c r="F22" s="6">
        <v>0.82775876430766404</v>
      </c>
      <c r="G22" s="6">
        <v>1.50651372401362E-2</v>
      </c>
      <c r="H22" s="6">
        <v>991.01552361278004</v>
      </c>
    </row>
    <row r="23" spans="1:8" x14ac:dyDescent="0.3">
      <c r="A23" s="5" t="s">
        <v>63</v>
      </c>
      <c r="B23" s="5" t="s">
        <v>64</v>
      </c>
      <c r="C23" s="5" t="s">
        <v>65</v>
      </c>
      <c r="D23" s="5">
        <v>0</v>
      </c>
      <c r="E23" s="6">
        <v>0.61175733625859197</v>
      </c>
      <c r="F23" s="6">
        <v>1.3515721852464999</v>
      </c>
      <c r="G23" s="6">
        <v>0</v>
      </c>
      <c r="H23" s="6">
        <v>991.70739219833399</v>
      </c>
    </row>
    <row r="24" spans="1:8" x14ac:dyDescent="0.3">
      <c r="A24" s="5" t="s">
        <v>66</v>
      </c>
      <c r="B24" s="5" t="s">
        <v>67</v>
      </c>
      <c r="C24" s="5" t="s">
        <v>68</v>
      </c>
      <c r="D24" s="5">
        <v>0</v>
      </c>
      <c r="E24" s="6">
        <v>0</v>
      </c>
      <c r="F24" s="6">
        <v>0.52381342093883598</v>
      </c>
      <c r="G24" s="6">
        <v>0</v>
      </c>
      <c r="H24" s="6">
        <v>495.578466923924</v>
      </c>
    </row>
    <row r="25" spans="1:8" x14ac:dyDescent="0.3">
      <c r="A25" s="5" t="s">
        <v>69</v>
      </c>
      <c r="B25" s="5" t="s">
        <v>70</v>
      </c>
      <c r="C25" s="5" t="s">
        <v>71</v>
      </c>
      <c r="D25" s="13">
        <v>-8.0000000000000002E-3</v>
      </c>
      <c r="E25" s="6">
        <v>-5.56426243834185E-2</v>
      </c>
      <c r="F25" s="6">
        <v>-0.162312246910603</v>
      </c>
      <c r="G25" s="6">
        <v>-4.3893579150092803</v>
      </c>
      <c r="H25" s="6">
        <v>-0.12610492441377599</v>
      </c>
    </row>
    <row r="26" spans="1:8" x14ac:dyDescent="0.3">
      <c r="A26" s="5" t="s">
        <v>72</v>
      </c>
      <c r="B26" s="5" t="s">
        <v>73</v>
      </c>
      <c r="C26" s="5" t="s">
        <v>74</v>
      </c>
      <c r="D26" s="12">
        <v>0.04</v>
      </c>
      <c r="E26" s="6">
        <v>-1.836721974434748E-2</v>
      </c>
      <c r="F26" s="6">
        <v>0.122717056465524</v>
      </c>
      <c r="G26" s="6">
        <v>-4.3043446503556497</v>
      </c>
      <c r="H26" s="6">
        <v>2.0905348355308999</v>
      </c>
    </row>
    <row r="27" spans="1:8" x14ac:dyDescent="0.3">
      <c r="A27" s="5" t="s">
        <v>75</v>
      </c>
      <c r="B27" s="5" t="s">
        <v>76</v>
      </c>
      <c r="C27" s="5" t="s">
        <v>77</v>
      </c>
      <c r="D27" s="12">
        <v>0.04</v>
      </c>
      <c r="E27" s="6">
        <v>0</v>
      </c>
      <c r="F27" s="6">
        <v>0</v>
      </c>
      <c r="G27" s="6">
        <v>0</v>
      </c>
      <c r="H27" s="6">
        <v>0</v>
      </c>
    </row>
    <row r="28" spans="1:8" x14ac:dyDescent="0.3">
      <c r="A28" s="5" t="s">
        <v>78</v>
      </c>
      <c r="B28" s="5" t="s">
        <v>70</v>
      </c>
      <c r="C28" s="5" t="s">
        <v>79</v>
      </c>
      <c r="D28">
        <v>0</v>
      </c>
      <c r="E28" s="6">
        <v>1.836721974434748E-2</v>
      </c>
      <c r="F28" s="6">
        <v>0.122717056465524</v>
      </c>
      <c r="G28" s="6">
        <v>-4.3043446503556497</v>
      </c>
      <c r="H28" s="6">
        <v>2.0905348355308999</v>
      </c>
    </row>
    <row r="29" spans="1:8" x14ac:dyDescent="0.3">
      <c r="A29" s="5" t="s">
        <v>80</v>
      </c>
      <c r="B29" s="5" t="s">
        <v>81</v>
      </c>
      <c r="C29" s="5" t="s">
        <v>82</v>
      </c>
      <c r="D29" s="5">
        <v>0</v>
      </c>
      <c r="E29" s="9">
        <v>0</v>
      </c>
      <c r="F29" s="7">
        <v>-0.205838922485968</v>
      </c>
      <c r="G29" s="8">
        <v>-8.69345377653854</v>
      </c>
      <c r="H29" s="7">
        <v>-0.16694779534754101</v>
      </c>
    </row>
    <row r="30" spans="1:8" x14ac:dyDescent="0.3">
      <c r="A30" s="5" t="s">
        <v>83</v>
      </c>
      <c r="B30" s="5" t="s">
        <v>84</v>
      </c>
      <c r="C30" s="5" t="s">
        <v>85</v>
      </c>
      <c r="D30" s="13">
        <v>-8.0000000000000002E-3</v>
      </c>
      <c r="E30" s="6">
        <v>-7.4009844127765984E-2</v>
      </c>
      <c r="F30" s="6">
        <v>-3.9595190445079503E-2</v>
      </c>
      <c r="G30" s="6">
        <v>-8.6937025653649798</v>
      </c>
      <c r="H30" s="6">
        <v>0.898616663467942</v>
      </c>
    </row>
    <row r="31" spans="1:8" x14ac:dyDescent="0.3">
      <c r="A31" s="5" t="s">
        <v>94</v>
      </c>
      <c r="B31" s="6" t="s">
        <v>95</v>
      </c>
      <c r="C31" s="6" t="s">
        <v>96</v>
      </c>
      <c r="D31" s="6">
        <v>0.04</v>
      </c>
      <c r="E31" s="6">
        <v>0</v>
      </c>
      <c r="F31" s="6">
        <v>0</v>
      </c>
      <c r="G31">
        <v>0</v>
      </c>
      <c r="H31">
        <v>832.66399903822798</v>
      </c>
    </row>
    <row r="32" spans="1:8" x14ac:dyDescent="0.3">
      <c r="A32" s="19" t="s">
        <v>97</v>
      </c>
      <c r="B32" s="6" t="s">
        <v>98</v>
      </c>
      <c r="C32" s="5" t="s">
        <v>99</v>
      </c>
      <c r="D32" s="6">
        <v>5.0000000000000001E-3</v>
      </c>
      <c r="E32" s="6">
        <v>0</v>
      </c>
      <c r="F32" s="6">
        <v>0</v>
      </c>
      <c r="G32">
        <v>-1000</v>
      </c>
      <c r="H32">
        <v>-3.0208666211143102E-4</v>
      </c>
    </row>
    <row r="33" spans="1:8" x14ac:dyDescent="0.3">
      <c r="A33" s="19" t="s">
        <v>100</v>
      </c>
      <c r="B33" s="19" t="s">
        <v>101</v>
      </c>
      <c r="C33" s="5" t="s">
        <v>102</v>
      </c>
      <c r="D33" s="6">
        <v>-5.0000000000000001E-3</v>
      </c>
      <c r="E33" s="6">
        <v>0</v>
      </c>
      <c r="F33" s="6">
        <v>0</v>
      </c>
      <c r="G33">
        <v>3.0208666211143102E-4</v>
      </c>
      <c r="H33">
        <v>1000</v>
      </c>
    </row>
    <row r="34" spans="1:8" x14ac:dyDescent="0.3">
      <c r="A34" s="16"/>
      <c r="B34" s="16"/>
      <c r="C34" s="17"/>
      <c r="D34" s="18"/>
    </row>
    <row r="35" spans="1:8" x14ac:dyDescent="0.3">
      <c r="C35" s="10" t="s">
        <v>89</v>
      </c>
      <c r="D35" s="15">
        <f>PEARSON(D2:D33,F2:F33)</f>
        <v>0.76753630426502306</v>
      </c>
      <c r="E35" s="11">
        <f>PEARSON(E2:E33,F2:F33)</f>
        <v>0.78467983877574143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simulations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Martha Ligia Ascencio Galvan</cp:lastModifiedBy>
  <dcterms:created xsi:type="dcterms:W3CDTF">2023-03-13T15:45:40Z</dcterms:created>
  <dcterms:modified xsi:type="dcterms:W3CDTF">2025-02-10T01:43:50Z</dcterms:modified>
</cp:coreProperties>
</file>