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 REGISTRASI DAN STATISTIK\Website\202101\202101\static\"/>
    </mc:Choice>
  </mc:AlternateContent>
  <xr:revisionPtr revIDLastSave="0" documentId="13_ncr:1_{F33F9BBB-232E-4FCF-BC24-15EEB6570F7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DM" sheetId="1" r:id="rId1"/>
    <sheet name="Sheet1" sheetId="2" r:id="rId2"/>
  </sheets>
  <definedNames>
    <definedName name="_xlnm._FilterDatabase" localSheetId="0" hidden="1">SDM!$A$1:$M$304</definedName>
  </definedNames>
  <calcPr calcId="191029"/>
</workbook>
</file>

<file path=xl/calcChain.xml><?xml version="1.0" encoding="utf-8"?>
<calcChain xmlns="http://schemas.openxmlformats.org/spreadsheetml/2006/main">
  <c r="J10" i="1" l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2" i="1"/>
  <c r="K2" i="1" s="1"/>
</calcChain>
</file>

<file path=xl/sharedStrings.xml><?xml version="1.0" encoding="utf-8"?>
<sst xmlns="http://schemas.openxmlformats.org/spreadsheetml/2006/main" count="2575" uniqueCount="819">
  <si>
    <t>NIP</t>
  </si>
  <si>
    <t>NAMA</t>
  </si>
  <si>
    <t>JK</t>
  </si>
  <si>
    <t>PEND</t>
  </si>
  <si>
    <t>PENDIDIKAN</t>
  </si>
  <si>
    <t>GOL</t>
  </si>
  <si>
    <t>JAB</t>
  </si>
  <si>
    <t>JABATAN</t>
  </si>
  <si>
    <t>FAK</t>
  </si>
  <si>
    <t>FAKULTAS</t>
  </si>
  <si>
    <t>PRODI</t>
  </si>
  <si>
    <t>STATUS</t>
  </si>
  <si>
    <t>PERJANJIAN</t>
  </si>
  <si>
    <t>L</t>
  </si>
  <si>
    <t>S2</t>
  </si>
  <si>
    <t>2_S2</t>
  </si>
  <si>
    <t>Asisten Ahli</t>
  </si>
  <si>
    <t>4_AA</t>
  </si>
  <si>
    <t>FEB</t>
  </si>
  <si>
    <t>5_FEB</t>
  </si>
  <si>
    <t>P</t>
  </si>
  <si>
    <t>S3</t>
  </si>
  <si>
    <t>1_S3</t>
  </si>
  <si>
    <t>FKIP</t>
  </si>
  <si>
    <t>2_FKIP</t>
  </si>
  <si>
    <t>Hukum</t>
  </si>
  <si>
    <t>1_Hukum</t>
  </si>
  <si>
    <t>Kedokteran</t>
  </si>
  <si>
    <t>Pertanian</t>
  </si>
  <si>
    <t>4_Pertanian</t>
  </si>
  <si>
    <t>Teknik</t>
  </si>
  <si>
    <t>3_Teknik</t>
  </si>
  <si>
    <t>Guru Besar</t>
  </si>
  <si>
    <t>1_GB</t>
  </si>
  <si>
    <t>Lektor</t>
  </si>
  <si>
    <t>3_L</t>
  </si>
  <si>
    <t>Lektor Kepala</t>
  </si>
  <si>
    <t>2_LK</t>
  </si>
  <si>
    <t>Tenaga Pengajar</t>
  </si>
  <si>
    <t>5_TP</t>
  </si>
  <si>
    <t>GB</t>
  </si>
  <si>
    <t>LK</t>
  </si>
  <si>
    <t>AA</t>
  </si>
  <si>
    <t>TP</t>
  </si>
  <si>
    <t>FISIP</t>
  </si>
  <si>
    <t>6_FISIP</t>
  </si>
  <si>
    <t>7_Kedokteran</t>
  </si>
  <si>
    <t>S1 Profesi</t>
  </si>
  <si>
    <t>Sp</t>
  </si>
  <si>
    <t>3_Sp</t>
  </si>
  <si>
    <t>4_S1 Profesi</t>
  </si>
  <si>
    <t>HUKUM</t>
  </si>
  <si>
    <t>KEDOKTERAN</t>
  </si>
  <si>
    <t>Mulyadi</t>
  </si>
  <si>
    <t>S1</t>
  </si>
  <si>
    <t>D1</t>
  </si>
  <si>
    <t>D3</t>
  </si>
  <si>
    <t>SLTA</t>
  </si>
  <si>
    <t>SMK</t>
  </si>
  <si>
    <t>SMA</t>
  </si>
  <si>
    <t>MA</t>
  </si>
  <si>
    <t>STM</t>
  </si>
  <si>
    <t>SMEA</t>
  </si>
  <si>
    <t>SMU</t>
  </si>
  <si>
    <t>Paket C</t>
  </si>
  <si>
    <t>SMP</t>
  </si>
  <si>
    <t>MTs</t>
  </si>
  <si>
    <t>SD</t>
  </si>
  <si>
    <t>5_S1</t>
  </si>
  <si>
    <t>6_Diploma</t>
  </si>
  <si>
    <t>7_SLTA</t>
  </si>
  <si>
    <t>8_SLTP</t>
  </si>
  <si>
    <t>9_SD</t>
  </si>
  <si>
    <t>Petugas Kesehatan</t>
  </si>
  <si>
    <t xml:space="preserve">Staf </t>
  </si>
  <si>
    <t>Pengolah Data Program, Anggaran dan Laporan</t>
  </si>
  <si>
    <t>Petugas Keamanan</t>
  </si>
  <si>
    <t>Pengemudi</t>
  </si>
  <si>
    <t>Pengolah Data Akademik</t>
  </si>
  <si>
    <t>Pramu Sarana Pendidikan</t>
  </si>
  <si>
    <t>1_Administrasi</t>
  </si>
  <si>
    <t>2_Pustakawan</t>
  </si>
  <si>
    <t>8_Lain-lain</t>
  </si>
  <si>
    <t>3_Arsiparis</t>
  </si>
  <si>
    <t>5_Teknisi</t>
  </si>
  <si>
    <t>4_Petugas Kesehatan</t>
  </si>
  <si>
    <t>7_Petugas Keamanan</t>
  </si>
  <si>
    <t>6_Pengemudi</t>
  </si>
  <si>
    <t>BAKP</t>
  </si>
  <si>
    <t>BUKK</t>
  </si>
  <si>
    <t>LPPM</t>
  </si>
  <si>
    <t>LP3M</t>
  </si>
  <si>
    <t>UPT. PERPUSTAKAAN</t>
  </si>
  <si>
    <t>PASCASARJANA</t>
  </si>
  <si>
    <t>KLINIK</t>
  </si>
  <si>
    <t>SPI</t>
  </si>
  <si>
    <t>UPT. PLI</t>
  </si>
  <si>
    <t>ULP</t>
  </si>
  <si>
    <t>UPT. PUSDAINFO dan Layanan Smart Campus</t>
  </si>
  <si>
    <t>UPT. PUSDAINFO</t>
  </si>
  <si>
    <t>UPT. Pusdainfo</t>
  </si>
  <si>
    <t>IDB</t>
  </si>
  <si>
    <t>UPBK</t>
  </si>
  <si>
    <t>AKPER</t>
  </si>
  <si>
    <t>PERTANIAN</t>
  </si>
  <si>
    <t>TEKNIK</t>
  </si>
  <si>
    <t>KLINIK TEKNIK</t>
  </si>
  <si>
    <t>(blank)</t>
  </si>
  <si>
    <t>PUSDAINFO</t>
  </si>
  <si>
    <t>REKTORAT</t>
  </si>
  <si>
    <t>PERPUSTAKAAN</t>
  </si>
  <si>
    <t>9_BAKP</t>
  </si>
  <si>
    <t>91_BUKK</t>
  </si>
  <si>
    <t>92_LP3M</t>
  </si>
  <si>
    <t>93_LPPM</t>
  </si>
  <si>
    <t>94_SPI</t>
  </si>
  <si>
    <t>98_KLINIK</t>
  </si>
  <si>
    <t>99_ULP</t>
  </si>
  <si>
    <t>991_UPBK</t>
  </si>
  <si>
    <t>95_PERPUSTAKAAN</t>
  </si>
  <si>
    <t>96_PLI</t>
  </si>
  <si>
    <t>97_PUSDAINFO</t>
  </si>
  <si>
    <t>8_Pascasarjana</t>
  </si>
  <si>
    <t>Odih</t>
  </si>
  <si>
    <t>Suen</t>
  </si>
  <si>
    <t>Sape'i</t>
  </si>
  <si>
    <t>Isak Ridwan</t>
  </si>
  <si>
    <t>Muchlis</t>
  </si>
  <si>
    <t>Ariyanto</t>
  </si>
  <si>
    <t>Arif Rahman, S.Kom.</t>
  </si>
  <si>
    <t>Sayuti</t>
  </si>
  <si>
    <t>Jakim</t>
  </si>
  <si>
    <t>Moech.Sidik</t>
  </si>
  <si>
    <t>Paimin</t>
  </si>
  <si>
    <t>Hasanudin</t>
  </si>
  <si>
    <t>Arifin</t>
  </si>
  <si>
    <t>Hendra Putra</t>
  </si>
  <si>
    <t>Entus Amin</t>
  </si>
  <si>
    <t>Asmadi</t>
  </si>
  <si>
    <t>Sofan</t>
  </si>
  <si>
    <t>Jasman</t>
  </si>
  <si>
    <t>Sukardi</t>
  </si>
  <si>
    <t>Saffiudin</t>
  </si>
  <si>
    <t>Chasanudin</t>
  </si>
  <si>
    <t>Turmudzi</t>
  </si>
  <si>
    <t>Musharyanto</t>
  </si>
  <si>
    <t>Muhamad Suneni</t>
  </si>
  <si>
    <t>Yadi Hairul Hasan</t>
  </si>
  <si>
    <t>Soleman</t>
  </si>
  <si>
    <t>Suhaedi</t>
  </si>
  <si>
    <t>Yuliana, SE.</t>
  </si>
  <si>
    <t>Ahmad Mustafid, SE</t>
  </si>
  <si>
    <t>Haerudin</t>
  </si>
  <si>
    <t>Yan Ansori</t>
  </si>
  <si>
    <t>Halimah Saadiah, SE</t>
  </si>
  <si>
    <t>Ade Setia Candra, S.H.I., MM.</t>
  </si>
  <si>
    <t>Sahrawardi</t>
  </si>
  <si>
    <t>M. Satria Kusumah, S.Kom.</t>
  </si>
  <si>
    <t>Nuriman</t>
  </si>
  <si>
    <t>Cecep Saefudin</t>
  </si>
  <si>
    <t>Sujeri</t>
  </si>
  <si>
    <t>Edi Rustam</t>
  </si>
  <si>
    <t>Endang Supriyadi</t>
  </si>
  <si>
    <t>Suandi</t>
  </si>
  <si>
    <t>Ledi Ardilansyah</t>
  </si>
  <si>
    <t>Deni Dwi Putra</t>
  </si>
  <si>
    <t>Lukman Hakim Lubis</t>
  </si>
  <si>
    <t>Mad Ropik</t>
  </si>
  <si>
    <t>Teguh Susanto, M.Pd.</t>
  </si>
  <si>
    <t>Jatining Pambudi, S.Pd</t>
  </si>
  <si>
    <t>Mahfud Hasni</t>
  </si>
  <si>
    <t>Mahdi</t>
  </si>
  <si>
    <t>Indah Murniati, S.Sos</t>
  </si>
  <si>
    <t>Teguh Aris Munandar, S.Sos</t>
  </si>
  <si>
    <t>Novita Wahyuningsih, S.Sos</t>
  </si>
  <si>
    <t>Yeni Apriyeni</t>
  </si>
  <si>
    <t>Udju Djulastri, SE</t>
  </si>
  <si>
    <t>Andri Hakim, S.Sos</t>
  </si>
  <si>
    <t>Suherti, SH</t>
  </si>
  <si>
    <t>Susilawati, SE</t>
  </si>
  <si>
    <t>Rd. Bagus Rahman Mulyawan, SE</t>
  </si>
  <si>
    <t>Nuryadi, SE</t>
  </si>
  <si>
    <t>Reni Febriani, SP.MM.</t>
  </si>
  <si>
    <t>Tri Kurniastuti, S.Sos</t>
  </si>
  <si>
    <t>Nurrochmah</t>
  </si>
  <si>
    <t>Ikeu Yuliawati Ningsih, SE</t>
  </si>
  <si>
    <t>Jamaludin, SE., MM.</t>
  </si>
  <si>
    <t>Yudha Diansyah, S.Si</t>
  </si>
  <si>
    <t>Nida Farida, SE., MM.</t>
  </si>
  <si>
    <t>Irni Yuanita, A.Md</t>
  </si>
  <si>
    <t>Yayan Haryanto, S.Kom.</t>
  </si>
  <si>
    <t>Ema Agustia Ningsih</t>
  </si>
  <si>
    <t>Nanang Khosim</t>
  </si>
  <si>
    <t>Ivan Issa Fathony, S.Sos.</t>
  </si>
  <si>
    <t>Trian Septian</t>
  </si>
  <si>
    <t>Sri Noviayanti, SE.</t>
  </si>
  <si>
    <t>Dini Apriliani</t>
  </si>
  <si>
    <t>Nike Nindiani, SE</t>
  </si>
  <si>
    <t>Embay Nurmala Hayati, SE.</t>
  </si>
  <si>
    <t>Ahmad Sidqi, SE.</t>
  </si>
  <si>
    <t>Madroji, SE.</t>
  </si>
  <si>
    <t>Rika Tiva Endah</t>
  </si>
  <si>
    <t>Iyus Suhandi, SE.</t>
  </si>
  <si>
    <t>Rizky Lesmana, SE.</t>
  </si>
  <si>
    <t>Juanda, S.Kom.</t>
  </si>
  <si>
    <t>Devi Widiawati, SE., MM.</t>
  </si>
  <si>
    <t>Miftah Faridl, S.Sos.</t>
  </si>
  <si>
    <t>Nena Nurul Wardah, S.Pd.</t>
  </si>
  <si>
    <t>Ulfiyah, S.Pd</t>
  </si>
  <si>
    <t>Ramdhan Juliansyah</t>
  </si>
  <si>
    <t>Cicih Royanti, SE.</t>
  </si>
  <si>
    <t>Sriyanto, S.M.</t>
  </si>
  <si>
    <t>Halabi</t>
  </si>
  <si>
    <t>Sam'un</t>
  </si>
  <si>
    <t>Suhadi</t>
  </si>
  <si>
    <t>Ade Muttakin, SE.</t>
  </si>
  <si>
    <t>Tb. Mohamad Arif</t>
  </si>
  <si>
    <t>M. Ade Arifudin</t>
  </si>
  <si>
    <t>Agus Nurdin</t>
  </si>
  <si>
    <t>Idah Faridah</t>
  </si>
  <si>
    <t>Aditia Pramidia</t>
  </si>
  <si>
    <t>Mukhammad</t>
  </si>
  <si>
    <t>Muhamad Ahyani, SE.</t>
  </si>
  <si>
    <t>Suyoto</t>
  </si>
  <si>
    <t>Nurdinsyah, S.Sos.</t>
  </si>
  <si>
    <t>Khoirul Umam, SE.</t>
  </si>
  <si>
    <t>Zulfikar</t>
  </si>
  <si>
    <t>Asri Dwi Pratiwi, SE.</t>
  </si>
  <si>
    <t>Deni Iman Prihatna</t>
  </si>
  <si>
    <t>M.Rachmatullah, S.Pd</t>
  </si>
  <si>
    <t>Adhitya Angga Pratama,S.Ikom</t>
  </si>
  <si>
    <t>Eka Cahya Agustiansyah,SE., MM.</t>
  </si>
  <si>
    <t>Pipih,SP</t>
  </si>
  <si>
    <t>Tommy Andri Decemrianto, S.Kom., MM.</t>
  </si>
  <si>
    <t>Herdiansyah Wijaya,A.Md</t>
  </si>
  <si>
    <t>Elis Suherti Suhendar,A.Md</t>
  </si>
  <si>
    <t>Yulianti Anggraini</t>
  </si>
  <si>
    <t>Siska Lestari</t>
  </si>
  <si>
    <t>Yusi Deresa, S.Pd.</t>
  </si>
  <si>
    <t>Mufthi Latfullah</t>
  </si>
  <si>
    <t>Bagus Prasetyo Nugraha</t>
  </si>
  <si>
    <t>Indri Permatasari, SE.</t>
  </si>
  <si>
    <t>Mas Endang Najmudi</t>
  </si>
  <si>
    <t>Rudini</t>
  </si>
  <si>
    <t>Jajang Rosadi</t>
  </si>
  <si>
    <t>Yudi Hermawan</t>
  </si>
  <si>
    <t>Dwi Yulia Fatmawati,SH.I</t>
  </si>
  <si>
    <t>Agus Reza Faisal,SE</t>
  </si>
  <si>
    <t>Effendi Andi Atjo,SH</t>
  </si>
  <si>
    <t>Rika Puspasari,SH.I</t>
  </si>
  <si>
    <t>Putri Aprianti, SE., MM.</t>
  </si>
  <si>
    <t>Suhardiman, A.Md</t>
  </si>
  <si>
    <t>Nia Nurulinsani</t>
  </si>
  <si>
    <t>Suanda, SE</t>
  </si>
  <si>
    <t>Triandi Adi Sutrisna,SE.</t>
  </si>
  <si>
    <t>Widiawati</t>
  </si>
  <si>
    <t xml:space="preserve">Nurmilah </t>
  </si>
  <si>
    <t>Hikmatullah</t>
  </si>
  <si>
    <t>Rafiuddin T., S.Kom.</t>
  </si>
  <si>
    <t>Iwan Suhandi</t>
  </si>
  <si>
    <t>Reni Rismayanti, SP.</t>
  </si>
  <si>
    <t>Abdurohman, S.Pd.</t>
  </si>
  <si>
    <t>Bustomi</t>
  </si>
  <si>
    <t>Sanwani</t>
  </si>
  <si>
    <t>Erry Hajiawati, A.Md</t>
  </si>
  <si>
    <t>Tb. A. Saefullah</t>
  </si>
  <si>
    <t>Sanggit Arif Rahman, S.Sos</t>
  </si>
  <si>
    <t>Hilman Sani</t>
  </si>
  <si>
    <t>Angia Lismawati TP, SE., M. Ak.</t>
  </si>
  <si>
    <t>Ridvan Maulana, S.Pd</t>
  </si>
  <si>
    <t>Neneng Kholis Yuliansa. A.Md</t>
  </si>
  <si>
    <t>Supartini</t>
  </si>
  <si>
    <t>Ahmad Saefullah, SE</t>
  </si>
  <si>
    <t>Chepi Rafiudin, ST</t>
  </si>
  <si>
    <t>Ahmad Syahban Hilal Syah, SH</t>
  </si>
  <si>
    <t>Yudi Sastra</t>
  </si>
  <si>
    <t>Muslimak</t>
  </si>
  <si>
    <t>Suleman</t>
  </si>
  <si>
    <t>Sardi</t>
  </si>
  <si>
    <t>Machmud Al Khusyaeri, S.M.</t>
  </si>
  <si>
    <t>Hari Honasan, SE.</t>
  </si>
  <si>
    <t>Ahmad Tirta Mulyana</t>
  </si>
  <si>
    <t>Muklis</t>
  </si>
  <si>
    <t>Gita Harja Kusumah, S.IP</t>
  </si>
  <si>
    <t>H. Olib Salib</t>
  </si>
  <si>
    <t>Siswanto</t>
  </si>
  <si>
    <t>Amri Firdaus</t>
  </si>
  <si>
    <t>Moh. Triyuda</t>
  </si>
  <si>
    <t>Subeki</t>
  </si>
  <si>
    <t>Supriadi</t>
  </si>
  <si>
    <t>Riki Supriadi</t>
  </si>
  <si>
    <t>Kusnadi</t>
  </si>
  <si>
    <t>M. Pepen Efendi</t>
  </si>
  <si>
    <t xml:space="preserve">Ari Afriansyah </t>
  </si>
  <si>
    <t>Herul Hidayat</t>
  </si>
  <si>
    <t>Atin Marzuki</t>
  </si>
  <si>
    <t>Wahyu Purnami, SE</t>
  </si>
  <si>
    <t>Reni Siti Hidayah, S.Pd</t>
  </si>
  <si>
    <t>Teguh Wikarsa, S.Pd</t>
  </si>
  <si>
    <t>Suherdi, S.Pd</t>
  </si>
  <si>
    <t>Nia Resti Aprilia</t>
  </si>
  <si>
    <t>Nelli Dahliawati, A.Md</t>
  </si>
  <si>
    <t>Siti Tuti Sulastri, S.Pd</t>
  </si>
  <si>
    <t>Reni Herdiani, A.Md</t>
  </si>
  <si>
    <t>Bambang Suryantoro, S.Psi</t>
  </si>
  <si>
    <t>Euis Hoeratunisa, S.Pd.</t>
  </si>
  <si>
    <t>Robbi Wahyu Chidayat, S.Pdi</t>
  </si>
  <si>
    <t>Yoga Wahyuda</t>
  </si>
  <si>
    <t>Firman Faisal</t>
  </si>
  <si>
    <t>Ahmad Juweni</t>
  </si>
  <si>
    <t>Muhammad Fariz Al Fariqi</t>
  </si>
  <si>
    <t>Rt. Afra Elvira, SE</t>
  </si>
  <si>
    <t>Iyan Barlian, SH</t>
  </si>
  <si>
    <t>Doni Septian, SE</t>
  </si>
  <si>
    <t>Hendra Hermawan, SE</t>
  </si>
  <si>
    <t>Iis Chalisah, SE</t>
  </si>
  <si>
    <t>Fahmi, S.M.</t>
  </si>
  <si>
    <t>Alpiyah, SP</t>
  </si>
  <si>
    <t>Nurannisa Anastasia Putri</t>
  </si>
  <si>
    <t>Marina Dwita Jannah, S.Pd</t>
  </si>
  <si>
    <t>Mirza Abdi Khairusy, SE., MM.</t>
  </si>
  <si>
    <t>Della Juningsih, SE</t>
  </si>
  <si>
    <t>Iyah Dahriyah, SE</t>
  </si>
  <si>
    <t>Ika Sahara, SE</t>
  </si>
  <si>
    <t>Nurhasanah, SE</t>
  </si>
  <si>
    <t>Jihan Eka Putri, S.Sos</t>
  </si>
  <si>
    <t>Nihlatun Nufus, S.Sos</t>
  </si>
  <si>
    <t>Maya Mustika, S.Akun.</t>
  </si>
  <si>
    <t>Ratu Ira Amelia, SE.</t>
  </si>
  <si>
    <t>Muchamad Fajar Alam, SE</t>
  </si>
  <si>
    <t>Ayu Vetia Arini, A.Md.Kom</t>
  </si>
  <si>
    <t>Poppy Ismayanti, S.Pd</t>
  </si>
  <si>
    <t>Sepriyanti</t>
  </si>
  <si>
    <t>Zakaria, ST.</t>
  </si>
  <si>
    <t>Erin Rismawan, ST.</t>
  </si>
  <si>
    <t>Farida Rahmawati, A.Md.</t>
  </si>
  <si>
    <t>Noviar Dwi Sukmawati, S.Pd.</t>
  </si>
  <si>
    <t>Gita Rizki Hastari, S.IP.</t>
  </si>
  <si>
    <t>Puji Astuti, S.IP</t>
  </si>
  <si>
    <t>Ahmad Najiullah, S.IP</t>
  </si>
  <si>
    <t>Amalia Pertiwi, S.Sos.</t>
  </si>
  <si>
    <t>Wildan Hendriana Firdaus, S.Sos</t>
  </si>
  <si>
    <t>Sinta Ayu Andhini, SE</t>
  </si>
  <si>
    <t>Bimbim Budianto, SH</t>
  </si>
  <si>
    <t>Andi Moch Januriana, ST.</t>
  </si>
  <si>
    <t>Khaerunisa, SP.</t>
  </si>
  <si>
    <t>Ina Nurhayati, S.Pd</t>
  </si>
  <si>
    <t>Asep Muamar, SE.</t>
  </si>
  <si>
    <t>Anas Yusuf, S.Sos</t>
  </si>
  <si>
    <t>Ima Maftuhah, SP.</t>
  </si>
  <si>
    <t>Syihabudin, S.Pd.I</t>
  </si>
  <si>
    <t>Tijan Hakiki, S.Kom</t>
  </si>
  <si>
    <t>Angga Herdi Budiawan, S.Pd</t>
  </si>
  <si>
    <t>Indra Nurhidayat P., SE.</t>
  </si>
  <si>
    <t>Sekar Handayani, S.Pd</t>
  </si>
  <si>
    <t>Bayu Panatagama, SE</t>
  </si>
  <si>
    <t>Rian Lisnawati, SH</t>
  </si>
  <si>
    <t>Epih Hayatul Fitrah, SH</t>
  </si>
  <si>
    <t>Elsa Yenni Olla, S.St.</t>
  </si>
  <si>
    <t>Diki Aminnuddin</t>
  </si>
  <si>
    <t>Eno Sundari</t>
  </si>
  <si>
    <t>Herli</t>
  </si>
  <si>
    <t>Angga Nurhadi</t>
  </si>
  <si>
    <t>Satibi</t>
  </si>
  <si>
    <t>Khairurrohman</t>
  </si>
  <si>
    <t>Hj. Eti Umniyati, ST., M.Pd.</t>
  </si>
  <si>
    <t>Achmad Ramdani, ST.</t>
  </si>
  <si>
    <t>Hamdani Gumelar</t>
  </si>
  <si>
    <t>Dede A. Faizullah</t>
  </si>
  <si>
    <t>Agus Setiawan</t>
  </si>
  <si>
    <t>Asep Irawan</t>
  </si>
  <si>
    <t>Sohari</t>
  </si>
  <si>
    <t>Suharyanto</t>
  </si>
  <si>
    <t>Khoirotunnisa, SE.</t>
  </si>
  <si>
    <t>dr. Waddy Fatmasari</t>
  </si>
  <si>
    <t>Purwanto</t>
  </si>
  <si>
    <t>Sakri</t>
  </si>
  <si>
    <t>dr. Kharisma Yuliasis Widiasri</t>
  </si>
  <si>
    <t>Indra Suhendi</t>
  </si>
  <si>
    <t>Rusli</t>
  </si>
  <si>
    <t>Jamra</t>
  </si>
  <si>
    <t>Asepudin</t>
  </si>
  <si>
    <t>Ahmad Dayat</t>
  </si>
  <si>
    <t>Sanwani, SE</t>
  </si>
  <si>
    <t>Iis Trisnadewi</t>
  </si>
  <si>
    <t>Sarhamah</t>
  </si>
  <si>
    <t>Asmita</t>
  </si>
  <si>
    <t>Sapti</t>
  </si>
  <si>
    <t>Suhartini, SE</t>
  </si>
  <si>
    <t>Iman Budiharjo, S.Kep</t>
  </si>
  <si>
    <t>Fatmawati</t>
  </si>
  <si>
    <t>Vina Nura'eni</t>
  </si>
  <si>
    <t>Muchtar</t>
  </si>
  <si>
    <t>Dedi Rusnaedi</t>
  </si>
  <si>
    <t>Syaiful Said</t>
  </si>
  <si>
    <t>Suryanita, S.Sos.</t>
  </si>
  <si>
    <t>Rizky Agustina</t>
  </si>
  <si>
    <t>Yulia Kristianty, SST</t>
  </si>
  <si>
    <t>Achmad Kusuma Rizqi, SE.</t>
  </si>
  <si>
    <t>Inni Nihayah, S.Pd.</t>
  </si>
  <si>
    <t>Muhammad Adil Muktafa, SH.</t>
  </si>
  <si>
    <t xml:space="preserve">Sekar Ageng Cendekia </t>
  </si>
  <si>
    <t>Abi Dwi Purtiyugo, SE</t>
  </si>
  <si>
    <t>Ade Suhendi</t>
  </si>
  <si>
    <t>Baiti Khasanah</t>
  </si>
  <si>
    <t>Permadhi Santosa</t>
  </si>
  <si>
    <t>Ristian Abdul Kohar, S.Pd.</t>
  </si>
  <si>
    <t>Piping Arif Siswandi, S.Sos</t>
  </si>
  <si>
    <t>Siti Azizah Aliyah</t>
  </si>
  <si>
    <t>Adam Paula, S.I.Kom</t>
  </si>
  <si>
    <t xml:space="preserve">Dwi Ainun Naseha </t>
  </si>
  <si>
    <t>Siti Anisa, S.P</t>
  </si>
  <si>
    <t>Setya Surya</t>
  </si>
  <si>
    <t>Wanda Muhammad Saemantik</t>
  </si>
  <si>
    <t>Alkhudori Baikuni, SE.</t>
  </si>
  <si>
    <t>Afrizal Wily Rinaldi</t>
  </si>
  <si>
    <t>Eva Nurlela</t>
  </si>
  <si>
    <t>Shifana Mardatillah, SE.</t>
  </si>
  <si>
    <t>Ahmad Ni'matullah Al-Ulya, S.Pd.</t>
  </si>
  <si>
    <t>Siti Nurfaizah, S.Pd.</t>
  </si>
  <si>
    <t>Zainul Furqon, S.Kom.</t>
  </si>
  <si>
    <t>Hendrini Pujiastuti, ST.</t>
  </si>
  <si>
    <t>Risa Mekawati, ST.</t>
  </si>
  <si>
    <t>Rozak, ST.</t>
  </si>
  <si>
    <t>Tuti Rismawati</t>
  </si>
  <si>
    <t>200306031002</t>
  </si>
  <si>
    <t>200306031003</t>
  </si>
  <si>
    <t>200306031004</t>
  </si>
  <si>
    <t>200306031005</t>
  </si>
  <si>
    <t>200306031006</t>
  </si>
  <si>
    <t>200306031007</t>
  </si>
  <si>
    <t>200306031008</t>
  </si>
  <si>
    <t>200311011009</t>
  </si>
  <si>
    <t>200311011013</t>
  </si>
  <si>
    <t>200311011014</t>
  </si>
  <si>
    <t>200311011015</t>
  </si>
  <si>
    <t>200311011016</t>
  </si>
  <si>
    <t>200311011017</t>
  </si>
  <si>
    <t>200312011018</t>
  </si>
  <si>
    <t>200312011019</t>
  </si>
  <si>
    <t>200312011020</t>
  </si>
  <si>
    <t>200312011021</t>
  </si>
  <si>
    <t>200312011022</t>
  </si>
  <si>
    <t>200312011023</t>
  </si>
  <si>
    <t>200312011024</t>
  </si>
  <si>
    <t>200312011025</t>
  </si>
  <si>
    <t>200405101026</t>
  </si>
  <si>
    <t>200405101027</t>
  </si>
  <si>
    <t>200405101028</t>
  </si>
  <si>
    <t>200405101029</t>
  </si>
  <si>
    <t>200405101030</t>
  </si>
  <si>
    <t>200405101031</t>
  </si>
  <si>
    <t>200405101032</t>
  </si>
  <si>
    <t>200405101034</t>
  </si>
  <si>
    <t>200405101035</t>
  </si>
  <si>
    <t>200405101036</t>
  </si>
  <si>
    <t>200405101037</t>
  </si>
  <si>
    <t>200501011038</t>
  </si>
  <si>
    <t>200501011039</t>
  </si>
  <si>
    <t>200501011040</t>
  </si>
  <si>
    <t>200501011041</t>
  </si>
  <si>
    <t>200501011042</t>
  </si>
  <si>
    <t>200501011043</t>
  </si>
  <si>
    <t>200503011044</t>
  </si>
  <si>
    <t>200604011045</t>
  </si>
  <si>
    <t>200702151046</t>
  </si>
  <si>
    <t>200702151047</t>
  </si>
  <si>
    <t>200702151048</t>
  </si>
  <si>
    <t>200804011049</t>
  </si>
  <si>
    <t>200804011050</t>
  </si>
  <si>
    <t>200804011051</t>
  </si>
  <si>
    <t>200902021052</t>
  </si>
  <si>
    <t>200902021053</t>
  </si>
  <si>
    <t>200902021054</t>
  </si>
  <si>
    <t>200903011056</t>
  </si>
  <si>
    <t>200905011057</t>
  </si>
  <si>
    <t>200905011058</t>
  </si>
  <si>
    <t>200909011059</t>
  </si>
  <si>
    <t>200909011060</t>
  </si>
  <si>
    <t>200909011061</t>
  </si>
  <si>
    <t>200909011062</t>
  </si>
  <si>
    <t>200909011063</t>
  </si>
  <si>
    <t>200909011065</t>
  </si>
  <si>
    <t>200909011066</t>
  </si>
  <si>
    <t>200909011068</t>
  </si>
  <si>
    <t>200909011069</t>
  </si>
  <si>
    <t>200909011070</t>
  </si>
  <si>
    <t>200909011071</t>
  </si>
  <si>
    <t>200909011072</t>
  </si>
  <si>
    <t>200909011073</t>
  </si>
  <si>
    <t>200909011074</t>
  </si>
  <si>
    <t>200909011075</t>
  </si>
  <si>
    <t>200909011076</t>
  </si>
  <si>
    <t>200909011077</t>
  </si>
  <si>
    <t>200909011078</t>
  </si>
  <si>
    <t>200909011079</t>
  </si>
  <si>
    <t>200909011080</t>
  </si>
  <si>
    <t>200909011081</t>
  </si>
  <si>
    <t>200909011082</t>
  </si>
  <si>
    <t>200909011083</t>
  </si>
  <si>
    <t>200909011084</t>
  </si>
  <si>
    <t>200909011085</t>
  </si>
  <si>
    <t>200909011086</t>
  </si>
  <si>
    <t>200909011087</t>
  </si>
  <si>
    <t>200909011088</t>
  </si>
  <si>
    <t>200909011089</t>
  </si>
  <si>
    <t>200909011090</t>
  </si>
  <si>
    <t>200909011091</t>
  </si>
  <si>
    <t>200909011092</t>
  </si>
  <si>
    <t>200909011093</t>
  </si>
  <si>
    <t>200909011094</t>
  </si>
  <si>
    <t>200909011095</t>
  </si>
  <si>
    <t>200909011096</t>
  </si>
  <si>
    <t>200909011097</t>
  </si>
  <si>
    <t>200909011098</t>
  </si>
  <si>
    <t>200909011099</t>
  </si>
  <si>
    <t>200909011100</t>
  </si>
  <si>
    <t>200909011101</t>
  </si>
  <si>
    <t>200909011102</t>
  </si>
  <si>
    <t>200909011103</t>
  </si>
  <si>
    <t>200909011104</t>
  </si>
  <si>
    <t>200909011105</t>
  </si>
  <si>
    <t>200909011106</t>
  </si>
  <si>
    <t>200909011107</t>
  </si>
  <si>
    <t>201002011108</t>
  </si>
  <si>
    <t>201009011109</t>
  </si>
  <si>
    <t>201009011110</t>
  </si>
  <si>
    <t>201010011111</t>
  </si>
  <si>
    <t>201010011113</t>
  </si>
  <si>
    <t>201010011114</t>
  </si>
  <si>
    <t>201010011115</t>
  </si>
  <si>
    <t>201010011116</t>
  </si>
  <si>
    <t>201104011117</t>
  </si>
  <si>
    <t>201104011119</t>
  </si>
  <si>
    <t>201104011120</t>
  </si>
  <si>
    <t>201104011121</t>
  </si>
  <si>
    <t>201104011122</t>
  </si>
  <si>
    <t>201104011123</t>
  </si>
  <si>
    <t>201104011124</t>
  </si>
  <si>
    <t>201104011125</t>
  </si>
  <si>
    <t>201104011126</t>
  </si>
  <si>
    <t>201104011127</t>
  </si>
  <si>
    <t>201104011128</t>
  </si>
  <si>
    <t>201104011129</t>
  </si>
  <si>
    <t>201104011130</t>
  </si>
  <si>
    <t>201104011131</t>
  </si>
  <si>
    <t>201104011132</t>
  </si>
  <si>
    <t>201104011133</t>
  </si>
  <si>
    <t>201104011134</t>
  </si>
  <si>
    <t>201103141135</t>
  </si>
  <si>
    <t>201103141136</t>
  </si>
  <si>
    <t>201103141137</t>
  </si>
  <si>
    <t>201103141138</t>
  </si>
  <si>
    <t>201103141139</t>
  </si>
  <si>
    <t>201103141140</t>
  </si>
  <si>
    <t>201103141142</t>
  </si>
  <si>
    <t>201103141143</t>
  </si>
  <si>
    <t>201103141144</t>
  </si>
  <si>
    <t>201103141145</t>
  </si>
  <si>
    <t>201103141146</t>
  </si>
  <si>
    <t>201105011147</t>
  </si>
  <si>
    <t>201111011149</t>
  </si>
  <si>
    <t>201204011150</t>
  </si>
  <si>
    <t>201204011151</t>
  </si>
  <si>
    <t>201209011153</t>
  </si>
  <si>
    <t>201209011154</t>
  </si>
  <si>
    <t>201209011155</t>
  </si>
  <si>
    <t>201301011156</t>
  </si>
  <si>
    <t>201301011157</t>
  </si>
  <si>
    <t>201301011158</t>
  </si>
  <si>
    <t>201303011159</t>
  </si>
  <si>
    <t>201303261160</t>
  </si>
  <si>
    <t>201304291161</t>
  </si>
  <si>
    <t>201304291162</t>
  </si>
  <si>
    <t>201305101163</t>
  </si>
  <si>
    <t>201305101164</t>
  </si>
  <si>
    <t>201401201165</t>
  </si>
  <si>
    <t>201401201166</t>
  </si>
  <si>
    <t>201401241167</t>
  </si>
  <si>
    <t>201401241168</t>
  </si>
  <si>
    <t>201402071169</t>
  </si>
  <si>
    <t>201402071170</t>
  </si>
  <si>
    <t>201403011171</t>
  </si>
  <si>
    <t>201403011172</t>
  </si>
  <si>
    <t>201403011173</t>
  </si>
  <si>
    <t>201403011174</t>
  </si>
  <si>
    <t>201404301175</t>
  </si>
  <si>
    <t>201408291176</t>
  </si>
  <si>
    <t>201408291177</t>
  </si>
  <si>
    <t>201409011178</t>
  </si>
  <si>
    <t>201409011179</t>
  </si>
  <si>
    <t>201409011180</t>
  </si>
  <si>
    <t>201409011182</t>
  </si>
  <si>
    <t>201409011183</t>
  </si>
  <si>
    <t>201409011184</t>
  </si>
  <si>
    <t>201409011185</t>
  </si>
  <si>
    <t>201409011186</t>
  </si>
  <si>
    <t>201409011187</t>
  </si>
  <si>
    <t>201409011188</t>
  </si>
  <si>
    <t>201410011189</t>
  </si>
  <si>
    <t>201410011191</t>
  </si>
  <si>
    <t>20141001192</t>
  </si>
  <si>
    <t>201410011194</t>
  </si>
  <si>
    <t>201410011195</t>
  </si>
  <si>
    <t>201410011197</t>
  </si>
  <si>
    <t>201410011198</t>
  </si>
  <si>
    <t>201410011199</t>
  </si>
  <si>
    <t>201410011200</t>
  </si>
  <si>
    <t>201410011201</t>
  </si>
  <si>
    <t>201412011202</t>
  </si>
  <si>
    <t>201412011203</t>
  </si>
  <si>
    <t>201412011204</t>
  </si>
  <si>
    <t>201501011205</t>
  </si>
  <si>
    <t>201501011206</t>
  </si>
  <si>
    <t>201501011207</t>
  </si>
  <si>
    <t>201501011208</t>
  </si>
  <si>
    <t>201501011209</t>
  </si>
  <si>
    <t>201501011210</t>
  </si>
  <si>
    <t>201501011211</t>
  </si>
  <si>
    <t>201501011212</t>
  </si>
  <si>
    <t>201501011213</t>
  </si>
  <si>
    <t>201501011215</t>
  </si>
  <si>
    <t>201501011216</t>
  </si>
  <si>
    <t>201501011217</t>
  </si>
  <si>
    <t>201501011218</t>
  </si>
  <si>
    <t>201501011219</t>
  </si>
  <si>
    <t>201501011220</t>
  </si>
  <si>
    <t>201501011221</t>
  </si>
  <si>
    <t>201501011222</t>
  </si>
  <si>
    <t>201501011223</t>
  </si>
  <si>
    <t>201501011225</t>
  </si>
  <si>
    <t>201501011227</t>
  </si>
  <si>
    <t>201501011228</t>
  </si>
  <si>
    <t>201501011229</t>
  </si>
  <si>
    <t>201504011230</t>
  </si>
  <si>
    <t>201602011232</t>
  </si>
  <si>
    <t>201602011233</t>
  </si>
  <si>
    <t>201602011235</t>
  </si>
  <si>
    <t>201602011237</t>
  </si>
  <si>
    <t>201602011238</t>
  </si>
  <si>
    <t>201602011239</t>
  </si>
  <si>
    <t>201602011241</t>
  </si>
  <si>
    <t>201602011242</t>
  </si>
  <si>
    <t>201604011243</t>
  </si>
  <si>
    <t>201604011244</t>
  </si>
  <si>
    <t>201604011245</t>
  </si>
  <si>
    <t>201604011247</t>
  </si>
  <si>
    <t>201604011248</t>
  </si>
  <si>
    <t>201604011249</t>
  </si>
  <si>
    <t>201604011250</t>
  </si>
  <si>
    <t>201604011251</t>
  </si>
  <si>
    <t>201604011252</t>
  </si>
  <si>
    <t>201604011253</t>
  </si>
  <si>
    <t>201604011254</t>
  </si>
  <si>
    <t>201604011255</t>
  </si>
  <si>
    <t>201604011256</t>
  </si>
  <si>
    <t>201604011257</t>
  </si>
  <si>
    <t>201604011258</t>
  </si>
  <si>
    <t>201604011259</t>
  </si>
  <si>
    <t>201604011260</t>
  </si>
  <si>
    <t>201604011261</t>
  </si>
  <si>
    <t>201604011262</t>
  </si>
  <si>
    <t>201604011263</t>
  </si>
  <si>
    <t>201604011264</t>
  </si>
  <si>
    <t>201604011265</t>
  </si>
  <si>
    <t>201604011266</t>
  </si>
  <si>
    <t>201604011267</t>
  </si>
  <si>
    <t>201605021268</t>
  </si>
  <si>
    <t>201605021269</t>
  </si>
  <si>
    <t>201605021270</t>
  </si>
  <si>
    <t>201605021271</t>
  </si>
  <si>
    <t>201605021272</t>
  </si>
  <si>
    <t>201605021273</t>
  </si>
  <si>
    <t>201605021274</t>
  </si>
  <si>
    <t>201605021275</t>
  </si>
  <si>
    <t>201607011277</t>
  </si>
  <si>
    <t>201610031278</t>
  </si>
  <si>
    <t>201611141279</t>
  </si>
  <si>
    <t>201611141280</t>
  </si>
  <si>
    <t>201507282057</t>
  </si>
  <si>
    <t>201703011282</t>
  </si>
  <si>
    <t>201703011283</t>
  </si>
  <si>
    <t>201703011284</t>
  </si>
  <si>
    <t>201704031285</t>
  </si>
  <si>
    <t>201704031286</t>
  </si>
  <si>
    <t>201801011287</t>
  </si>
  <si>
    <t>201801011288</t>
  </si>
  <si>
    <t>201801011290</t>
  </si>
  <si>
    <t>201801011291</t>
  </si>
  <si>
    <t>201801011292</t>
  </si>
  <si>
    <t>201801011293</t>
  </si>
  <si>
    <t>201801011294</t>
  </si>
  <si>
    <t>201801011295</t>
  </si>
  <si>
    <t>201801011296</t>
  </si>
  <si>
    <t>201801011297</t>
  </si>
  <si>
    <t>201801011298</t>
  </si>
  <si>
    <t>201801011299</t>
  </si>
  <si>
    <t>201808031304</t>
  </si>
  <si>
    <t>201808031305</t>
  </si>
  <si>
    <t>201808031307</t>
  </si>
  <si>
    <t>201808031308</t>
  </si>
  <si>
    <t>201808031310</t>
  </si>
  <si>
    <t>201808031311</t>
  </si>
  <si>
    <t>201808031312</t>
  </si>
  <si>
    <t>201808031313</t>
  </si>
  <si>
    <t>201808031315</t>
  </si>
  <si>
    <t>201808031317</t>
  </si>
  <si>
    <t>201808031318</t>
  </si>
  <si>
    <t>201808031319</t>
  </si>
  <si>
    <t>201808031320</t>
  </si>
  <si>
    <t>201808031321</t>
  </si>
  <si>
    <t>201808031322</t>
  </si>
  <si>
    <t>201808031323</t>
  </si>
  <si>
    <t>201808031324</t>
  </si>
  <si>
    <t>201901021325</t>
  </si>
  <si>
    <t>201901021326</t>
  </si>
  <si>
    <t>201901021328</t>
  </si>
  <si>
    <t>201901021329</t>
  </si>
  <si>
    <t>201901021330</t>
  </si>
  <si>
    <t>201901021331</t>
  </si>
  <si>
    <t>201901041332</t>
  </si>
  <si>
    <t>201901041333</t>
  </si>
  <si>
    <t>201906281334</t>
  </si>
  <si>
    <t>201907051336</t>
  </si>
  <si>
    <t>201907051337</t>
  </si>
  <si>
    <t>201907051338</t>
  </si>
  <si>
    <t>201907051339</t>
  </si>
  <si>
    <t>D2</t>
  </si>
  <si>
    <t>Pramu Sarana dan Prasarana Pendidikan</t>
  </si>
  <si>
    <t>Pramu Taman</t>
  </si>
  <si>
    <t>Pengadministrasi Kerumahtanggan</t>
  </si>
  <si>
    <t>Pengolah Data Mahasiswa dan Alumni</t>
  </si>
  <si>
    <t>Pengolah Data Kepegawaian</t>
  </si>
  <si>
    <t>Pramu Kantor</t>
  </si>
  <si>
    <t>Teknisi Sarana dan Prasarana Kantor</t>
  </si>
  <si>
    <t>Pengadministrasi Umum</t>
  </si>
  <si>
    <t>Pengolah Data Program dan Anggaran</t>
  </si>
  <si>
    <t>Pengelola Data dan Informasi</t>
  </si>
  <si>
    <t>Pengolah Data Kemahasiswaan dan Alumni</t>
  </si>
  <si>
    <t>Pengadministrasi Akademik</t>
  </si>
  <si>
    <t>Penata Usaha Pimpinan</t>
  </si>
  <si>
    <t>Pengolah Data Barang Milik Negara</t>
  </si>
  <si>
    <t>Penyusun Data Akademik</t>
  </si>
  <si>
    <t>Pengadministrasi Kerumahtanggaan</t>
  </si>
  <si>
    <t>Pengolah Bahan Pustaka</t>
  </si>
  <si>
    <t>Pengolah Barang Milik Negara</t>
  </si>
  <si>
    <t>Pengadministrasi Perpustakaan</t>
  </si>
  <si>
    <t>Pengolah Data Keuangan</t>
  </si>
  <si>
    <t>Pengadministrasi Kemahasiswaan dan Alumni</t>
  </si>
  <si>
    <t>Pengadministrasi Persuratan</t>
  </si>
  <si>
    <t>Pengadministrasi Program dan Kerjasama</t>
  </si>
  <si>
    <t>Pengolah Data Alumni</t>
  </si>
  <si>
    <t>Pengelola Data Kerjasama dan Kemitraan</t>
  </si>
  <si>
    <t>Penata Dokumen</t>
  </si>
  <si>
    <t>Pengelola Data Keuangan</t>
  </si>
  <si>
    <t>Penyusun Program dan Anggaran</t>
  </si>
  <si>
    <t>Pengolah Data Perencanaan Penganggaran</t>
  </si>
  <si>
    <t>Pengadministrasi Pelaporan Keuangan</t>
  </si>
  <si>
    <t>Pengolah Data Perpustakaan</t>
  </si>
  <si>
    <t>Pengolah Data PNBP</t>
  </si>
  <si>
    <t>Pengolah Data BMN</t>
  </si>
  <si>
    <t>Pengadministrasi Data Sarana Prasarana</t>
  </si>
  <si>
    <t>Pengelola Infromasi Akademik</t>
  </si>
  <si>
    <t>Pengadministrasi Barang Milik Negara</t>
  </si>
  <si>
    <t>Pengolah Data dan Informasi</t>
  </si>
  <si>
    <t>Programmer</t>
  </si>
  <si>
    <t>Pengelola Data Registrasi</t>
  </si>
  <si>
    <t>Penata Humas</t>
  </si>
  <si>
    <t xml:space="preserve">Pramu Sarana dan Prasarana Pendidikan </t>
  </si>
  <si>
    <t>Pengadministrasi Gudang</t>
  </si>
  <si>
    <t xml:space="preserve">Pengadministrasi Program dan Laporan Penelitian </t>
  </si>
  <si>
    <t>Pengolah Data Akademik dan Kemahasiswaan</t>
  </si>
  <si>
    <t>Pengelola Program, Minat dan Penalaran</t>
  </si>
  <si>
    <t>Penyusun Informasi dan Publikasi</t>
  </si>
  <si>
    <t>Pengolah Data Sarana dan Prasarana Pendidikan</t>
  </si>
  <si>
    <t>Pengadministrasi Sarana Pendidikan</t>
  </si>
  <si>
    <t>Pengadministrasi Sarana dan Prasarana Pendidikan</t>
  </si>
  <si>
    <t>Pengelola Bahan Pustaka</t>
  </si>
  <si>
    <t xml:space="preserve">Pengolah Data Sarana Pendidikan </t>
  </si>
  <si>
    <t xml:space="preserve">Pengadministrasi Kerumahtanggaan </t>
  </si>
  <si>
    <t>Pengadministrasi Data dan Informasi</t>
  </si>
  <si>
    <t>Pengolah Data Pelaporan Keuangan</t>
  </si>
  <si>
    <t>Operator Komputer</t>
  </si>
  <si>
    <t>Pengadministrasi Data Sarana dan Prasarana</t>
  </si>
  <si>
    <t>Pengadministrasi Peneliatian dan Pengabdian Masyarakat</t>
  </si>
  <si>
    <t>Petugas Kebersihan</t>
  </si>
  <si>
    <t>Pengadministrasi Layanan Kemahasiswaan dan Alumni</t>
  </si>
  <si>
    <t>Pengadministrasi Data Perpustakaan</t>
  </si>
  <si>
    <t>Pengawas Gedung A</t>
  </si>
  <si>
    <t>Pemroses Mutasi Kepegawaian</t>
  </si>
  <si>
    <t>Pengadministrasi Persuratan/Resepsionis</t>
  </si>
  <si>
    <t>Pengadministrasi Program dan Laporan Pengabdian</t>
  </si>
  <si>
    <t>Penata Dokumen Keuangan</t>
  </si>
  <si>
    <t>Sekretaris Pimpinan</t>
  </si>
  <si>
    <t>Pengelola Persuratan</t>
  </si>
  <si>
    <t>Staf Lab. Komputer</t>
  </si>
  <si>
    <t>Pengadministrasi Data Akademik dan Kemahasiswaan</t>
  </si>
  <si>
    <t>Pengadministrasi Keuangan</t>
  </si>
  <si>
    <t>Pengelola Informasi Akademik</t>
  </si>
  <si>
    <t>PERAWAT</t>
  </si>
  <si>
    <t>Cleaning Service</t>
  </si>
  <si>
    <t>Administrasi</t>
  </si>
  <si>
    <t>dokter</t>
  </si>
  <si>
    <t>Petugas Keamanan / Peltu (Purnawirawan TNI)</t>
  </si>
  <si>
    <t>Petugas Keamanan / Serma (Purnawirawan TNI)</t>
  </si>
  <si>
    <t>Pengadministrasi Kepegawaian</t>
  </si>
  <si>
    <t>Pramu Bakti</t>
  </si>
  <si>
    <t>Pengelola Data Akademik</t>
  </si>
  <si>
    <t xml:space="preserve">
Pengadministrasi Umum</t>
  </si>
  <si>
    <t xml:space="preserve">
Pengadministrasi Kemahasiswaan</t>
  </si>
  <si>
    <t xml:space="preserve">
Pengadministrasi Akademik</t>
  </si>
  <si>
    <t>Pengelola Infrastruktur dan Jaringan</t>
  </si>
  <si>
    <t xml:space="preserve">
Programmer</t>
  </si>
  <si>
    <t xml:space="preserve">
Pengadministrasi Bahan Pustaka</t>
  </si>
  <si>
    <t>Pengadministrasi Data Keuangan</t>
  </si>
  <si>
    <t>UPT. Perpustakaan</t>
  </si>
  <si>
    <t>Pascasarjana</t>
  </si>
  <si>
    <t>Klinik</t>
  </si>
  <si>
    <t>Tendik non PNS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</si>
</sst>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4"/>
  <sheetViews>
    <sheetView tabSelected="1" workbookViewId="0">
      <pane ySplit="1" topLeftCell="A2" activePane="bottomLeft" state="frozen"/>
      <selection activeCell="B1" sqref="B1"/>
      <selection pane="bottomLeft" activeCell="D15" sqref="D15"/>
    </sheetView>
  </sheetViews>
  <sheetFormatPr defaultRowHeight="14.5" x14ac:dyDescent="0.35"/>
  <cols>
    <col min="1" max="1" width="20.1796875" bestFit="1" customWidth="1"/>
    <col min="2" max="2" width="45.7265625" bestFit="1" customWidth="1"/>
    <col min="7" max="7" width="56.6328125" bestFit="1" customWidth="1"/>
    <col min="12" max="12" width="14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 t="s">
        <v>425</v>
      </c>
      <c r="B2" t="s">
        <v>123</v>
      </c>
      <c r="C2" t="s">
        <v>13</v>
      </c>
      <c r="D2" t="s">
        <v>59</v>
      </c>
      <c r="E2" t="str">
        <f>VLOOKUP(D2,Sheet1!$H$2:$I$20,2,FALSE)</f>
        <v>7_SLTA</v>
      </c>
      <c r="G2" t="s">
        <v>728</v>
      </c>
      <c r="H2" t="s">
        <v>82</v>
      </c>
      <c r="I2" t="s">
        <v>28</v>
      </c>
      <c r="J2" t="str">
        <f>VLOOKUP(I2,Sheet1!$B$20:$C$42,2,FALSE)</f>
        <v>4_Pertanian</v>
      </c>
      <c r="K2" t="str">
        <f>TRIM(MID(J2,FIND("_",J2)+1,200))</f>
        <v>Pertanian</v>
      </c>
      <c r="L2" t="s">
        <v>818</v>
      </c>
    </row>
    <row r="3" spans="1:13" x14ac:dyDescent="0.35">
      <c r="A3" s="1" t="s">
        <v>426</v>
      </c>
      <c r="B3" t="s">
        <v>124</v>
      </c>
      <c r="C3" t="s">
        <v>13</v>
      </c>
      <c r="D3" t="s">
        <v>67</v>
      </c>
      <c r="E3" t="str">
        <f>VLOOKUP(D3,Sheet1!$H$2:$I$20,2,FALSE)</f>
        <v>9_SD</v>
      </c>
      <c r="G3" t="s">
        <v>729</v>
      </c>
      <c r="H3" t="s">
        <v>82</v>
      </c>
      <c r="I3" t="s">
        <v>89</v>
      </c>
      <c r="J3" t="str">
        <f>VLOOKUP(I3,Sheet1!$B$20:$C$42,2,FALSE)</f>
        <v>91_BUKK</v>
      </c>
      <c r="K3" t="str">
        <f t="shared" ref="K3:K66" si="0">TRIM(MID(J3,FIND("_",J3)+1,200))</f>
        <v>BUKK</v>
      </c>
      <c r="L3" t="s">
        <v>818</v>
      </c>
    </row>
    <row r="4" spans="1:13" x14ac:dyDescent="0.35">
      <c r="A4" s="1" t="s">
        <v>427</v>
      </c>
      <c r="B4" t="s">
        <v>125</v>
      </c>
      <c r="C4" t="s">
        <v>13</v>
      </c>
      <c r="D4" t="s">
        <v>65</v>
      </c>
      <c r="E4" t="str">
        <f>VLOOKUP(D4,Sheet1!$H$2:$I$20,2,FALSE)</f>
        <v>8_SLTP</v>
      </c>
      <c r="G4" t="s">
        <v>79</v>
      </c>
      <c r="H4" t="s">
        <v>82</v>
      </c>
      <c r="I4" t="s">
        <v>18</v>
      </c>
      <c r="J4" t="str">
        <f>VLOOKUP(I4,Sheet1!$B$20:$C$42,2,FALSE)</f>
        <v>5_FEB</v>
      </c>
      <c r="K4" t="str">
        <f t="shared" si="0"/>
        <v>FEB</v>
      </c>
      <c r="L4" t="s">
        <v>818</v>
      </c>
    </row>
    <row r="5" spans="1:13" x14ac:dyDescent="0.35">
      <c r="A5" s="1" t="s">
        <v>428</v>
      </c>
      <c r="B5" t="s">
        <v>126</v>
      </c>
      <c r="C5" t="s">
        <v>13</v>
      </c>
      <c r="D5" t="s">
        <v>63</v>
      </c>
      <c r="E5" t="str">
        <f>VLOOKUP(D5,Sheet1!$H$2:$I$20,2,FALSE)</f>
        <v>7_SLTA</v>
      </c>
      <c r="G5" t="s">
        <v>730</v>
      </c>
      <c r="H5" t="s">
        <v>80</v>
      </c>
      <c r="I5" t="s">
        <v>102</v>
      </c>
      <c r="J5" t="str">
        <f>VLOOKUP(I5,Sheet1!$B$20:$C$42,2,FALSE)</f>
        <v>991_UPBK</v>
      </c>
      <c r="K5" t="str">
        <f t="shared" si="0"/>
        <v>UPBK</v>
      </c>
      <c r="L5" t="s">
        <v>818</v>
      </c>
    </row>
    <row r="6" spans="1:13" x14ac:dyDescent="0.35">
      <c r="A6" s="1" t="s">
        <v>429</v>
      </c>
      <c r="B6" t="s">
        <v>53</v>
      </c>
      <c r="C6" t="s">
        <v>13</v>
      </c>
      <c r="D6" t="s">
        <v>67</v>
      </c>
      <c r="E6" t="str">
        <f>VLOOKUP(D6,Sheet1!$H$2:$I$20,2,FALSE)</f>
        <v>9_SD</v>
      </c>
      <c r="G6" t="s">
        <v>728</v>
      </c>
      <c r="H6" t="s">
        <v>82</v>
      </c>
      <c r="I6" t="s">
        <v>815</v>
      </c>
      <c r="J6" t="str">
        <f>VLOOKUP(I6,Sheet1!$B$20:$C$42,2,FALSE)</f>
        <v>95_PERPUSTAKAAN</v>
      </c>
      <c r="K6" t="str">
        <f t="shared" si="0"/>
        <v>PERPUSTAKAAN</v>
      </c>
      <c r="L6" t="s">
        <v>818</v>
      </c>
    </row>
    <row r="7" spans="1:13" x14ac:dyDescent="0.35">
      <c r="A7" s="1" t="s">
        <v>430</v>
      </c>
      <c r="B7" t="s">
        <v>127</v>
      </c>
      <c r="C7" t="s">
        <v>13</v>
      </c>
      <c r="D7" t="s">
        <v>67</v>
      </c>
      <c r="E7" t="str">
        <f>VLOOKUP(D7,Sheet1!$H$2:$I$20,2,FALSE)</f>
        <v>9_SD</v>
      </c>
      <c r="G7" t="s">
        <v>729</v>
      </c>
      <c r="H7" t="s">
        <v>82</v>
      </c>
      <c r="I7" t="s">
        <v>89</v>
      </c>
      <c r="J7" t="str">
        <f>VLOOKUP(I7,Sheet1!$B$20:$C$42,2,FALSE)</f>
        <v>91_BUKK</v>
      </c>
      <c r="K7" t="str">
        <f t="shared" si="0"/>
        <v>BUKK</v>
      </c>
      <c r="L7" t="s">
        <v>818</v>
      </c>
    </row>
    <row r="8" spans="1:13" x14ac:dyDescent="0.35">
      <c r="A8" t="s">
        <v>431</v>
      </c>
      <c r="B8" t="s">
        <v>128</v>
      </c>
      <c r="C8" t="s">
        <v>13</v>
      </c>
      <c r="D8" t="s">
        <v>65</v>
      </c>
      <c r="E8" t="str">
        <f>VLOOKUP(D8,Sheet1!$H$2:$I$20,2,FALSE)</f>
        <v>8_SLTP</v>
      </c>
      <c r="G8" t="s">
        <v>728</v>
      </c>
      <c r="H8" t="s">
        <v>82</v>
      </c>
      <c r="I8" t="s">
        <v>28</v>
      </c>
      <c r="J8" t="str">
        <f>VLOOKUP(I8,Sheet1!$B$20:$C$42,2,FALSE)</f>
        <v>4_Pertanian</v>
      </c>
      <c r="K8" t="str">
        <f t="shared" si="0"/>
        <v>Pertanian</v>
      </c>
      <c r="L8" t="s">
        <v>818</v>
      </c>
    </row>
    <row r="9" spans="1:13" x14ac:dyDescent="0.35">
      <c r="A9" t="s">
        <v>432</v>
      </c>
      <c r="B9" t="s">
        <v>129</v>
      </c>
      <c r="C9" t="s">
        <v>13</v>
      </c>
      <c r="D9" t="s">
        <v>54</v>
      </c>
      <c r="E9" t="str">
        <f>VLOOKUP(D9,Sheet1!$H$2:$I$20,2,FALSE)</f>
        <v>5_S1</v>
      </c>
      <c r="G9" t="s">
        <v>731</v>
      </c>
      <c r="H9" t="s">
        <v>80</v>
      </c>
      <c r="I9" t="s">
        <v>30</v>
      </c>
      <c r="J9" t="str">
        <f>VLOOKUP(I9,Sheet1!$B$20:$C$42,2,FALSE)</f>
        <v>3_Teknik</v>
      </c>
      <c r="K9" t="str">
        <f t="shared" si="0"/>
        <v>Teknik</v>
      </c>
      <c r="L9" t="s">
        <v>818</v>
      </c>
    </row>
    <row r="10" spans="1:13" x14ac:dyDescent="0.35">
      <c r="A10" t="s">
        <v>433</v>
      </c>
      <c r="B10" t="s">
        <v>130</v>
      </c>
      <c r="C10" t="s">
        <v>13</v>
      </c>
      <c r="D10" t="s">
        <v>67</v>
      </c>
      <c r="E10" t="str">
        <f>VLOOKUP(D10,Sheet1!$H$2:$I$20,2,FALSE)</f>
        <v>9_SD</v>
      </c>
      <c r="G10" t="s">
        <v>728</v>
      </c>
      <c r="H10" t="s">
        <v>82</v>
      </c>
      <c r="I10" t="s">
        <v>30</v>
      </c>
      <c r="J10" t="str">
        <f>VLOOKUP(I10,Sheet1!$B$20:$C$42,2,FALSE)</f>
        <v>3_Teknik</v>
      </c>
      <c r="K10" t="str">
        <f t="shared" si="0"/>
        <v>Teknik</v>
      </c>
      <c r="L10" t="s">
        <v>818</v>
      </c>
    </row>
    <row r="11" spans="1:13" x14ac:dyDescent="0.35">
      <c r="A11" t="s">
        <v>434</v>
      </c>
      <c r="B11" t="s">
        <v>131</v>
      </c>
      <c r="C11" t="s">
        <v>13</v>
      </c>
      <c r="D11" t="s">
        <v>60</v>
      </c>
      <c r="E11" t="str">
        <f>VLOOKUP(D11,Sheet1!$H$2:$I$20,2,FALSE)</f>
        <v>7_SLTA</v>
      </c>
      <c r="G11" t="s">
        <v>728</v>
      </c>
      <c r="H11" t="s">
        <v>82</v>
      </c>
      <c r="I11" t="s">
        <v>30</v>
      </c>
      <c r="J11" t="str">
        <f>VLOOKUP(I11,Sheet1!$B$20:$C$42,2,FALSE)</f>
        <v>3_Teknik</v>
      </c>
      <c r="K11" t="str">
        <f t="shared" si="0"/>
        <v>Teknik</v>
      </c>
      <c r="L11" t="s">
        <v>818</v>
      </c>
    </row>
    <row r="12" spans="1:13" x14ac:dyDescent="0.35">
      <c r="A12" t="s">
        <v>435</v>
      </c>
      <c r="B12" t="s">
        <v>132</v>
      </c>
      <c r="C12" t="s">
        <v>13</v>
      </c>
      <c r="D12" t="s">
        <v>65</v>
      </c>
      <c r="E12" t="str">
        <f>VLOOKUP(D12,Sheet1!$H$2:$I$20,2,FALSE)</f>
        <v>8_SLTP</v>
      </c>
      <c r="G12" t="s">
        <v>76</v>
      </c>
      <c r="H12" t="s">
        <v>86</v>
      </c>
      <c r="I12" t="s">
        <v>30</v>
      </c>
      <c r="J12" t="str">
        <f>VLOOKUP(I12,Sheet1!$B$20:$C$42,2,FALSE)</f>
        <v>3_Teknik</v>
      </c>
      <c r="K12" t="str">
        <f t="shared" si="0"/>
        <v>Teknik</v>
      </c>
      <c r="L12" t="s">
        <v>818</v>
      </c>
    </row>
    <row r="13" spans="1:13" x14ac:dyDescent="0.35">
      <c r="A13" t="s">
        <v>436</v>
      </c>
      <c r="B13" t="s">
        <v>133</v>
      </c>
      <c r="C13" t="s">
        <v>13</v>
      </c>
      <c r="D13" t="s">
        <v>67</v>
      </c>
      <c r="E13" t="str">
        <f>VLOOKUP(D13,Sheet1!$H$2:$I$20,2,FALSE)</f>
        <v>9_SD</v>
      </c>
      <c r="G13" t="s">
        <v>76</v>
      </c>
      <c r="H13" t="s">
        <v>86</v>
      </c>
      <c r="I13" t="s">
        <v>30</v>
      </c>
      <c r="J13" t="str">
        <f>VLOOKUP(I13,Sheet1!$B$20:$C$42,2,FALSE)</f>
        <v>3_Teknik</v>
      </c>
      <c r="K13" t="str">
        <f t="shared" si="0"/>
        <v>Teknik</v>
      </c>
      <c r="L13" t="s">
        <v>818</v>
      </c>
    </row>
    <row r="14" spans="1:13" x14ac:dyDescent="0.35">
      <c r="A14" t="s">
        <v>437</v>
      </c>
      <c r="B14" t="s">
        <v>134</v>
      </c>
      <c r="C14" t="s">
        <v>13</v>
      </c>
      <c r="D14" t="s">
        <v>67</v>
      </c>
      <c r="E14" t="str">
        <f>VLOOKUP(D14,Sheet1!$H$2:$I$20,2,FALSE)</f>
        <v>9_SD</v>
      </c>
      <c r="G14" t="s">
        <v>77</v>
      </c>
      <c r="H14" t="s">
        <v>87</v>
      </c>
      <c r="I14" t="s">
        <v>89</v>
      </c>
      <c r="J14" t="str">
        <f>VLOOKUP(I14,Sheet1!$B$20:$C$42,2,FALSE)</f>
        <v>91_BUKK</v>
      </c>
      <c r="K14" t="str">
        <f t="shared" si="0"/>
        <v>BUKK</v>
      </c>
      <c r="L14" t="s">
        <v>818</v>
      </c>
    </row>
    <row r="15" spans="1:13" x14ac:dyDescent="0.35">
      <c r="A15" t="s">
        <v>438</v>
      </c>
      <c r="B15" t="s">
        <v>135</v>
      </c>
      <c r="C15" t="s">
        <v>13</v>
      </c>
      <c r="D15" t="s">
        <v>65</v>
      </c>
      <c r="E15" t="str">
        <f>VLOOKUP(D15,Sheet1!$H$2:$I$20,2,FALSE)</f>
        <v>8_SLTP</v>
      </c>
      <c r="G15" t="s">
        <v>76</v>
      </c>
      <c r="H15" t="s">
        <v>86</v>
      </c>
      <c r="I15" t="s">
        <v>89</v>
      </c>
      <c r="J15" t="str">
        <f>VLOOKUP(I15,Sheet1!$B$20:$C$42,2,FALSE)</f>
        <v>91_BUKK</v>
      </c>
      <c r="K15" t="str">
        <f t="shared" si="0"/>
        <v>BUKK</v>
      </c>
      <c r="L15" t="s">
        <v>818</v>
      </c>
    </row>
    <row r="16" spans="1:13" x14ac:dyDescent="0.35">
      <c r="A16" t="s">
        <v>439</v>
      </c>
      <c r="B16" t="s">
        <v>136</v>
      </c>
      <c r="C16" t="s">
        <v>13</v>
      </c>
      <c r="D16" t="s">
        <v>58</v>
      </c>
      <c r="E16" t="str">
        <f>VLOOKUP(D16,Sheet1!$H$2:$I$20,2,FALSE)</f>
        <v>7_SLTA</v>
      </c>
      <c r="G16" t="s">
        <v>732</v>
      </c>
      <c r="H16" t="s">
        <v>80</v>
      </c>
      <c r="I16" t="s">
        <v>28</v>
      </c>
      <c r="J16" t="str">
        <f>VLOOKUP(I16,Sheet1!$B$20:$C$42,2,FALSE)</f>
        <v>4_Pertanian</v>
      </c>
      <c r="K16" t="str">
        <f t="shared" si="0"/>
        <v>Pertanian</v>
      </c>
      <c r="L16" t="s">
        <v>818</v>
      </c>
    </row>
    <row r="17" spans="1:12" x14ac:dyDescent="0.35">
      <c r="A17" t="s">
        <v>440</v>
      </c>
      <c r="B17" t="s">
        <v>137</v>
      </c>
      <c r="C17" t="s">
        <v>13</v>
      </c>
      <c r="D17" t="s">
        <v>59</v>
      </c>
      <c r="E17" t="str">
        <f>VLOOKUP(D17,Sheet1!$H$2:$I$20,2,FALSE)</f>
        <v>7_SLTA</v>
      </c>
      <c r="G17" t="s">
        <v>79</v>
      </c>
      <c r="H17" t="s">
        <v>82</v>
      </c>
      <c r="I17" t="s">
        <v>89</v>
      </c>
      <c r="J17" t="str">
        <f>VLOOKUP(I17,Sheet1!$B$20:$C$42,2,FALSE)</f>
        <v>91_BUKK</v>
      </c>
      <c r="K17" t="str">
        <f t="shared" si="0"/>
        <v>BUKK</v>
      </c>
      <c r="L17" t="s">
        <v>818</v>
      </c>
    </row>
    <row r="18" spans="1:12" x14ac:dyDescent="0.35">
      <c r="A18" t="s">
        <v>441</v>
      </c>
      <c r="B18" t="s">
        <v>138</v>
      </c>
      <c r="C18" t="s">
        <v>13</v>
      </c>
      <c r="D18" t="s">
        <v>59</v>
      </c>
      <c r="E18" t="str">
        <f>VLOOKUP(D18,Sheet1!$H$2:$I$20,2,FALSE)</f>
        <v>7_SLTA</v>
      </c>
      <c r="G18" t="s">
        <v>79</v>
      </c>
      <c r="H18" t="s">
        <v>82</v>
      </c>
      <c r="I18" t="s">
        <v>89</v>
      </c>
      <c r="J18" t="str">
        <f>VLOOKUP(I18,Sheet1!$B$20:$C$42,2,FALSE)</f>
        <v>91_BUKK</v>
      </c>
      <c r="K18" t="str">
        <f t="shared" si="0"/>
        <v>BUKK</v>
      </c>
      <c r="L18" t="s">
        <v>818</v>
      </c>
    </row>
    <row r="19" spans="1:12" x14ac:dyDescent="0.35">
      <c r="A19" t="s">
        <v>442</v>
      </c>
      <c r="B19" t="s">
        <v>139</v>
      </c>
      <c r="C19" t="s">
        <v>13</v>
      </c>
      <c r="D19" t="s">
        <v>59</v>
      </c>
      <c r="E19" t="str">
        <f>VLOOKUP(D19,Sheet1!$H$2:$I$20,2,FALSE)</f>
        <v>7_SLTA</v>
      </c>
      <c r="G19" t="s">
        <v>76</v>
      </c>
      <c r="H19" t="s">
        <v>86</v>
      </c>
      <c r="I19" t="s">
        <v>30</v>
      </c>
      <c r="J19" t="str">
        <f>VLOOKUP(I19,Sheet1!$B$20:$C$42,2,FALSE)</f>
        <v>3_Teknik</v>
      </c>
      <c r="K19" t="str">
        <f t="shared" si="0"/>
        <v>Teknik</v>
      </c>
      <c r="L19" t="s">
        <v>818</v>
      </c>
    </row>
    <row r="20" spans="1:12" x14ac:dyDescent="0.35">
      <c r="A20" t="s">
        <v>443</v>
      </c>
      <c r="B20" t="s">
        <v>140</v>
      </c>
      <c r="C20" t="s">
        <v>13</v>
      </c>
      <c r="D20" t="s">
        <v>67</v>
      </c>
      <c r="E20" t="str">
        <f>VLOOKUP(D20,Sheet1!$H$2:$I$20,2,FALSE)</f>
        <v>9_SD</v>
      </c>
      <c r="G20" t="s">
        <v>728</v>
      </c>
      <c r="H20" t="s">
        <v>82</v>
      </c>
      <c r="I20" t="s">
        <v>30</v>
      </c>
      <c r="J20" t="str">
        <f>VLOOKUP(I20,Sheet1!$B$20:$C$42,2,FALSE)</f>
        <v>3_Teknik</v>
      </c>
      <c r="K20" t="str">
        <f t="shared" si="0"/>
        <v>Teknik</v>
      </c>
      <c r="L20" t="s">
        <v>818</v>
      </c>
    </row>
    <row r="21" spans="1:12" x14ac:dyDescent="0.35">
      <c r="A21" t="s">
        <v>444</v>
      </c>
      <c r="B21" t="s">
        <v>141</v>
      </c>
      <c r="C21" t="s">
        <v>13</v>
      </c>
      <c r="D21" t="s">
        <v>59</v>
      </c>
      <c r="E21" t="str">
        <f>VLOOKUP(D21,Sheet1!$H$2:$I$20,2,FALSE)</f>
        <v>7_SLTA</v>
      </c>
      <c r="G21" t="s">
        <v>733</v>
      </c>
      <c r="H21" t="s">
        <v>82</v>
      </c>
      <c r="I21" t="s">
        <v>18</v>
      </c>
      <c r="J21" t="str">
        <f>VLOOKUP(I21,Sheet1!$B$20:$C$42,2,FALSE)</f>
        <v>5_FEB</v>
      </c>
      <c r="K21" t="str">
        <f t="shared" si="0"/>
        <v>FEB</v>
      </c>
      <c r="L21" t="s">
        <v>818</v>
      </c>
    </row>
    <row r="22" spans="1:12" x14ac:dyDescent="0.35">
      <c r="A22" t="s">
        <v>445</v>
      </c>
      <c r="B22" t="s">
        <v>142</v>
      </c>
      <c r="C22" t="s">
        <v>13</v>
      </c>
      <c r="D22" t="s">
        <v>65</v>
      </c>
      <c r="E22" t="str">
        <f>VLOOKUP(D22,Sheet1!$H$2:$I$20,2,FALSE)</f>
        <v>8_SLTP</v>
      </c>
      <c r="G22" t="s">
        <v>76</v>
      </c>
      <c r="H22" t="s">
        <v>86</v>
      </c>
      <c r="I22" t="s">
        <v>89</v>
      </c>
      <c r="J22" t="str">
        <f>VLOOKUP(I22,Sheet1!$B$20:$C$42,2,FALSE)</f>
        <v>91_BUKK</v>
      </c>
      <c r="K22" t="str">
        <f t="shared" si="0"/>
        <v>BUKK</v>
      </c>
      <c r="L22" t="s">
        <v>818</v>
      </c>
    </row>
    <row r="23" spans="1:12" x14ac:dyDescent="0.35">
      <c r="A23" t="s">
        <v>446</v>
      </c>
      <c r="B23" t="s">
        <v>143</v>
      </c>
      <c r="C23" t="s">
        <v>13</v>
      </c>
      <c r="D23" t="s">
        <v>67</v>
      </c>
      <c r="E23" t="str">
        <f>VLOOKUP(D23,Sheet1!$H$2:$I$20,2,FALSE)</f>
        <v>9_SD</v>
      </c>
      <c r="G23" t="s">
        <v>77</v>
      </c>
      <c r="H23" t="s">
        <v>87</v>
      </c>
      <c r="I23" t="s">
        <v>91</v>
      </c>
      <c r="J23" t="str">
        <f>VLOOKUP(I23,Sheet1!$B$20:$C$42,2,FALSE)</f>
        <v>92_LP3M</v>
      </c>
      <c r="K23" t="str">
        <f t="shared" si="0"/>
        <v>LP3M</v>
      </c>
      <c r="L23" t="s">
        <v>818</v>
      </c>
    </row>
    <row r="24" spans="1:12" x14ac:dyDescent="0.35">
      <c r="A24" t="s">
        <v>447</v>
      </c>
      <c r="B24" t="s">
        <v>144</v>
      </c>
      <c r="C24" t="s">
        <v>13</v>
      </c>
      <c r="D24" t="s">
        <v>60</v>
      </c>
      <c r="E24" t="str">
        <f>VLOOKUP(D24,Sheet1!$H$2:$I$20,2,FALSE)</f>
        <v>7_SLTA</v>
      </c>
      <c r="G24" t="s">
        <v>76</v>
      </c>
      <c r="H24" t="s">
        <v>86</v>
      </c>
      <c r="I24" t="s">
        <v>30</v>
      </c>
      <c r="J24" t="str">
        <f>VLOOKUP(I24,Sheet1!$B$20:$C$42,2,FALSE)</f>
        <v>3_Teknik</v>
      </c>
      <c r="K24" t="str">
        <f t="shared" si="0"/>
        <v>Teknik</v>
      </c>
      <c r="L24" t="s">
        <v>818</v>
      </c>
    </row>
    <row r="25" spans="1:12" x14ac:dyDescent="0.35">
      <c r="A25" t="s">
        <v>448</v>
      </c>
      <c r="B25" t="s">
        <v>145</v>
      </c>
      <c r="C25" t="s">
        <v>13</v>
      </c>
      <c r="D25" t="s">
        <v>58</v>
      </c>
      <c r="E25" t="str">
        <f>VLOOKUP(D25,Sheet1!$H$2:$I$20,2,FALSE)</f>
        <v>7_SLTA</v>
      </c>
      <c r="G25" t="s">
        <v>734</v>
      </c>
      <c r="H25" t="s">
        <v>84</v>
      </c>
      <c r="I25" t="s">
        <v>30</v>
      </c>
      <c r="J25" t="str">
        <f>VLOOKUP(I25,Sheet1!$B$20:$C$42,2,FALSE)</f>
        <v>3_Teknik</v>
      </c>
      <c r="K25" t="str">
        <f t="shared" si="0"/>
        <v>Teknik</v>
      </c>
      <c r="L25" t="s">
        <v>818</v>
      </c>
    </row>
    <row r="26" spans="1:12" x14ac:dyDescent="0.35">
      <c r="A26" t="s">
        <v>449</v>
      </c>
      <c r="B26" t="s">
        <v>146</v>
      </c>
      <c r="C26" t="s">
        <v>13</v>
      </c>
      <c r="D26" t="s">
        <v>59</v>
      </c>
      <c r="E26" t="str">
        <f>VLOOKUP(D26,Sheet1!$H$2:$I$20,2,FALSE)</f>
        <v>7_SLTA</v>
      </c>
      <c r="G26" t="s">
        <v>735</v>
      </c>
      <c r="H26" t="s">
        <v>80</v>
      </c>
      <c r="I26" t="s">
        <v>30</v>
      </c>
      <c r="J26" t="str">
        <f>VLOOKUP(I26,Sheet1!$B$20:$C$42,2,FALSE)</f>
        <v>3_Teknik</v>
      </c>
      <c r="K26" t="str">
        <f t="shared" si="0"/>
        <v>Teknik</v>
      </c>
      <c r="L26" t="s">
        <v>818</v>
      </c>
    </row>
    <row r="27" spans="1:12" x14ac:dyDescent="0.35">
      <c r="A27" t="s">
        <v>450</v>
      </c>
      <c r="B27" t="s">
        <v>147</v>
      </c>
      <c r="C27" t="s">
        <v>13</v>
      </c>
      <c r="D27" t="s">
        <v>59</v>
      </c>
      <c r="E27" t="str">
        <f>VLOOKUP(D27,Sheet1!$H$2:$I$20,2,FALSE)</f>
        <v>7_SLTA</v>
      </c>
      <c r="G27" t="s">
        <v>77</v>
      </c>
      <c r="H27" t="s">
        <v>87</v>
      </c>
      <c r="I27" t="s">
        <v>89</v>
      </c>
      <c r="J27" t="str">
        <f>VLOOKUP(I27,Sheet1!$B$20:$C$42,2,FALSE)</f>
        <v>91_BUKK</v>
      </c>
      <c r="K27" t="str">
        <f t="shared" si="0"/>
        <v>BUKK</v>
      </c>
      <c r="L27" t="s">
        <v>818</v>
      </c>
    </row>
    <row r="28" spans="1:12" x14ac:dyDescent="0.35">
      <c r="A28" t="s">
        <v>451</v>
      </c>
      <c r="B28" t="s">
        <v>148</v>
      </c>
      <c r="C28" t="s">
        <v>13</v>
      </c>
      <c r="D28" t="s">
        <v>64</v>
      </c>
      <c r="E28" t="str">
        <f>VLOOKUP(D28,Sheet1!$H$2:$I$20,2,FALSE)</f>
        <v>7_SLTA</v>
      </c>
      <c r="G28" t="s">
        <v>734</v>
      </c>
      <c r="H28" t="s">
        <v>84</v>
      </c>
      <c r="I28" t="s">
        <v>89</v>
      </c>
      <c r="J28" t="str">
        <f>VLOOKUP(I28,Sheet1!$B$20:$C$42,2,FALSE)</f>
        <v>91_BUKK</v>
      </c>
      <c r="K28" t="str">
        <f t="shared" si="0"/>
        <v>BUKK</v>
      </c>
      <c r="L28" t="s">
        <v>818</v>
      </c>
    </row>
    <row r="29" spans="1:12" x14ac:dyDescent="0.35">
      <c r="A29" t="s">
        <v>452</v>
      </c>
      <c r="B29" t="s">
        <v>149</v>
      </c>
      <c r="C29" t="s">
        <v>13</v>
      </c>
      <c r="D29" t="s">
        <v>59</v>
      </c>
      <c r="E29" t="str">
        <f>VLOOKUP(D29,Sheet1!$H$2:$I$20,2,FALSE)</f>
        <v>7_SLTA</v>
      </c>
      <c r="G29" t="s">
        <v>79</v>
      </c>
      <c r="H29" t="s">
        <v>82</v>
      </c>
      <c r="I29" t="s">
        <v>97</v>
      </c>
      <c r="J29" t="str">
        <f>VLOOKUP(I29,Sheet1!$B$20:$C$42,2,FALSE)</f>
        <v>99_ULP</v>
      </c>
      <c r="K29" t="str">
        <f t="shared" si="0"/>
        <v>ULP</v>
      </c>
      <c r="L29" t="s">
        <v>818</v>
      </c>
    </row>
    <row r="30" spans="1:12" x14ac:dyDescent="0.35">
      <c r="A30" t="s">
        <v>453</v>
      </c>
      <c r="B30" t="s">
        <v>150</v>
      </c>
      <c r="C30" t="s">
        <v>20</v>
      </c>
      <c r="D30" t="s">
        <v>54</v>
      </c>
      <c r="E30" t="str">
        <f>VLOOKUP(D30,Sheet1!$H$2:$I$20,2,FALSE)</f>
        <v>5_S1</v>
      </c>
      <c r="G30" t="s">
        <v>736</v>
      </c>
      <c r="H30" t="s">
        <v>80</v>
      </c>
      <c r="I30" t="s">
        <v>27</v>
      </c>
      <c r="J30" t="str">
        <f>VLOOKUP(I30,Sheet1!$B$20:$C$42,2,FALSE)</f>
        <v>7_Kedokteran</v>
      </c>
      <c r="K30" t="str">
        <f t="shared" si="0"/>
        <v>Kedokteran</v>
      </c>
      <c r="L30" t="s">
        <v>818</v>
      </c>
    </row>
    <row r="31" spans="1:12" x14ac:dyDescent="0.35">
      <c r="A31" t="s">
        <v>454</v>
      </c>
      <c r="B31" t="s">
        <v>151</v>
      </c>
      <c r="C31" t="s">
        <v>13</v>
      </c>
      <c r="D31" t="s">
        <v>54</v>
      </c>
      <c r="E31" t="str">
        <f>VLOOKUP(D31,Sheet1!$H$2:$I$20,2,FALSE)</f>
        <v>5_S1</v>
      </c>
      <c r="G31" t="s">
        <v>736</v>
      </c>
      <c r="H31" t="s">
        <v>80</v>
      </c>
      <c r="I31" t="s">
        <v>23</v>
      </c>
      <c r="J31" t="str">
        <f>VLOOKUP(I31,Sheet1!$B$20:$C$42,2,FALSE)</f>
        <v>2_FKIP</v>
      </c>
      <c r="K31" t="str">
        <f t="shared" si="0"/>
        <v>FKIP</v>
      </c>
      <c r="L31" t="s">
        <v>818</v>
      </c>
    </row>
    <row r="32" spans="1:12" x14ac:dyDescent="0.35">
      <c r="A32" t="s">
        <v>455</v>
      </c>
      <c r="B32" t="s">
        <v>152</v>
      </c>
      <c r="C32" t="s">
        <v>13</v>
      </c>
      <c r="D32" t="s">
        <v>54</v>
      </c>
      <c r="E32" t="str">
        <f>VLOOKUP(D32,Sheet1!$H$2:$I$20,2,FALSE)</f>
        <v>5_S1</v>
      </c>
      <c r="G32" t="s">
        <v>737</v>
      </c>
      <c r="H32" t="s">
        <v>80</v>
      </c>
      <c r="I32" t="s">
        <v>100</v>
      </c>
      <c r="J32" t="str">
        <f>VLOOKUP(I32,Sheet1!$B$20:$C$42,2,FALSE)</f>
        <v>97_PUSDAINFO</v>
      </c>
      <c r="K32" t="str">
        <f t="shared" si="0"/>
        <v>PUSDAINFO</v>
      </c>
      <c r="L32" t="s">
        <v>818</v>
      </c>
    </row>
    <row r="33" spans="1:12" x14ac:dyDescent="0.35">
      <c r="A33" t="s">
        <v>456</v>
      </c>
      <c r="B33" t="s">
        <v>153</v>
      </c>
      <c r="C33" t="s">
        <v>13</v>
      </c>
      <c r="D33" t="s">
        <v>54</v>
      </c>
      <c r="E33" t="str">
        <f>VLOOKUP(D33,Sheet1!$H$2:$I$20,2,FALSE)</f>
        <v>5_S1</v>
      </c>
      <c r="G33" t="s">
        <v>738</v>
      </c>
      <c r="H33" t="s">
        <v>80</v>
      </c>
      <c r="I33" t="s">
        <v>18</v>
      </c>
      <c r="J33" t="str">
        <f>VLOOKUP(I33,Sheet1!$B$20:$C$42,2,FALSE)</f>
        <v>5_FEB</v>
      </c>
      <c r="K33" t="str">
        <f t="shared" si="0"/>
        <v>FEB</v>
      </c>
      <c r="L33" t="s">
        <v>818</v>
      </c>
    </row>
    <row r="34" spans="1:12" x14ac:dyDescent="0.35">
      <c r="A34" t="s">
        <v>457</v>
      </c>
      <c r="B34" t="s">
        <v>154</v>
      </c>
      <c r="C34" t="s">
        <v>20</v>
      </c>
      <c r="D34" t="s">
        <v>54</v>
      </c>
      <c r="E34" t="str">
        <f>VLOOKUP(D34,Sheet1!$H$2:$I$20,2,FALSE)</f>
        <v>5_S1</v>
      </c>
      <c r="G34" t="s">
        <v>739</v>
      </c>
      <c r="H34" t="s">
        <v>80</v>
      </c>
      <c r="I34" t="s">
        <v>25</v>
      </c>
      <c r="J34" t="str">
        <f>VLOOKUP(I34,Sheet1!$B$20:$C$42,2,FALSE)</f>
        <v>1_Hukum</v>
      </c>
      <c r="K34" t="str">
        <f t="shared" si="0"/>
        <v>Hukum</v>
      </c>
      <c r="L34" t="s">
        <v>818</v>
      </c>
    </row>
    <row r="35" spans="1:12" x14ac:dyDescent="0.35">
      <c r="A35" t="s">
        <v>458</v>
      </c>
      <c r="B35" t="s">
        <v>155</v>
      </c>
      <c r="C35" t="s">
        <v>20</v>
      </c>
      <c r="D35" t="s">
        <v>14</v>
      </c>
      <c r="E35" t="str">
        <f>VLOOKUP(D35,Sheet1!$H$2:$I$20,2,FALSE)</f>
        <v>2_S2</v>
      </c>
      <c r="G35" t="s">
        <v>740</v>
      </c>
      <c r="H35" t="s">
        <v>80</v>
      </c>
      <c r="I35" t="s">
        <v>90</v>
      </c>
      <c r="J35" t="str">
        <f>VLOOKUP(I35,Sheet1!$B$20:$C$42,2,FALSE)</f>
        <v>93_LPPM</v>
      </c>
      <c r="K35" t="str">
        <f t="shared" si="0"/>
        <v>LPPM</v>
      </c>
      <c r="L35" t="s">
        <v>818</v>
      </c>
    </row>
    <row r="36" spans="1:12" x14ac:dyDescent="0.35">
      <c r="A36" t="s">
        <v>459</v>
      </c>
      <c r="B36" t="s">
        <v>156</v>
      </c>
      <c r="C36" t="s">
        <v>13</v>
      </c>
      <c r="D36" t="s">
        <v>57</v>
      </c>
      <c r="E36" t="str">
        <f>VLOOKUP(D36,Sheet1!$H$2:$I$20,2,FALSE)</f>
        <v>7_SLTA</v>
      </c>
      <c r="G36" t="s">
        <v>741</v>
      </c>
      <c r="H36" t="s">
        <v>80</v>
      </c>
      <c r="I36" t="s">
        <v>97</v>
      </c>
      <c r="J36" t="str">
        <f>VLOOKUP(I36,Sheet1!$B$20:$C$42,2,FALSE)</f>
        <v>99_ULP</v>
      </c>
      <c r="K36" t="str">
        <f t="shared" si="0"/>
        <v>ULP</v>
      </c>
      <c r="L36" t="s">
        <v>818</v>
      </c>
    </row>
    <row r="37" spans="1:12" x14ac:dyDescent="0.35">
      <c r="A37" t="s">
        <v>460</v>
      </c>
      <c r="B37" t="s">
        <v>157</v>
      </c>
      <c r="C37" t="s">
        <v>13</v>
      </c>
      <c r="D37" t="s">
        <v>54</v>
      </c>
      <c r="E37" t="str">
        <f>VLOOKUP(D37,Sheet1!$H$2:$I$20,2,FALSE)</f>
        <v>5_S1</v>
      </c>
      <c r="G37" t="s">
        <v>742</v>
      </c>
      <c r="H37" t="s">
        <v>80</v>
      </c>
      <c r="I37" t="s">
        <v>88</v>
      </c>
      <c r="J37" t="str">
        <f>VLOOKUP(I37,Sheet1!$B$20:$C$42,2,FALSE)</f>
        <v>9_BAKP</v>
      </c>
      <c r="K37" t="str">
        <f t="shared" si="0"/>
        <v>BAKP</v>
      </c>
      <c r="L37" t="s">
        <v>818</v>
      </c>
    </row>
    <row r="38" spans="1:12" x14ac:dyDescent="0.35">
      <c r="A38" t="s">
        <v>461</v>
      </c>
      <c r="B38" t="s">
        <v>158</v>
      </c>
      <c r="C38" t="s">
        <v>13</v>
      </c>
      <c r="D38" t="s">
        <v>59</v>
      </c>
      <c r="E38" t="str">
        <f>VLOOKUP(D38,Sheet1!$H$2:$I$20,2,FALSE)</f>
        <v>7_SLTA</v>
      </c>
      <c r="G38" t="s">
        <v>728</v>
      </c>
      <c r="H38" t="s">
        <v>82</v>
      </c>
      <c r="I38" t="s">
        <v>88</v>
      </c>
      <c r="J38" t="str">
        <f>VLOOKUP(I38,Sheet1!$B$20:$C$42,2,FALSE)</f>
        <v>9_BAKP</v>
      </c>
      <c r="K38" t="str">
        <f t="shared" si="0"/>
        <v>BAKP</v>
      </c>
      <c r="L38" t="s">
        <v>818</v>
      </c>
    </row>
    <row r="39" spans="1:12" x14ac:dyDescent="0.35">
      <c r="A39" t="s">
        <v>462</v>
      </c>
      <c r="B39" t="s">
        <v>159</v>
      </c>
      <c r="C39" t="s">
        <v>13</v>
      </c>
      <c r="D39" t="s">
        <v>59</v>
      </c>
      <c r="E39" t="str">
        <f>VLOOKUP(D39,Sheet1!$H$2:$I$20,2,FALSE)</f>
        <v>7_SLTA</v>
      </c>
      <c r="G39" t="s">
        <v>77</v>
      </c>
      <c r="H39" t="s">
        <v>87</v>
      </c>
      <c r="I39" t="s">
        <v>89</v>
      </c>
      <c r="J39" t="str">
        <f>VLOOKUP(I39,Sheet1!$B$20:$C$42,2,FALSE)</f>
        <v>91_BUKK</v>
      </c>
      <c r="K39" t="str">
        <f t="shared" si="0"/>
        <v>BUKK</v>
      </c>
      <c r="L39" t="s">
        <v>818</v>
      </c>
    </row>
    <row r="40" spans="1:12" x14ac:dyDescent="0.35">
      <c r="A40" t="s">
        <v>463</v>
      </c>
      <c r="B40" t="s">
        <v>160</v>
      </c>
      <c r="C40" t="s">
        <v>13</v>
      </c>
      <c r="D40" t="s">
        <v>65</v>
      </c>
      <c r="E40" t="str">
        <f>VLOOKUP(D40,Sheet1!$H$2:$I$20,2,FALSE)</f>
        <v>8_SLTP</v>
      </c>
      <c r="G40" t="s">
        <v>79</v>
      </c>
      <c r="H40" t="s">
        <v>82</v>
      </c>
      <c r="I40" t="s">
        <v>816</v>
      </c>
      <c r="J40" t="str">
        <f>VLOOKUP(I40,Sheet1!$B$20:$C$42,2,FALSE)</f>
        <v>8_Pascasarjana</v>
      </c>
      <c r="K40" t="str">
        <f t="shared" si="0"/>
        <v>Pascasarjana</v>
      </c>
      <c r="L40" t="s">
        <v>818</v>
      </c>
    </row>
    <row r="41" spans="1:12" x14ac:dyDescent="0.35">
      <c r="A41" t="s">
        <v>464</v>
      </c>
      <c r="B41" t="s">
        <v>161</v>
      </c>
      <c r="C41" t="s">
        <v>13</v>
      </c>
      <c r="D41" t="s">
        <v>67</v>
      </c>
      <c r="E41" t="str">
        <f>VLOOKUP(D41,Sheet1!$H$2:$I$20,2,FALSE)</f>
        <v>9_SD</v>
      </c>
      <c r="G41" t="s">
        <v>77</v>
      </c>
      <c r="H41" t="s">
        <v>87</v>
      </c>
      <c r="I41" t="s">
        <v>25</v>
      </c>
      <c r="J41" t="str">
        <f>VLOOKUP(I41,Sheet1!$B$20:$C$42,2,FALSE)</f>
        <v>1_Hukum</v>
      </c>
      <c r="K41" t="str">
        <f t="shared" si="0"/>
        <v>Hukum</v>
      </c>
      <c r="L41" t="s">
        <v>818</v>
      </c>
    </row>
    <row r="42" spans="1:12" x14ac:dyDescent="0.35">
      <c r="A42" t="s">
        <v>465</v>
      </c>
      <c r="B42" t="s">
        <v>162</v>
      </c>
      <c r="C42" t="s">
        <v>13</v>
      </c>
      <c r="D42" t="s">
        <v>59</v>
      </c>
      <c r="E42" t="str">
        <f>VLOOKUP(D42,Sheet1!$H$2:$I$20,2,FALSE)</f>
        <v>7_SLTA</v>
      </c>
      <c r="G42" t="s">
        <v>79</v>
      </c>
      <c r="H42" t="s">
        <v>82</v>
      </c>
      <c r="I42" t="s">
        <v>89</v>
      </c>
      <c r="J42" t="str">
        <f>VLOOKUP(I42,Sheet1!$B$20:$C$42,2,FALSE)</f>
        <v>91_BUKK</v>
      </c>
      <c r="K42" t="str">
        <f t="shared" si="0"/>
        <v>BUKK</v>
      </c>
      <c r="L42" t="s">
        <v>818</v>
      </c>
    </row>
    <row r="43" spans="1:12" x14ac:dyDescent="0.35">
      <c r="A43" t="s">
        <v>466</v>
      </c>
      <c r="B43" t="s">
        <v>163</v>
      </c>
      <c r="C43" t="s">
        <v>13</v>
      </c>
      <c r="D43" t="s">
        <v>59</v>
      </c>
      <c r="E43" t="str">
        <f>VLOOKUP(D43,Sheet1!$H$2:$I$20,2,FALSE)</f>
        <v>7_SLTA</v>
      </c>
      <c r="G43" t="s">
        <v>79</v>
      </c>
      <c r="H43" t="s">
        <v>82</v>
      </c>
      <c r="I43" t="s">
        <v>89</v>
      </c>
      <c r="J43" t="str">
        <f>VLOOKUP(I43,Sheet1!$B$20:$C$42,2,FALSE)</f>
        <v>91_BUKK</v>
      </c>
      <c r="K43" t="str">
        <f t="shared" si="0"/>
        <v>BUKK</v>
      </c>
      <c r="L43" t="s">
        <v>818</v>
      </c>
    </row>
    <row r="44" spans="1:12" x14ac:dyDescent="0.35">
      <c r="A44" t="s">
        <v>467</v>
      </c>
      <c r="B44" t="s">
        <v>164</v>
      </c>
      <c r="C44" t="s">
        <v>13</v>
      </c>
      <c r="D44" t="s">
        <v>65</v>
      </c>
      <c r="E44" t="str">
        <f>VLOOKUP(D44,Sheet1!$H$2:$I$20,2,FALSE)</f>
        <v>8_SLTP</v>
      </c>
      <c r="G44" t="s">
        <v>79</v>
      </c>
      <c r="H44" t="s">
        <v>82</v>
      </c>
      <c r="I44" t="s">
        <v>89</v>
      </c>
      <c r="J44" t="str">
        <f>VLOOKUP(I44,Sheet1!$B$20:$C$42,2,FALSE)</f>
        <v>91_BUKK</v>
      </c>
      <c r="K44" t="str">
        <f t="shared" si="0"/>
        <v>BUKK</v>
      </c>
      <c r="L44" t="s">
        <v>818</v>
      </c>
    </row>
    <row r="45" spans="1:12" x14ac:dyDescent="0.35">
      <c r="A45" t="s">
        <v>468</v>
      </c>
      <c r="B45" t="s">
        <v>165</v>
      </c>
      <c r="C45" t="s">
        <v>13</v>
      </c>
      <c r="D45" t="s">
        <v>59</v>
      </c>
      <c r="E45" t="str">
        <f>VLOOKUP(D45,Sheet1!$H$2:$I$20,2,FALSE)</f>
        <v>7_SLTA</v>
      </c>
      <c r="G45" t="s">
        <v>78</v>
      </c>
      <c r="H45" t="s">
        <v>80</v>
      </c>
      <c r="I45" t="s">
        <v>23</v>
      </c>
      <c r="J45" t="str">
        <f>VLOOKUP(I45,Sheet1!$B$20:$C$42,2,FALSE)</f>
        <v>2_FKIP</v>
      </c>
      <c r="K45" t="str">
        <f t="shared" si="0"/>
        <v>FKIP</v>
      </c>
      <c r="L45" t="s">
        <v>818</v>
      </c>
    </row>
    <row r="46" spans="1:12" x14ac:dyDescent="0.35">
      <c r="A46" t="s">
        <v>469</v>
      </c>
      <c r="B46" t="s">
        <v>166</v>
      </c>
      <c r="C46" t="s">
        <v>13</v>
      </c>
      <c r="D46" t="s">
        <v>63</v>
      </c>
      <c r="E46" t="str">
        <f>VLOOKUP(D46,Sheet1!$H$2:$I$20,2,FALSE)</f>
        <v>7_SLTA</v>
      </c>
      <c r="G46" t="s">
        <v>739</v>
      </c>
      <c r="H46" t="s">
        <v>80</v>
      </c>
      <c r="I46" t="s">
        <v>28</v>
      </c>
      <c r="J46" t="str">
        <f>VLOOKUP(I46,Sheet1!$B$20:$C$42,2,FALSE)</f>
        <v>4_Pertanian</v>
      </c>
      <c r="K46" t="str">
        <f t="shared" si="0"/>
        <v>Pertanian</v>
      </c>
      <c r="L46" t="s">
        <v>818</v>
      </c>
    </row>
    <row r="47" spans="1:12" x14ac:dyDescent="0.35">
      <c r="A47" t="s">
        <v>470</v>
      </c>
      <c r="B47" t="s">
        <v>167</v>
      </c>
      <c r="C47" t="s">
        <v>13</v>
      </c>
      <c r="D47" t="s">
        <v>59</v>
      </c>
      <c r="E47" t="str">
        <f>VLOOKUP(D47,Sheet1!$H$2:$I$20,2,FALSE)</f>
        <v>7_SLTA</v>
      </c>
      <c r="G47" t="s">
        <v>743</v>
      </c>
      <c r="H47" t="s">
        <v>80</v>
      </c>
      <c r="I47" t="s">
        <v>102</v>
      </c>
      <c r="J47" t="str">
        <f>VLOOKUP(I47,Sheet1!$B$20:$C$42,2,FALSE)</f>
        <v>991_UPBK</v>
      </c>
      <c r="K47" t="str">
        <f t="shared" si="0"/>
        <v>UPBK</v>
      </c>
      <c r="L47" t="s">
        <v>818</v>
      </c>
    </row>
    <row r="48" spans="1:12" x14ac:dyDescent="0.35">
      <c r="A48" t="s">
        <v>471</v>
      </c>
      <c r="B48" t="s">
        <v>168</v>
      </c>
      <c r="C48" t="s">
        <v>13</v>
      </c>
      <c r="D48" t="s">
        <v>14</v>
      </c>
      <c r="E48" t="str">
        <f>VLOOKUP(D48,Sheet1!$H$2:$I$20,2,FALSE)</f>
        <v>2_S2</v>
      </c>
      <c r="G48" t="s">
        <v>744</v>
      </c>
      <c r="H48" t="s">
        <v>80</v>
      </c>
      <c r="I48" t="s">
        <v>25</v>
      </c>
      <c r="J48" t="str">
        <f>VLOOKUP(I48,Sheet1!$B$20:$C$42,2,FALSE)</f>
        <v>1_Hukum</v>
      </c>
      <c r="K48" t="str">
        <f t="shared" si="0"/>
        <v>Hukum</v>
      </c>
      <c r="L48" t="s">
        <v>818</v>
      </c>
    </row>
    <row r="49" spans="1:12" x14ac:dyDescent="0.35">
      <c r="A49" t="s">
        <v>472</v>
      </c>
      <c r="B49" t="s">
        <v>169</v>
      </c>
      <c r="C49" t="s">
        <v>13</v>
      </c>
      <c r="D49" t="s">
        <v>54</v>
      </c>
      <c r="E49" t="str">
        <f>VLOOKUP(D49,Sheet1!$H$2:$I$20,2,FALSE)</f>
        <v>5_S1</v>
      </c>
      <c r="G49" t="s">
        <v>740</v>
      </c>
      <c r="H49" t="s">
        <v>80</v>
      </c>
      <c r="I49" t="s">
        <v>89</v>
      </c>
      <c r="J49" t="str">
        <f>VLOOKUP(I49,Sheet1!$B$20:$C$42,2,FALSE)</f>
        <v>91_BUKK</v>
      </c>
      <c r="K49" t="str">
        <f t="shared" si="0"/>
        <v>BUKK</v>
      </c>
      <c r="L49" t="s">
        <v>818</v>
      </c>
    </row>
    <row r="50" spans="1:12" x14ac:dyDescent="0.35">
      <c r="A50" t="s">
        <v>473</v>
      </c>
      <c r="B50" t="s">
        <v>170</v>
      </c>
      <c r="C50" t="s">
        <v>13</v>
      </c>
      <c r="D50" t="s">
        <v>58</v>
      </c>
      <c r="E50" t="str">
        <f>VLOOKUP(D50,Sheet1!$H$2:$I$20,2,FALSE)</f>
        <v>7_SLTA</v>
      </c>
      <c r="G50" t="s">
        <v>745</v>
      </c>
      <c r="H50" t="s">
        <v>80</v>
      </c>
      <c r="I50" t="s">
        <v>28</v>
      </c>
      <c r="J50" t="str">
        <f>VLOOKUP(I50,Sheet1!$B$20:$C$42,2,FALSE)</f>
        <v>4_Pertanian</v>
      </c>
      <c r="K50" t="str">
        <f t="shared" si="0"/>
        <v>Pertanian</v>
      </c>
      <c r="L50" t="s">
        <v>818</v>
      </c>
    </row>
    <row r="51" spans="1:12" x14ac:dyDescent="0.35">
      <c r="A51" t="s">
        <v>474</v>
      </c>
      <c r="B51" t="s">
        <v>171</v>
      </c>
      <c r="C51" t="s">
        <v>13</v>
      </c>
      <c r="D51" t="s">
        <v>58</v>
      </c>
      <c r="E51" t="str">
        <f>VLOOKUP(D51,Sheet1!$H$2:$I$20,2,FALSE)</f>
        <v>7_SLTA</v>
      </c>
      <c r="G51" t="s">
        <v>78</v>
      </c>
      <c r="H51" t="s">
        <v>80</v>
      </c>
      <c r="I51" t="s">
        <v>23</v>
      </c>
      <c r="J51" t="str">
        <f>VLOOKUP(I51,Sheet1!$B$20:$C$42,2,FALSE)</f>
        <v>2_FKIP</v>
      </c>
      <c r="K51" t="str">
        <f t="shared" si="0"/>
        <v>FKIP</v>
      </c>
      <c r="L51" t="s">
        <v>818</v>
      </c>
    </row>
    <row r="52" spans="1:12" x14ac:dyDescent="0.35">
      <c r="A52" t="s">
        <v>475</v>
      </c>
      <c r="B52" t="s">
        <v>172</v>
      </c>
      <c r="C52" t="s">
        <v>20</v>
      </c>
      <c r="D52" t="s">
        <v>54</v>
      </c>
      <c r="E52" t="str">
        <f>VLOOKUP(D52,Sheet1!$H$2:$I$20,2,FALSE)</f>
        <v>5_S1</v>
      </c>
      <c r="G52" t="s">
        <v>746</v>
      </c>
      <c r="H52" t="s">
        <v>80</v>
      </c>
      <c r="I52" t="s">
        <v>815</v>
      </c>
      <c r="J52" t="str">
        <f>VLOOKUP(I52,Sheet1!$B$20:$C$42,2,FALSE)</f>
        <v>95_PERPUSTAKAAN</v>
      </c>
      <c r="K52" t="str">
        <f t="shared" si="0"/>
        <v>PERPUSTAKAAN</v>
      </c>
      <c r="L52" t="s">
        <v>818</v>
      </c>
    </row>
    <row r="53" spans="1:12" x14ac:dyDescent="0.35">
      <c r="A53" t="s">
        <v>476</v>
      </c>
      <c r="B53" t="s">
        <v>173</v>
      </c>
      <c r="C53" t="s">
        <v>13</v>
      </c>
      <c r="D53" t="s">
        <v>54</v>
      </c>
      <c r="E53" t="str">
        <f>VLOOKUP(D53,Sheet1!$H$2:$I$20,2,FALSE)</f>
        <v>5_S1</v>
      </c>
      <c r="G53" t="s">
        <v>736</v>
      </c>
      <c r="H53" t="s">
        <v>80</v>
      </c>
      <c r="I53" t="s">
        <v>23</v>
      </c>
      <c r="J53" t="str">
        <f>VLOOKUP(I53,Sheet1!$B$20:$C$42,2,FALSE)</f>
        <v>2_FKIP</v>
      </c>
      <c r="K53" t="str">
        <f t="shared" si="0"/>
        <v>FKIP</v>
      </c>
      <c r="L53" t="s">
        <v>818</v>
      </c>
    </row>
    <row r="54" spans="1:12" x14ac:dyDescent="0.35">
      <c r="A54" t="s">
        <v>477</v>
      </c>
      <c r="B54" t="s">
        <v>174</v>
      </c>
      <c r="C54" t="s">
        <v>20</v>
      </c>
      <c r="D54" t="s">
        <v>54</v>
      </c>
      <c r="E54" t="str">
        <f>VLOOKUP(D54,Sheet1!$H$2:$I$20,2,FALSE)</f>
        <v>5_S1</v>
      </c>
      <c r="G54" t="s">
        <v>747</v>
      </c>
      <c r="H54" t="s">
        <v>80</v>
      </c>
      <c r="I54" t="s">
        <v>30</v>
      </c>
      <c r="J54" t="str">
        <f>VLOOKUP(I54,Sheet1!$B$20:$C$42,2,FALSE)</f>
        <v>3_Teknik</v>
      </c>
      <c r="K54" t="str">
        <f t="shared" si="0"/>
        <v>Teknik</v>
      </c>
      <c r="L54" t="s">
        <v>818</v>
      </c>
    </row>
    <row r="55" spans="1:12" x14ac:dyDescent="0.35">
      <c r="A55" t="s">
        <v>478</v>
      </c>
      <c r="B55" t="s">
        <v>175</v>
      </c>
      <c r="C55" t="s">
        <v>20</v>
      </c>
      <c r="D55" t="s">
        <v>56</v>
      </c>
      <c r="E55" t="str">
        <f>VLOOKUP(D55,Sheet1!$H$2:$I$20,2,FALSE)</f>
        <v>6_Diploma</v>
      </c>
      <c r="G55" t="s">
        <v>78</v>
      </c>
      <c r="H55" t="s">
        <v>80</v>
      </c>
      <c r="I55" t="s">
        <v>30</v>
      </c>
      <c r="J55" t="str">
        <f>VLOOKUP(I55,Sheet1!$B$20:$C$42,2,FALSE)</f>
        <v>3_Teknik</v>
      </c>
      <c r="K55" t="str">
        <f t="shared" si="0"/>
        <v>Teknik</v>
      </c>
      <c r="L55" t="s">
        <v>818</v>
      </c>
    </row>
    <row r="56" spans="1:12" x14ac:dyDescent="0.35">
      <c r="A56" t="s">
        <v>479</v>
      </c>
      <c r="B56" t="s">
        <v>176</v>
      </c>
      <c r="C56" t="s">
        <v>20</v>
      </c>
      <c r="D56" t="s">
        <v>54</v>
      </c>
      <c r="E56" t="str">
        <f>VLOOKUP(D56,Sheet1!$H$2:$I$20,2,FALSE)</f>
        <v>5_S1</v>
      </c>
      <c r="G56" t="s">
        <v>748</v>
      </c>
      <c r="H56" t="s">
        <v>80</v>
      </c>
      <c r="I56" t="s">
        <v>28</v>
      </c>
      <c r="J56" t="str">
        <f>VLOOKUP(I56,Sheet1!$B$20:$C$42,2,FALSE)</f>
        <v>4_Pertanian</v>
      </c>
      <c r="K56" t="str">
        <f t="shared" si="0"/>
        <v>Pertanian</v>
      </c>
      <c r="L56" t="s">
        <v>818</v>
      </c>
    </row>
    <row r="57" spans="1:12" x14ac:dyDescent="0.35">
      <c r="A57" t="s">
        <v>480</v>
      </c>
      <c r="B57" t="s">
        <v>177</v>
      </c>
      <c r="C57" t="s">
        <v>13</v>
      </c>
      <c r="D57" t="s">
        <v>54</v>
      </c>
      <c r="E57" t="str">
        <f>VLOOKUP(D57,Sheet1!$H$2:$I$20,2,FALSE)</f>
        <v>5_S1</v>
      </c>
      <c r="G57" t="s">
        <v>732</v>
      </c>
      <c r="H57" t="s">
        <v>80</v>
      </c>
      <c r="I57" t="s">
        <v>89</v>
      </c>
      <c r="J57" t="str">
        <f>VLOOKUP(I57,Sheet1!$B$20:$C$42,2,FALSE)</f>
        <v>91_BUKK</v>
      </c>
      <c r="K57" t="str">
        <f t="shared" si="0"/>
        <v>BUKK</v>
      </c>
      <c r="L57" t="s">
        <v>818</v>
      </c>
    </row>
    <row r="58" spans="1:12" x14ac:dyDescent="0.35">
      <c r="A58" t="s">
        <v>481</v>
      </c>
      <c r="B58" t="s">
        <v>178</v>
      </c>
      <c r="C58" t="s">
        <v>20</v>
      </c>
      <c r="D58" t="s">
        <v>54</v>
      </c>
      <c r="E58" t="str">
        <f>VLOOKUP(D58,Sheet1!$H$2:$I$20,2,FALSE)</f>
        <v>5_S1</v>
      </c>
      <c r="G58" t="s">
        <v>749</v>
      </c>
      <c r="H58" t="s">
        <v>80</v>
      </c>
      <c r="I58" t="s">
        <v>25</v>
      </c>
      <c r="J58" t="str">
        <f>VLOOKUP(I58,Sheet1!$B$20:$C$42,2,FALSE)</f>
        <v>1_Hukum</v>
      </c>
      <c r="K58" t="str">
        <f t="shared" si="0"/>
        <v>Hukum</v>
      </c>
      <c r="L58" t="s">
        <v>818</v>
      </c>
    </row>
    <row r="59" spans="1:12" x14ac:dyDescent="0.35">
      <c r="A59" t="s">
        <v>482</v>
      </c>
      <c r="B59" t="s">
        <v>179</v>
      </c>
      <c r="C59" t="s">
        <v>13</v>
      </c>
      <c r="D59" t="s">
        <v>54</v>
      </c>
      <c r="E59" t="str">
        <f>VLOOKUP(D59,Sheet1!$H$2:$I$20,2,FALSE)</f>
        <v>5_S1</v>
      </c>
      <c r="G59" t="s">
        <v>750</v>
      </c>
      <c r="H59" t="s">
        <v>80</v>
      </c>
      <c r="I59" t="s">
        <v>88</v>
      </c>
      <c r="J59" t="str">
        <f>VLOOKUP(I59,Sheet1!$B$20:$C$42,2,FALSE)</f>
        <v>9_BAKP</v>
      </c>
      <c r="K59" t="str">
        <f t="shared" si="0"/>
        <v>BAKP</v>
      </c>
      <c r="L59" t="s">
        <v>818</v>
      </c>
    </row>
    <row r="60" spans="1:12" x14ac:dyDescent="0.35">
      <c r="A60" t="s">
        <v>483</v>
      </c>
      <c r="B60" t="s">
        <v>180</v>
      </c>
      <c r="C60" t="s">
        <v>13</v>
      </c>
      <c r="D60" t="s">
        <v>54</v>
      </c>
      <c r="E60" t="str">
        <f>VLOOKUP(D60,Sheet1!$H$2:$I$20,2,FALSE)</f>
        <v>5_S1</v>
      </c>
      <c r="G60" t="s">
        <v>740</v>
      </c>
      <c r="H60" t="s">
        <v>80</v>
      </c>
      <c r="I60" t="s">
        <v>89</v>
      </c>
      <c r="J60" t="str">
        <f>VLOOKUP(I60,Sheet1!$B$20:$C$42,2,FALSE)</f>
        <v>91_BUKK</v>
      </c>
      <c r="K60" t="str">
        <f t="shared" si="0"/>
        <v>BUKK</v>
      </c>
      <c r="L60" t="s">
        <v>818</v>
      </c>
    </row>
    <row r="61" spans="1:12" x14ac:dyDescent="0.35">
      <c r="A61" t="s">
        <v>484</v>
      </c>
      <c r="B61" t="s">
        <v>181</v>
      </c>
      <c r="C61" t="s">
        <v>13</v>
      </c>
      <c r="D61" t="s">
        <v>54</v>
      </c>
      <c r="E61" t="str">
        <f>VLOOKUP(D61,Sheet1!$H$2:$I$20,2,FALSE)</f>
        <v>5_S1</v>
      </c>
      <c r="G61" t="s">
        <v>751</v>
      </c>
      <c r="H61" t="s">
        <v>80</v>
      </c>
      <c r="I61" t="s">
        <v>88</v>
      </c>
      <c r="J61" t="str">
        <f>VLOOKUP(I61,Sheet1!$B$20:$C$42,2,FALSE)</f>
        <v>9_BAKP</v>
      </c>
      <c r="K61" t="str">
        <f t="shared" si="0"/>
        <v>BAKP</v>
      </c>
      <c r="L61" t="s">
        <v>818</v>
      </c>
    </row>
    <row r="62" spans="1:12" x14ac:dyDescent="0.35">
      <c r="A62" t="s">
        <v>485</v>
      </c>
      <c r="B62" t="s">
        <v>182</v>
      </c>
      <c r="C62" t="s">
        <v>20</v>
      </c>
      <c r="D62" t="s">
        <v>14</v>
      </c>
      <c r="E62" t="str">
        <f>VLOOKUP(D62,Sheet1!$H$2:$I$20,2,FALSE)</f>
        <v>2_S2</v>
      </c>
      <c r="G62" t="s">
        <v>752</v>
      </c>
      <c r="H62" t="s">
        <v>80</v>
      </c>
      <c r="I62" t="s">
        <v>96</v>
      </c>
      <c r="J62" t="str">
        <f>VLOOKUP(I62,Sheet1!$B$20:$C$42,2,FALSE)</f>
        <v>96_PLI</v>
      </c>
      <c r="K62" t="str">
        <f t="shared" si="0"/>
        <v>PLI</v>
      </c>
      <c r="L62" t="s">
        <v>818</v>
      </c>
    </row>
    <row r="63" spans="1:12" x14ac:dyDescent="0.35">
      <c r="A63" t="s">
        <v>486</v>
      </c>
      <c r="B63" t="s">
        <v>183</v>
      </c>
      <c r="C63" t="s">
        <v>20</v>
      </c>
      <c r="D63" t="s">
        <v>54</v>
      </c>
      <c r="E63" t="str">
        <f>VLOOKUP(D63,Sheet1!$H$2:$I$20,2,FALSE)</f>
        <v>5_S1</v>
      </c>
      <c r="G63" t="s">
        <v>747</v>
      </c>
      <c r="H63" t="s">
        <v>80</v>
      </c>
      <c r="I63" t="s">
        <v>89</v>
      </c>
      <c r="J63" t="str">
        <f>VLOOKUP(I63,Sheet1!$B$20:$C$42,2,FALSE)</f>
        <v>91_BUKK</v>
      </c>
      <c r="K63" t="str">
        <f t="shared" si="0"/>
        <v>BUKK</v>
      </c>
      <c r="L63" t="s">
        <v>818</v>
      </c>
    </row>
    <row r="64" spans="1:12" x14ac:dyDescent="0.35">
      <c r="A64" t="s">
        <v>487</v>
      </c>
      <c r="B64" t="s">
        <v>184</v>
      </c>
      <c r="C64" t="s">
        <v>20</v>
      </c>
      <c r="D64" t="s">
        <v>54</v>
      </c>
      <c r="E64" t="str">
        <f>VLOOKUP(D64,Sheet1!$H$2:$I$20,2,FALSE)</f>
        <v>5_S1</v>
      </c>
      <c r="G64" t="s">
        <v>740</v>
      </c>
      <c r="H64" t="s">
        <v>80</v>
      </c>
      <c r="I64" t="s">
        <v>89</v>
      </c>
      <c r="J64" t="str">
        <f>VLOOKUP(I64,Sheet1!$B$20:$C$42,2,FALSE)</f>
        <v>91_BUKK</v>
      </c>
      <c r="K64" t="str">
        <f t="shared" si="0"/>
        <v>BUKK</v>
      </c>
      <c r="L64" t="s">
        <v>818</v>
      </c>
    </row>
    <row r="65" spans="1:12" x14ac:dyDescent="0.35">
      <c r="A65" t="s">
        <v>488</v>
      </c>
      <c r="B65" t="s">
        <v>185</v>
      </c>
      <c r="C65" t="s">
        <v>20</v>
      </c>
      <c r="D65" t="s">
        <v>54</v>
      </c>
      <c r="E65" t="str">
        <f>VLOOKUP(D65,Sheet1!$H$2:$I$20,2,FALSE)</f>
        <v>5_S1</v>
      </c>
      <c r="G65" t="s">
        <v>753</v>
      </c>
      <c r="H65" t="s">
        <v>80</v>
      </c>
      <c r="I65" t="s">
        <v>88</v>
      </c>
      <c r="J65" t="str">
        <f>VLOOKUP(I65,Sheet1!$B$20:$C$42,2,FALSE)</f>
        <v>9_BAKP</v>
      </c>
      <c r="K65" t="str">
        <f t="shared" si="0"/>
        <v>BAKP</v>
      </c>
      <c r="L65" t="s">
        <v>818</v>
      </c>
    </row>
    <row r="66" spans="1:12" x14ac:dyDescent="0.35">
      <c r="A66" t="s">
        <v>489</v>
      </c>
      <c r="B66" t="s">
        <v>186</v>
      </c>
      <c r="C66" t="s">
        <v>13</v>
      </c>
      <c r="D66" t="s">
        <v>14</v>
      </c>
      <c r="E66" t="str">
        <f>VLOOKUP(D66,Sheet1!$H$2:$I$20,2,FALSE)</f>
        <v>2_S2</v>
      </c>
      <c r="G66" t="s">
        <v>754</v>
      </c>
      <c r="H66" t="s">
        <v>80</v>
      </c>
      <c r="I66" t="s">
        <v>44</v>
      </c>
      <c r="J66" t="str">
        <f>VLOOKUP(I66,Sheet1!$B$20:$C$42,2,FALSE)</f>
        <v>6_FISIP</v>
      </c>
      <c r="K66" t="str">
        <f t="shared" si="0"/>
        <v>FISIP</v>
      </c>
      <c r="L66" t="s">
        <v>818</v>
      </c>
    </row>
    <row r="67" spans="1:12" x14ac:dyDescent="0.35">
      <c r="A67" t="s">
        <v>490</v>
      </c>
      <c r="B67" t="s">
        <v>187</v>
      </c>
      <c r="C67" t="s">
        <v>13</v>
      </c>
      <c r="D67" t="s">
        <v>54</v>
      </c>
      <c r="E67" t="str">
        <f>VLOOKUP(D67,Sheet1!$H$2:$I$20,2,FALSE)</f>
        <v>5_S1</v>
      </c>
      <c r="G67" t="s">
        <v>755</v>
      </c>
      <c r="H67" t="s">
        <v>80</v>
      </c>
      <c r="I67" t="s">
        <v>88</v>
      </c>
      <c r="J67" t="str">
        <f>VLOOKUP(I67,Sheet1!$B$20:$C$42,2,FALSE)</f>
        <v>9_BAKP</v>
      </c>
      <c r="K67" t="str">
        <f t="shared" ref="K67:K130" si="1">TRIM(MID(J67,FIND("_",J67)+1,200))</f>
        <v>BAKP</v>
      </c>
      <c r="L67" t="s">
        <v>818</v>
      </c>
    </row>
    <row r="68" spans="1:12" x14ac:dyDescent="0.35">
      <c r="A68" t="s">
        <v>491</v>
      </c>
      <c r="B68" t="s">
        <v>188</v>
      </c>
      <c r="C68" t="s">
        <v>20</v>
      </c>
      <c r="D68" t="s">
        <v>14</v>
      </c>
      <c r="E68" t="str">
        <f>VLOOKUP(D68,Sheet1!$H$2:$I$20,2,FALSE)</f>
        <v>2_S2</v>
      </c>
      <c r="G68" t="s">
        <v>756</v>
      </c>
      <c r="H68" t="s">
        <v>80</v>
      </c>
      <c r="I68" t="s">
        <v>88</v>
      </c>
      <c r="J68" t="str">
        <f>VLOOKUP(I68,Sheet1!$B$20:$C$42,2,FALSE)</f>
        <v>9_BAKP</v>
      </c>
      <c r="K68" t="str">
        <f t="shared" si="1"/>
        <v>BAKP</v>
      </c>
      <c r="L68" t="s">
        <v>818</v>
      </c>
    </row>
    <row r="69" spans="1:12" x14ac:dyDescent="0.35">
      <c r="A69" t="s">
        <v>492</v>
      </c>
      <c r="B69" t="s">
        <v>189</v>
      </c>
      <c r="C69" t="s">
        <v>20</v>
      </c>
      <c r="D69" t="s">
        <v>56</v>
      </c>
      <c r="E69" t="str">
        <f>VLOOKUP(D69,Sheet1!$H$2:$I$20,2,FALSE)</f>
        <v>6_Diploma</v>
      </c>
      <c r="G69" t="s">
        <v>757</v>
      </c>
      <c r="H69" t="s">
        <v>80</v>
      </c>
      <c r="I69" t="s">
        <v>30</v>
      </c>
      <c r="J69" t="str">
        <f>VLOOKUP(I69,Sheet1!$B$20:$C$42,2,FALSE)</f>
        <v>3_Teknik</v>
      </c>
      <c r="K69" t="str">
        <f t="shared" si="1"/>
        <v>Teknik</v>
      </c>
      <c r="L69" t="s">
        <v>818</v>
      </c>
    </row>
    <row r="70" spans="1:12" x14ac:dyDescent="0.35">
      <c r="A70" t="s">
        <v>493</v>
      </c>
      <c r="B70" t="s">
        <v>190</v>
      </c>
      <c r="C70" t="s">
        <v>13</v>
      </c>
      <c r="D70" t="s">
        <v>54</v>
      </c>
      <c r="E70" t="str">
        <f>VLOOKUP(D70,Sheet1!$H$2:$I$20,2,FALSE)</f>
        <v>5_S1</v>
      </c>
      <c r="G70" t="s">
        <v>737</v>
      </c>
      <c r="H70" t="s">
        <v>80</v>
      </c>
      <c r="I70" t="s">
        <v>100</v>
      </c>
      <c r="J70" t="str">
        <f>VLOOKUP(I70,Sheet1!$B$20:$C$42,2,FALSE)</f>
        <v>97_PUSDAINFO</v>
      </c>
      <c r="K70" t="str">
        <f t="shared" si="1"/>
        <v>PUSDAINFO</v>
      </c>
      <c r="L70" t="s">
        <v>818</v>
      </c>
    </row>
    <row r="71" spans="1:12" x14ac:dyDescent="0.35">
      <c r="A71" t="s">
        <v>494</v>
      </c>
      <c r="B71" t="s">
        <v>191</v>
      </c>
      <c r="C71" t="s">
        <v>20</v>
      </c>
      <c r="D71" t="s">
        <v>63</v>
      </c>
      <c r="E71" t="str">
        <f>VLOOKUP(D71,Sheet1!$H$2:$I$20,2,FALSE)</f>
        <v>7_SLTA</v>
      </c>
      <c r="G71" t="s">
        <v>78</v>
      </c>
      <c r="H71" t="s">
        <v>80</v>
      </c>
      <c r="I71" t="s">
        <v>30</v>
      </c>
      <c r="J71" t="str">
        <f>VLOOKUP(I71,Sheet1!$B$20:$C$42,2,FALSE)</f>
        <v>3_Teknik</v>
      </c>
      <c r="K71" t="str">
        <f t="shared" si="1"/>
        <v>Teknik</v>
      </c>
      <c r="L71" t="s">
        <v>818</v>
      </c>
    </row>
    <row r="72" spans="1:12" x14ac:dyDescent="0.35">
      <c r="A72" t="s">
        <v>495</v>
      </c>
      <c r="B72" t="s">
        <v>192</v>
      </c>
      <c r="C72" t="s">
        <v>13</v>
      </c>
      <c r="D72" t="s">
        <v>63</v>
      </c>
      <c r="E72" t="str">
        <f>VLOOKUP(D72,Sheet1!$H$2:$I$20,2,FALSE)</f>
        <v>7_SLTA</v>
      </c>
      <c r="G72" t="s">
        <v>78</v>
      </c>
      <c r="H72" t="s">
        <v>80</v>
      </c>
      <c r="I72" t="s">
        <v>18</v>
      </c>
      <c r="J72" t="str">
        <f>VLOOKUP(I72,Sheet1!$B$20:$C$42,2,FALSE)</f>
        <v>5_FEB</v>
      </c>
      <c r="K72" t="str">
        <f t="shared" si="1"/>
        <v>FEB</v>
      </c>
      <c r="L72" t="s">
        <v>818</v>
      </c>
    </row>
    <row r="73" spans="1:12" x14ac:dyDescent="0.35">
      <c r="A73" t="s">
        <v>496</v>
      </c>
      <c r="B73" t="s">
        <v>193</v>
      </c>
      <c r="C73" t="s">
        <v>13</v>
      </c>
      <c r="D73" t="s">
        <v>54</v>
      </c>
      <c r="E73" t="str">
        <f>VLOOKUP(D73,Sheet1!$H$2:$I$20,2,FALSE)</f>
        <v>5_S1</v>
      </c>
      <c r="G73" t="s">
        <v>78</v>
      </c>
      <c r="H73" t="s">
        <v>80</v>
      </c>
      <c r="I73" t="s">
        <v>88</v>
      </c>
      <c r="J73" t="str">
        <f>VLOOKUP(I73,Sheet1!$B$20:$C$42,2,FALSE)</f>
        <v>9_BAKP</v>
      </c>
      <c r="K73" t="str">
        <f t="shared" si="1"/>
        <v>BAKP</v>
      </c>
      <c r="L73" t="s">
        <v>818</v>
      </c>
    </row>
    <row r="74" spans="1:12" x14ac:dyDescent="0.35">
      <c r="A74" t="s">
        <v>497</v>
      </c>
      <c r="B74" t="s">
        <v>194</v>
      </c>
      <c r="C74" t="s">
        <v>13</v>
      </c>
      <c r="D74" t="s">
        <v>58</v>
      </c>
      <c r="E74" t="str">
        <f>VLOOKUP(D74,Sheet1!$H$2:$I$20,2,FALSE)</f>
        <v>7_SLTA</v>
      </c>
      <c r="G74" t="s">
        <v>758</v>
      </c>
      <c r="H74" t="s">
        <v>80</v>
      </c>
      <c r="I74" t="s">
        <v>816</v>
      </c>
      <c r="J74" t="str">
        <f>VLOOKUP(I74,Sheet1!$B$20:$C$42,2,FALSE)</f>
        <v>8_Pascasarjana</v>
      </c>
      <c r="K74" t="str">
        <f t="shared" si="1"/>
        <v>Pascasarjana</v>
      </c>
      <c r="L74" t="s">
        <v>818</v>
      </c>
    </row>
    <row r="75" spans="1:12" x14ac:dyDescent="0.35">
      <c r="A75" t="s">
        <v>498</v>
      </c>
      <c r="B75" t="s">
        <v>195</v>
      </c>
      <c r="C75" t="s">
        <v>20</v>
      </c>
      <c r="D75" t="s">
        <v>54</v>
      </c>
      <c r="E75" t="str">
        <f>VLOOKUP(D75,Sheet1!$H$2:$I$20,2,FALSE)</f>
        <v>5_S1</v>
      </c>
      <c r="G75" t="s">
        <v>759</v>
      </c>
      <c r="H75" t="s">
        <v>80</v>
      </c>
      <c r="I75" t="s">
        <v>89</v>
      </c>
      <c r="J75" t="str">
        <f>VLOOKUP(I75,Sheet1!$B$20:$C$42,2,FALSE)</f>
        <v>91_BUKK</v>
      </c>
      <c r="K75" t="str">
        <f t="shared" si="1"/>
        <v>BUKK</v>
      </c>
      <c r="L75" t="s">
        <v>818</v>
      </c>
    </row>
    <row r="76" spans="1:12" x14ac:dyDescent="0.35">
      <c r="A76" t="s">
        <v>499</v>
      </c>
      <c r="B76" t="s">
        <v>196</v>
      </c>
      <c r="C76" t="s">
        <v>20</v>
      </c>
      <c r="D76" t="s">
        <v>63</v>
      </c>
      <c r="E76" t="str">
        <f>VLOOKUP(D76,Sheet1!$H$2:$I$20,2,FALSE)</f>
        <v>7_SLTA</v>
      </c>
      <c r="G76" t="s">
        <v>749</v>
      </c>
      <c r="H76" t="s">
        <v>80</v>
      </c>
      <c r="I76" t="s">
        <v>89</v>
      </c>
      <c r="J76" t="str">
        <f>VLOOKUP(I76,Sheet1!$B$20:$C$42,2,FALSE)</f>
        <v>91_BUKK</v>
      </c>
      <c r="K76" t="str">
        <f t="shared" si="1"/>
        <v>BUKK</v>
      </c>
      <c r="L76" t="s">
        <v>818</v>
      </c>
    </row>
    <row r="77" spans="1:12" x14ac:dyDescent="0.35">
      <c r="A77" t="s">
        <v>500</v>
      </c>
      <c r="B77" t="s">
        <v>197</v>
      </c>
      <c r="C77" t="s">
        <v>20</v>
      </c>
      <c r="D77" t="s">
        <v>54</v>
      </c>
      <c r="E77" t="str">
        <f>VLOOKUP(D77,Sheet1!$H$2:$I$20,2,FALSE)</f>
        <v>5_S1</v>
      </c>
      <c r="G77" t="s">
        <v>743</v>
      </c>
      <c r="H77" t="s">
        <v>80</v>
      </c>
      <c r="I77" t="s">
        <v>89</v>
      </c>
      <c r="J77" t="str">
        <f>VLOOKUP(I77,Sheet1!$B$20:$C$42,2,FALSE)</f>
        <v>91_BUKK</v>
      </c>
      <c r="K77" t="str">
        <f t="shared" si="1"/>
        <v>BUKK</v>
      </c>
      <c r="L77" t="s">
        <v>818</v>
      </c>
    </row>
    <row r="78" spans="1:12" x14ac:dyDescent="0.35">
      <c r="A78" t="s">
        <v>501</v>
      </c>
      <c r="B78" t="s">
        <v>198</v>
      </c>
      <c r="C78" t="s">
        <v>20</v>
      </c>
      <c r="D78" t="s">
        <v>54</v>
      </c>
      <c r="E78" t="str">
        <f>VLOOKUP(D78,Sheet1!$H$2:$I$20,2,FALSE)</f>
        <v>5_S1</v>
      </c>
      <c r="G78" t="s">
        <v>739</v>
      </c>
      <c r="H78" t="s">
        <v>80</v>
      </c>
      <c r="I78" t="s">
        <v>28</v>
      </c>
      <c r="J78" t="str">
        <f>VLOOKUP(I78,Sheet1!$B$20:$C$42,2,FALSE)</f>
        <v>4_Pertanian</v>
      </c>
      <c r="K78" t="str">
        <f t="shared" si="1"/>
        <v>Pertanian</v>
      </c>
      <c r="L78" t="s">
        <v>818</v>
      </c>
    </row>
    <row r="79" spans="1:12" x14ac:dyDescent="0.35">
      <c r="A79" t="s">
        <v>502</v>
      </c>
      <c r="B79" t="s">
        <v>199</v>
      </c>
      <c r="C79" t="s">
        <v>13</v>
      </c>
      <c r="D79" t="s">
        <v>54</v>
      </c>
      <c r="E79" t="str">
        <f>VLOOKUP(D79,Sheet1!$H$2:$I$20,2,FALSE)</f>
        <v>5_S1</v>
      </c>
      <c r="G79" t="s">
        <v>760</v>
      </c>
      <c r="H79" t="s">
        <v>80</v>
      </c>
      <c r="I79" t="s">
        <v>23</v>
      </c>
      <c r="J79" t="str">
        <f>VLOOKUP(I79,Sheet1!$B$20:$C$42,2,FALSE)</f>
        <v>2_FKIP</v>
      </c>
      <c r="K79" t="str">
        <f t="shared" si="1"/>
        <v>FKIP</v>
      </c>
      <c r="L79" t="s">
        <v>818</v>
      </c>
    </row>
    <row r="80" spans="1:12" x14ac:dyDescent="0.35">
      <c r="A80" t="s">
        <v>503</v>
      </c>
      <c r="B80" t="s">
        <v>200</v>
      </c>
      <c r="C80" t="s">
        <v>13</v>
      </c>
      <c r="D80" t="s">
        <v>54</v>
      </c>
      <c r="E80" t="str">
        <f>VLOOKUP(D80,Sheet1!$H$2:$I$20,2,FALSE)</f>
        <v>5_S1</v>
      </c>
      <c r="G80" t="s">
        <v>761</v>
      </c>
      <c r="H80" t="s">
        <v>80</v>
      </c>
      <c r="I80" t="s">
        <v>816</v>
      </c>
      <c r="J80" t="str">
        <f>VLOOKUP(I80,Sheet1!$B$20:$C$42,2,FALSE)</f>
        <v>8_Pascasarjana</v>
      </c>
      <c r="K80" t="str">
        <f t="shared" si="1"/>
        <v>Pascasarjana</v>
      </c>
      <c r="L80" t="s">
        <v>818</v>
      </c>
    </row>
    <row r="81" spans="1:12" x14ac:dyDescent="0.35">
      <c r="A81" t="s">
        <v>504</v>
      </c>
      <c r="B81" t="s">
        <v>201</v>
      </c>
      <c r="C81" t="s">
        <v>20</v>
      </c>
      <c r="D81" t="s">
        <v>59</v>
      </c>
      <c r="E81" t="str">
        <f>VLOOKUP(D81,Sheet1!$H$2:$I$20,2,FALSE)</f>
        <v>7_SLTA</v>
      </c>
      <c r="G81" t="s">
        <v>78</v>
      </c>
      <c r="H81" t="s">
        <v>80</v>
      </c>
      <c r="I81" t="s">
        <v>18</v>
      </c>
      <c r="J81" t="str">
        <f>VLOOKUP(I81,Sheet1!$B$20:$C$42,2,FALSE)</f>
        <v>5_FEB</v>
      </c>
      <c r="K81" t="str">
        <f t="shared" si="1"/>
        <v>FEB</v>
      </c>
      <c r="L81" t="s">
        <v>818</v>
      </c>
    </row>
    <row r="82" spans="1:12" x14ac:dyDescent="0.35">
      <c r="A82" t="s">
        <v>505</v>
      </c>
      <c r="B82" t="s">
        <v>202</v>
      </c>
      <c r="C82" t="s">
        <v>13</v>
      </c>
      <c r="D82" t="s">
        <v>54</v>
      </c>
      <c r="E82" t="str">
        <f>VLOOKUP(D82,Sheet1!$H$2:$I$20,2,FALSE)</f>
        <v>5_S1</v>
      </c>
      <c r="G82" t="s">
        <v>78</v>
      </c>
      <c r="H82" t="s">
        <v>80</v>
      </c>
      <c r="I82" t="s">
        <v>816</v>
      </c>
      <c r="J82" t="str">
        <f>VLOOKUP(I82,Sheet1!$B$20:$C$42,2,FALSE)</f>
        <v>8_Pascasarjana</v>
      </c>
      <c r="K82" t="str">
        <f t="shared" si="1"/>
        <v>Pascasarjana</v>
      </c>
      <c r="L82" t="s">
        <v>818</v>
      </c>
    </row>
    <row r="83" spans="1:12" x14ac:dyDescent="0.35">
      <c r="A83" t="s">
        <v>506</v>
      </c>
      <c r="B83" t="s">
        <v>203</v>
      </c>
      <c r="C83" t="s">
        <v>13</v>
      </c>
      <c r="D83" t="s">
        <v>54</v>
      </c>
      <c r="E83" t="str">
        <f>VLOOKUP(D83,Sheet1!$H$2:$I$20,2,FALSE)</f>
        <v>5_S1</v>
      </c>
      <c r="G83" t="s">
        <v>762</v>
      </c>
      <c r="H83" t="s">
        <v>80</v>
      </c>
      <c r="I83" t="s">
        <v>44</v>
      </c>
      <c r="J83" t="str">
        <f>VLOOKUP(I83,Sheet1!$B$20:$C$42,2,FALSE)</f>
        <v>6_FISIP</v>
      </c>
      <c r="K83" t="str">
        <f t="shared" si="1"/>
        <v>FISIP</v>
      </c>
      <c r="L83" t="s">
        <v>818</v>
      </c>
    </row>
    <row r="84" spans="1:12" x14ac:dyDescent="0.35">
      <c r="A84" t="s">
        <v>507</v>
      </c>
      <c r="B84" t="s">
        <v>204</v>
      </c>
      <c r="C84" t="s">
        <v>13</v>
      </c>
      <c r="D84" t="s">
        <v>54</v>
      </c>
      <c r="E84" t="str">
        <f>VLOOKUP(D84,Sheet1!$H$2:$I$20,2,FALSE)</f>
        <v>5_S1</v>
      </c>
      <c r="G84" t="s">
        <v>737</v>
      </c>
      <c r="H84" t="s">
        <v>80</v>
      </c>
      <c r="I84" t="s">
        <v>100</v>
      </c>
      <c r="J84" t="str">
        <f>VLOOKUP(I84,Sheet1!$B$20:$C$42,2,FALSE)</f>
        <v>97_PUSDAINFO</v>
      </c>
      <c r="K84" t="str">
        <f t="shared" si="1"/>
        <v>PUSDAINFO</v>
      </c>
      <c r="L84" t="s">
        <v>818</v>
      </c>
    </row>
    <row r="85" spans="1:12" x14ac:dyDescent="0.35">
      <c r="A85" t="s">
        <v>508</v>
      </c>
      <c r="B85" t="s">
        <v>205</v>
      </c>
      <c r="C85" t="s">
        <v>20</v>
      </c>
      <c r="D85" t="s">
        <v>14</v>
      </c>
      <c r="E85" t="str">
        <f>VLOOKUP(D85,Sheet1!$H$2:$I$20,2,FALSE)</f>
        <v>2_S2</v>
      </c>
      <c r="G85" t="s">
        <v>763</v>
      </c>
      <c r="H85" t="s">
        <v>80</v>
      </c>
      <c r="I85" t="s">
        <v>97</v>
      </c>
      <c r="J85" t="str">
        <f>VLOOKUP(I85,Sheet1!$B$20:$C$42,2,FALSE)</f>
        <v>99_ULP</v>
      </c>
      <c r="K85" t="str">
        <f t="shared" si="1"/>
        <v>ULP</v>
      </c>
      <c r="L85" t="s">
        <v>818</v>
      </c>
    </row>
    <row r="86" spans="1:12" x14ac:dyDescent="0.35">
      <c r="A86" t="s">
        <v>509</v>
      </c>
      <c r="B86" t="s">
        <v>206</v>
      </c>
      <c r="C86" t="s">
        <v>13</v>
      </c>
      <c r="D86" t="s">
        <v>54</v>
      </c>
      <c r="E86" t="str">
        <f>VLOOKUP(D86,Sheet1!$H$2:$I$20,2,FALSE)</f>
        <v>5_S1</v>
      </c>
      <c r="G86" t="s">
        <v>737</v>
      </c>
      <c r="H86" t="s">
        <v>80</v>
      </c>
      <c r="I86" t="s">
        <v>100</v>
      </c>
      <c r="J86" t="str">
        <f>VLOOKUP(I86,Sheet1!$B$20:$C$42,2,FALSE)</f>
        <v>97_PUSDAINFO</v>
      </c>
      <c r="K86" t="str">
        <f t="shared" si="1"/>
        <v>PUSDAINFO</v>
      </c>
      <c r="L86" t="s">
        <v>818</v>
      </c>
    </row>
    <row r="87" spans="1:12" x14ac:dyDescent="0.35">
      <c r="A87" t="s">
        <v>510</v>
      </c>
      <c r="B87" t="s">
        <v>207</v>
      </c>
      <c r="C87" t="s">
        <v>20</v>
      </c>
      <c r="D87" t="s">
        <v>54</v>
      </c>
      <c r="E87" t="str">
        <f>VLOOKUP(D87,Sheet1!$H$2:$I$20,2,FALSE)</f>
        <v>5_S1</v>
      </c>
      <c r="G87" t="s">
        <v>78</v>
      </c>
      <c r="H87" t="s">
        <v>80</v>
      </c>
      <c r="I87" t="s">
        <v>23</v>
      </c>
      <c r="J87" t="str">
        <f>VLOOKUP(I87,Sheet1!$B$20:$C$42,2,FALSE)</f>
        <v>2_FKIP</v>
      </c>
      <c r="K87" t="str">
        <f t="shared" si="1"/>
        <v>FKIP</v>
      </c>
      <c r="L87" t="s">
        <v>818</v>
      </c>
    </row>
    <row r="88" spans="1:12" x14ac:dyDescent="0.35">
      <c r="A88" t="s">
        <v>511</v>
      </c>
      <c r="B88" t="s">
        <v>208</v>
      </c>
      <c r="C88" t="s">
        <v>20</v>
      </c>
      <c r="D88" t="s">
        <v>54</v>
      </c>
      <c r="E88" t="str">
        <f>VLOOKUP(D88,Sheet1!$H$2:$I$20,2,FALSE)</f>
        <v>5_S1</v>
      </c>
      <c r="G88" t="s">
        <v>764</v>
      </c>
      <c r="H88" t="s">
        <v>80</v>
      </c>
      <c r="I88" t="s">
        <v>91</v>
      </c>
      <c r="J88" t="str">
        <f>VLOOKUP(I88,Sheet1!$B$20:$C$42,2,FALSE)</f>
        <v>92_LP3M</v>
      </c>
      <c r="K88" t="str">
        <f t="shared" si="1"/>
        <v>LP3M</v>
      </c>
      <c r="L88" t="s">
        <v>818</v>
      </c>
    </row>
    <row r="89" spans="1:12" x14ac:dyDescent="0.35">
      <c r="A89" t="s">
        <v>512</v>
      </c>
      <c r="B89" t="s">
        <v>209</v>
      </c>
      <c r="C89" t="s">
        <v>13</v>
      </c>
      <c r="D89" t="s">
        <v>56</v>
      </c>
      <c r="E89" t="str">
        <f>VLOOKUP(D89,Sheet1!$H$2:$I$20,2,FALSE)</f>
        <v>6_Diploma</v>
      </c>
      <c r="G89" t="s">
        <v>765</v>
      </c>
      <c r="H89" t="s">
        <v>80</v>
      </c>
      <c r="I89" t="s">
        <v>100</v>
      </c>
      <c r="J89" t="str">
        <f>VLOOKUP(I89,Sheet1!$B$20:$C$42,2,FALSE)</f>
        <v>97_PUSDAINFO</v>
      </c>
      <c r="K89" t="str">
        <f t="shared" si="1"/>
        <v>PUSDAINFO</v>
      </c>
      <c r="L89" t="s">
        <v>818</v>
      </c>
    </row>
    <row r="90" spans="1:12" x14ac:dyDescent="0.35">
      <c r="A90" t="s">
        <v>513</v>
      </c>
      <c r="B90" t="s">
        <v>210</v>
      </c>
      <c r="C90" t="s">
        <v>20</v>
      </c>
      <c r="D90" t="s">
        <v>54</v>
      </c>
      <c r="E90" t="str">
        <f>VLOOKUP(D90,Sheet1!$H$2:$I$20,2,FALSE)</f>
        <v>5_S1</v>
      </c>
      <c r="G90" t="s">
        <v>73</v>
      </c>
      <c r="H90" t="s">
        <v>85</v>
      </c>
      <c r="I90" t="s">
        <v>817</v>
      </c>
      <c r="J90" t="str">
        <f>VLOOKUP(I90,Sheet1!$B$20:$C$42,2,FALSE)</f>
        <v>98_KLINIK</v>
      </c>
      <c r="K90" t="str">
        <f t="shared" si="1"/>
        <v>KLINIK</v>
      </c>
      <c r="L90" t="s">
        <v>818</v>
      </c>
    </row>
    <row r="91" spans="1:12" x14ac:dyDescent="0.35">
      <c r="A91" t="s">
        <v>514</v>
      </c>
      <c r="B91" t="s">
        <v>211</v>
      </c>
      <c r="C91" t="s">
        <v>13</v>
      </c>
      <c r="D91" t="s">
        <v>54</v>
      </c>
      <c r="E91" t="str">
        <f>VLOOKUP(D91,Sheet1!$H$2:$I$20,2,FALSE)</f>
        <v>5_S1</v>
      </c>
      <c r="G91" t="s">
        <v>766</v>
      </c>
      <c r="H91" t="s">
        <v>80</v>
      </c>
      <c r="I91" t="s">
        <v>88</v>
      </c>
      <c r="J91" t="str">
        <f>VLOOKUP(I91,Sheet1!$B$20:$C$42,2,FALSE)</f>
        <v>9_BAKP</v>
      </c>
      <c r="K91" t="str">
        <f t="shared" si="1"/>
        <v>BAKP</v>
      </c>
      <c r="L91" t="s">
        <v>818</v>
      </c>
    </row>
    <row r="92" spans="1:12" x14ac:dyDescent="0.35">
      <c r="A92" t="s">
        <v>515</v>
      </c>
      <c r="B92" t="s">
        <v>212</v>
      </c>
      <c r="C92" t="s">
        <v>13</v>
      </c>
      <c r="D92" t="s">
        <v>59</v>
      </c>
      <c r="E92" t="str">
        <f>VLOOKUP(D92,Sheet1!$H$2:$I$20,2,FALSE)</f>
        <v>7_SLTA</v>
      </c>
      <c r="G92" t="s">
        <v>743</v>
      </c>
      <c r="H92" t="s">
        <v>80</v>
      </c>
      <c r="I92" t="s">
        <v>25</v>
      </c>
      <c r="J92" t="str">
        <f>VLOOKUP(I92,Sheet1!$B$20:$C$42,2,FALSE)</f>
        <v>1_Hukum</v>
      </c>
      <c r="K92" t="str">
        <f t="shared" si="1"/>
        <v>Hukum</v>
      </c>
      <c r="L92" t="s">
        <v>818</v>
      </c>
    </row>
    <row r="93" spans="1:12" x14ac:dyDescent="0.35">
      <c r="A93" t="s">
        <v>516</v>
      </c>
      <c r="B93" t="s">
        <v>213</v>
      </c>
      <c r="C93" t="s">
        <v>13</v>
      </c>
      <c r="D93" t="s">
        <v>59</v>
      </c>
      <c r="E93" t="str">
        <f>VLOOKUP(D93,Sheet1!$H$2:$I$20,2,FALSE)</f>
        <v>7_SLTA</v>
      </c>
      <c r="G93" t="s">
        <v>77</v>
      </c>
      <c r="H93" t="s">
        <v>87</v>
      </c>
      <c r="I93" t="s">
        <v>28</v>
      </c>
      <c r="J93" t="str">
        <f>VLOOKUP(I93,Sheet1!$B$20:$C$42,2,FALSE)</f>
        <v>4_Pertanian</v>
      </c>
      <c r="K93" t="str">
        <f t="shared" si="1"/>
        <v>Pertanian</v>
      </c>
      <c r="L93" t="s">
        <v>818</v>
      </c>
    </row>
    <row r="94" spans="1:12" x14ac:dyDescent="0.35">
      <c r="A94" t="s">
        <v>517</v>
      </c>
      <c r="B94" t="s">
        <v>214</v>
      </c>
      <c r="C94" t="s">
        <v>13</v>
      </c>
      <c r="D94" t="s">
        <v>61</v>
      </c>
      <c r="E94" t="str">
        <f>VLOOKUP(D94,Sheet1!$H$2:$I$20,2,FALSE)</f>
        <v>7_SLTA</v>
      </c>
      <c r="G94" t="s">
        <v>76</v>
      </c>
      <c r="H94" t="s">
        <v>86</v>
      </c>
      <c r="I94" t="s">
        <v>89</v>
      </c>
      <c r="J94" t="str">
        <f>VLOOKUP(I94,Sheet1!$B$20:$C$42,2,FALSE)</f>
        <v>91_BUKK</v>
      </c>
      <c r="K94" t="str">
        <f t="shared" si="1"/>
        <v>BUKK</v>
      </c>
      <c r="L94" t="s">
        <v>818</v>
      </c>
    </row>
    <row r="95" spans="1:12" x14ac:dyDescent="0.35">
      <c r="A95" t="s">
        <v>518</v>
      </c>
      <c r="B95" t="s">
        <v>215</v>
      </c>
      <c r="C95" t="s">
        <v>13</v>
      </c>
      <c r="D95" t="s">
        <v>54</v>
      </c>
      <c r="E95" t="str">
        <f>VLOOKUP(D95,Sheet1!$H$2:$I$20,2,FALSE)</f>
        <v>5_S1</v>
      </c>
      <c r="G95" t="s">
        <v>746</v>
      </c>
      <c r="H95" t="s">
        <v>80</v>
      </c>
      <c r="I95" t="s">
        <v>44</v>
      </c>
      <c r="J95" t="str">
        <f>VLOOKUP(I95,Sheet1!$B$20:$C$42,2,FALSE)</f>
        <v>6_FISIP</v>
      </c>
      <c r="K95" t="str">
        <f t="shared" si="1"/>
        <v>FISIP</v>
      </c>
      <c r="L95" t="s">
        <v>818</v>
      </c>
    </row>
    <row r="96" spans="1:12" x14ac:dyDescent="0.35">
      <c r="A96" t="s">
        <v>519</v>
      </c>
      <c r="B96" t="s">
        <v>216</v>
      </c>
      <c r="C96" t="s">
        <v>13</v>
      </c>
      <c r="D96" t="s">
        <v>61</v>
      </c>
      <c r="E96" t="str">
        <f>VLOOKUP(D96,Sheet1!$H$2:$I$20,2,FALSE)</f>
        <v>7_SLTA</v>
      </c>
      <c r="G96" t="s">
        <v>767</v>
      </c>
      <c r="H96" t="s">
        <v>80</v>
      </c>
      <c r="I96" t="s">
        <v>88</v>
      </c>
      <c r="J96" t="str">
        <f>VLOOKUP(I96,Sheet1!$B$20:$C$42,2,FALSE)</f>
        <v>9_BAKP</v>
      </c>
      <c r="K96" t="str">
        <f t="shared" si="1"/>
        <v>BAKP</v>
      </c>
      <c r="L96" t="s">
        <v>818</v>
      </c>
    </row>
    <row r="97" spans="1:12" x14ac:dyDescent="0.35">
      <c r="A97" t="s">
        <v>520</v>
      </c>
      <c r="B97" t="s">
        <v>217</v>
      </c>
      <c r="C97" t="s">
        <v>13</v>
      </c>
      <c r="D97" t="s">
        <v>59</v>
      </c>
      <c r="E97" t="str">
        <f>VLOOKUP(D97,Sheet1!$H$2:$I$20,2,FALSE)</f>
        <v>7_SLTA</v>
      </c>
      <c r="G97" t="s">
        <v>77</v>
      </c>
      <c r="H97" t="s">
        <v>87</v>
      </c>
      <c r="I97" t="s">
        <v>89</v>
      </c>
      <c r="J97" t="str">
        <f>VLOOKUP(I97,Sheet1!$B$20:$C$42,2,FALSE)</f>
        <v>91_BUKK</v>
      </c>
      <c r="K97" t="str">
        <f t="shared" si="1"/>
        <v>BUKK</v>
      </c>
      <c r="L97" t="s">
        <v>818</v>
      </c>
    </row>
    <row r="98" spans="1:12" x14ac:dyDescent="0.35">
      <c r="A98" t="s">
        <v>521</v>
      </c>
      <c r="B98" t="s">
        <v>218</v>
      </c>
      <c r="C98" t="s">
        <v>13</v>
      </c>
      <c r="D98" t="s">
        <v>61</v>
      </c>
      <c r="E98" t="str">
        <f>VLOOKUP(D98,Sheet1!$H$2:$I$20,2,FALSE)</f>
        <v>7_SLTA</v>
      </c>
      <c r="G98" t="s">
        <v>768</v>
      </c>
      <c r="H98" t="s">
        <v>82</v>
      </c>
      <c r="I98" t="s">
        <v>90</v>
      </c>
      <c r="J98" t="str">
        <f>VLOOKUP(I98,Sheet1!$B$20:$C$42,2,FALSE)</f>
        <v>93_LPPM</v>
      </c>
      <c r="K98" t="str">
        <f t="shared" si="1"/>
        <v>LPPM</v>
      </c>
      <c r="L98" t="s">
        <v>818</v>
      </c>
    </row>
    <row r="99" spans="1:12" x14ac:dyDescent="0.35">
      <c r="A99" t="s">
        <v>522</v>
      </c>
      <c r="B99" t="s">
        <v>219</v>
      </c>
      <c r="C99" t="s">
        <v>20</v>
      </c>
      <c r="D99" t="s">
        <v>59</v>
      </c>
      <c r="E99" t="str">
        <f>VLOOKUP(D99,Sheet1!$H$2:$I$20,2,FALSE)</f>
        <v>7_SLTA</v>
      </c>
      <c r="G99" t="s">
        <v>759</v>
      </c>
      <c r="H99" t="s">
        <v>80</v>
      </c>
      <c r="I99" t="s">
        <v>89</v>
      </c>
      <c r="J99" t="str">
        <f>VLOOKUP(I99,Sheet1!$B$20:$C$42,2,FALSE)</f>
        <v>91_BUKK</v>
      </c>
      <c r="K99" t="str">
        <f t="shared" si="1"/>
        <v>BUKK</v>
      </c>
      <c r="L99" t="s">
        <v>818</v>
      </c>
    </row>
    <row r="100" spans="1:12" x14ac:dyDescent="0.35">
      <c r="A100" t="s">
        <v>523</v>
      </c>
      <c r="B100" t="s">
        <v>220</v>
      </c>
      <c r="C100" t="s">
        <v>13</v>
      </c>
      <c r="D100" t="s">
        <v>58</v>
      </c>
      <c r="E100" t="str">
        <f>VLOOKUP(D100,Sheet1!$H$2:$I$20,2,FALSE)</f>
        <v>7_SLTA</v>
      </c>
      <c r="G100" t="s">
        <v>76</v>
      </c>
      <c r="H100" t="s">
        <v>86</v>
      </c>
      <c r="I100" t="s">
        <v>23</v>
      </c>
      <c r="J100" t="str">
        <f>VLOOKUP(I100,Sheet1!$B$20:$C$42,2,FALSE)</f>
        <v>2_FKIP</v>
      </c>
      <c r="K100" t="str">
        <f t="shared" si="1"/>
        <v>FKIP</v>
      </c>
      <c r="L100" t="s">
        <v>818</v>
      </c>
    </row>
    <row r="101" spans="1:12" x14ac:dyDescent="0.35">
      <c r="A101" t="s">
        <v>524</v>
      </c>
      <c r="B101" t="s">
        <v>221</v>
      </c>
      <c r="C101" t="s">
        <v>13</v>
      </c>
      <c r="D101" t="s">
        <v>59</v>
      </c>
      <c r="E101" t="str">
        <f>VLOOKUP(D101,Sheet1!$H$2:$I$20,2,FALSE)</f>
        <v>7_SLTA</v>
      </c>
      <c r="G101" t="s">
        <v>769</v>
      </c>
      <c r="H101" t="s">
        <v>80</v>
      </c>
      <c r="I101" t="s">
        <v>23</v>
      </c>
      <c r="J101" t="str">
        <f>VLOOKUP(I101,Sheet1!$B$20:$C$42,2,FALSE)</f>
        <v>2_FKIP</v>
      </c>
      <c r="K101" t="str">
        <f t="shared" si="1"/>
        <v>FKIP</v>
      </c>
      <c r="L101" t="s">
        <v>818</v>
      </c>
    </row>
    <row r="102" spans="1:12" x14ac:dyDescent="0.35">
      <c r="A102" t="s">
        <v>525</v>
      </c>
      <c r="B102" t="s">
        <v>222</v>
      </c>
      <c r="C102" t="s">
        <v>13</v>
      </c>
      <c r="D102" t="s">
        <v>54</v>
      </c>
      <c r="E102" t="str">
        <f>VLOOKUP(D102,Sheet1!$H$2:$I$20,2,FALSE)</f>
        <v>5_S1</v>
      </c>
      <c r="G102" t="s">
        <v>770</v>
      </c>
      <c r="H102" t="s">
        <v>80</v>
      </c>
      <c r="I102" t="s">
        <v>90</v>
      </c>
      <c r="J102" t="str">
        <f>VLOOKUP(I102,Sheet1!$B$20:$C$42,2,FALSE)</f>
        <v>93_LPPM</v>
      </c>
      <c r="K102" t="str">
        <f t="shared" si="1"/>
        <v>LPPM</v>
      </c>
      <c r="L102" t="s">
        <v>818</v>
      </c>
    </row>
    <row r="103" spans="1:12" x14ac:dyDescent="0.35">
      <c r="A103" t="s">
        <v>526</v>
      </c>
      <c r="B103" t="s">
        <v>223</v>
      </c>
      <c r="C103" t="s">
        <v>13</v>
      </c>
      <c r="D103" t="s">
        <v>59</v>
      </c>
      <c r="E103" t="str">
        <f>VLOOKUP(D103,Sheet1!$H$2:$I$20,2,FALSE)</f>
        <v>7_SLTA</v>
      </c>
      <c r="G103" t="s">
        <v>77</v>
      </c>
      <c r="H103" t="s">
        <v>87</v>
      </c>
      <c r="I103" t="s">
        <v>89</v>
      </c>
      <c r="J103" t="str">
        <f>VLOOKUP(I103,Sheet1!$B$20:$C$42,2,FALSE)</f>
        <v>91_BUKK</v>
      </c>
      <c r="K103" t="str">
        <f t="shared" si="1"/>
        <v>BUKK</v>
      </c>
      <c r="L103" t="s">
        <v>818</v>
      </c>
    </row>
    <row r="104" spans="1:12" x14ac:dyDescent="0.35">
      <c r="A104" t="s">
        <v>527</v>
      </c>
      <c r="B104" t="s">
        <v>224</v>
      </c>
      <c r="C104" t="s">
        <v>13</v>
      </c>
      <c r="D104" t="s">
        <v>54</v>
      </c>
      <c r="E104" t="str">
        <f>VLOOKUP(D104,Sheet1!$H$2:$I$20,2,FALSE)</f>
        <v>5_S1</v>
      </c>
      <c r="G104" t="s">
        <v>78</v>
      </c>
      <c r="H104" t="s">
        <v>80</v>
      </c>
      <c r="I104" t="s">
        <v>18</v>
      </c>
      <c r="J104" t="str">
        <f>VLOOKUP(I104,Sheet1!$B$20:$C$42,2,FALSE)</f>
        <v>5_FEB</v>
      </c>
      <c r="K104" t="str">
        <f t="shared" si="1"/>
        <v>FEB</v>
      </c>
      <c r="L104" t="s">
        <v>818</v>
      </c>
    </row>
    <row r="105" spans="1:12" x14ac:dyDescent="0.35">
      <c r="A105" t="s">
        <v>528</v>
      </c>
      <c r="B105" t="s">
        <v>225</v>
      </c>
      <c r="C105" t="s">
        <v>13</v>
      </c>
      <c r="D105" t="s">
        <v>54</v>
      </c>
      <c r="E105" t="str">
        <f>VLOOKUP(D105,Sheet1!$H$2:$I$20,2,FALSE)</f>
        <v>5_S1</v>
      </c>
      <c r="G105" t="s">
        <v>78</v>
      </c>
      <c r="H105" t="s">
        <v>80</v>
      </c>
      <c r="I105" t="s">
        <v>18</v>
      </c>
      <c r="J105" t="str">
        <f>VLOOKUP(I105,Sheet1!$B$20:$C$42,2,FALSE)</f>
        <v>5_FEB</v>
      </c>
      <c r="K105" t="str">
        <f t="shared" si="1"/>
        <v>FEB</v>
      </c>
      <c r="L105" t="s">
        <v>818</v>
      </c>
    </row>
    <row r="106" spans="1:12" x14ac:dyDescent="0.35">
      <c r="A106" t="s">
        <v>529</v>
      </c>
      <c r="B106" t="s">
        <v>226</v>
      </c>
      <c r="C106" t="s">
        <v>13</v>
      </c>
      <c r="D106" t="s">
        <v>58</v>
      </c>
      <c r="E106" t="str">
        <f>VLOOKUP(D106,Sheet1!$H$2:$I$20,2,FALSE)</f>
        <v>7_SLTA</v>
      </c>
      <c r="G106" t="s">
        <v>739</v>
      </c>
      <c r="H106" t="s">
        <v>80</v>
      </c>
      <c r="I106" t="s">
        <v>18</v>
      </c>
      <c r="J106" t="str">
        <f>VLOOKUP(I106,Sheet1!$B$20:$C$42,2,FALSE)</f>
        <v>5_FEB</v>
      </c>
      <c r="K106" t="str">
        <f t="shared" si="1"/>
        <v>FEB</v>
      </c>
      <c r="L106" t="s">
        <v>818</v>
      </c>
    </row>
    <row r="107" spans="1:12" x14ac:dyDescent="0.35">
      <c r="A107" t="s">
        <v>530</v>
      </c>
      <c r="B107" t="s">
        <v>227</v>
      </c>
      <c r="C107" t="s">
        <v>20</v>
      </c>
      <c r="D107" t="s">
        <v>54</v>
      </c>
      <c r="E107" t="str">
        <f>VLOOKUP(D107,Sheet1!$H$2:$I$20,2,FALSE)</f>
        <v>5_S1</v>
      </c>
      <c r="G107" t="s">
        <v>740</v>
      </c>
      <c r="H107" t="s">
        <v>80</v>
      </c>
      <c r="I107" t="s">
        <v>89</v>
      </c>
      <c r="J107" t="str">
        <f>VLOOKUP(I107,Sheet1!$B$20:$C$42,2,FALSE)</f>
        <v>91_BUKK</v>
      </c>
      <c r="K107" t="str">
        <f t="shared" si="1"/>
        <v>BUKK</v>
      </c>
      <c r="L107" t="s">
        <v>818</v>
      </c>
    </row>
    <row r="108" spans="1:12" x14ac:dyDescent="0.35">
      <c r="A108" t="s">
        <v>531</v>
      </c>
      <c r="B108" t="s">
        <v>228</v>
      </c>
      <c r="C108" t="s">
        <v>13</v>
      </c>
      <c r="D108" t="s">
        <v>57</v>
      </c>
      <c r="E108" t="str">
        <f>VLOOKUP(D108,Sheet1!$H$2:$I$20,2,FALSE)</f>
        <v>7_SLTA</v>
      </c>
      <c r="G108" t="s">
        <v>771</v>
      </c>
      <c r="H108" t="s">
        <v>80</v>
      </c>
      <c r="I108" t="s">
        <v>18</v>
      </c>
      <c r="J108" t="str">
        <f>VLOOKUP(I108,Sheet1!$B$20:$C$42,2,FALSE)</f>
        <v>5_FEB</v>
      </c>
      <c r="K108" t="str">
        <f t="shared" si="1"/>
        <v>FEB</v>
      </c>
      <c r="L108" t="s">
        <v>818</v>
      </c>
    </row>
    <row r="109" spans="1:12" x14ac:dyDescent="0.35">
      <c r="A109" t="s">
        <v>532</v>
      </c>
      <c r="B109" t="s">
        <v>229</v>
      </c>
      <c r="C109" t="s">
        <v>13</v>
      </c>
      <c r="D109" t="s">
        <v>54</v>
      </c>
      <c r="E109" t="str">
        <f>VLOOKUP(D109,Sheet1!$H$2:$I$20,2,FALSE)</f>
        <v>5_S1</v>
      </c>
      <c r="G109" t="s">
        <v>772</v>
      </c>
      <c r="H109" t="s">
        <v>80</v>
      </c>
      <c r="I109" t="s">
        <v>88</v>
      </c>
      <c r="J109" t="str">
        <f>VLOOKUP(I109,Sheet1!$B$20:$C$42,2,FALSE)</f>
        <v>9_BAKP</v>
      </c>
      <c r="K109" t="str">
        <f t="shared" si="1"/>
        <v>BAKP</v>
      </c>
      <c r="L109" t="s">
        <v>818</v>
      </c>
    </row>
    <row r="110" spans="1:12" x14ac:dyDescent="0.35">
      <c r="A110" t="s">
        <v>533</v>
      </c>
      <c r="B110" t="s">
        <v>230</v>
      </c>
      <c r="C110" t="s">
        <v>13</v>
      </c>
      <c r="D110" t="s">
        <v>54</v>
      </c>
      <c r="E110" t="str">
        <f>VLOOKUP(D110,Sheet1!$H$2:$I$20,2,FALSE)</f>
        <v>5_S1</v>
      </c>
      <c r="G110" t="s">
        <v>773</v>
      </c>
      <c r="H110" t="s">
        <v>80</v>
      </c>
      <c r="I110" t="s">
        <v>88</v>
      </c>
      <c r="J110" t="str">
        <f>VLOOKUP(I110,Sheet1!$B$20:$C$42,2,FALSE)</f>
        <v>9_BAKP</v>
      </c>
      <c r="K110" t="str">
        <f t="shared" si="1"/>
        <v>BAKP</v>
      </c>
      <c r="L110" t="s">
        <v>818</v>
      </c>
    </row>
    <row r="111" spans="1:12" x14ac:dyDescent="0.35">
      <c r="A111" t="s">
        <v>534</v>
      </c>
      <c r="B111" t="s">
        <v>231</v>
      </c>
      <c r="C111" t="s">
        <v>13</v>
      </c>
      <c r="D111" t="s">
        <v>14</v>
      </c>
      <c r="E111" t="str">
        <f>VLOOKUP(D111,Sheet1!$H$2:$I$20,2,FALSE)</f>
        <v>2_S2</v>
      </c>
      <c r="G111" t="s">
        <v>774</v>
      </c>
      <c r="H111" t="s">
        <v>80</v>
      </c>
      <c r="I111" t="s">
        <v>89</v>
      </c>
      <c r="J111" t="str">
        <f>VLOOKUP(I111,Sheet1!$B$20:$C$42,2,FALSE)</f>
        <v>91_BUKK</v>
      </c>
      <c r="K111" t="str">
        <f t="shared" si="1"/>
        <v>BUKK</v>
      </c>
      <c r="L111" t="s">
        <v>818</v>
      </c>
    </row>
    <row r="112" spans="1:12" x14ac:dyDescent="0.35">
      <c r="A112" t="s">
        <v>535</v>
      </c>
      <c r="B112" t="s">
        <v>232</v>
      </c>
      <c r="C112" t="s">
        <v>20</v>
      </c>
      <c r="D112" t="s">
        <v>54</v>
      </c>
      <c r="E112" t="str">
        <f>VLOOKUP(D112,Sheet1!$H$2:$I$20,2,FALSE)</f>
        <v>5_S1</v>
      </c>
      <c r="G112" t="s">
        <v>78</v>
      </c>
      <c r="H112" t="s">
        <v>80</v>
      </c>
      <c r="I112" t="s">
        <v>27</v>
      </c>
      <c r="J112" t="str">
        <f>VLOOKUP(I112,Sheet1!$B$20:$C$42,2,FALSE)</f>
        <v>7_Kedokteran</v>
      </c>
      <c r="K112" t="str">
        <f t="shared" si="1"/>
        <v>Kedokteran</v>
      </c>
      <c r="L112" t="s">
        <v>818</v>
      </c>
    </row>
    <row r="113" spans="1:12" x14ac:dyDescent="0.35">
      <c r="A113" t="s">
        <v>536</v>
      </c>
      <c r="B113" t="s">
        <v>233</v>
      </c>
      <c r="C113" t="s">
        <v>13</v>
      </c>
      <c r="D113" t="s">
        <v>14</v>
      </c>
      <c r="E113" t="str">
        <f>VLOOKUP(D113,Sheet1!$H$2:$I$20,2,FALSE)</f>
        <v>2_S2</v>
      </c>
      <c r="G113" t="s">
        <v>764</v>
      </c>
      <c r="H113" t="s">
        <v>80</v>
      </c>
      <c r="I113" t="s">
        <v>100</v>
      </c>
      <c r="J113" t="str">
        <f>VLOOKUP(I113,Sheet1!$B$20:$C$42,2,FALSE)</f>
        <v>97_PUSDAINFO</v>
      </c>
      <c r="K113" t="str">
        <f t="shared" si="1"/>
        <v>PUSDAINFO</v>
      </c>
      <c r="L113" t="s">
        <v>818</v>
      </c>
    </row>
    <row r="114" spans="1:12" x14ac:dyDescent="0.35">
      <c r="A114" t="s">
        <v>537</v>
      </c>
      <c r="B114" t="s">
        <v>234</v>
      </c>
      <c r="C114" t="s">
        <v>13</v>
      </c>
      <c r="D114" t="s">
        <v>56</v>
      </c>
      <c r="E114" t="str">
        <f>VLOOKUP(D114,Sheet1!$H$2:$I$20,2,FALSE)</f>
        <v>6_Diploma</v>
      </c>
      <c r="G114" t="s">
        <v>737</v>
      </c>
      <c r="H114" t="s">
        <v>80</v>
      </c>
      <c r="I114" t="s">
        <v>30</v>
      </c>
      <c r="J114" t="str">
        <f>VLOOKUP(I114,Sheet1!$B$20:$C$42,2,FALSE)</f>
        <v>3_Teknik</v>
      </c>
      <c r="K114" t="str">
        <f t="shared" si="1"/>
        <v>Teknik</v>
      </c>
      <c r="L114" t="s">
        <v>818</v>
      </c>
    </row>
    <row r="115" spans="1:12" x14ac:dyDescent="0.35">
      <c r="A115" t="s">
        <v>538</v>
      </c>
      <c r="B115" t="s">
        <v>235</v>
      </c>
      <c r="C115" t="s">
        <v>20</v>
      </c>
      <c r="D115" t="s">
        <v>56</v>
      </c>
      <c r="E115" t="str">
        <f>VLOOKUP(D115,Sheet1!$H$2:$I$20,2,FALSE)</f>
        <v>6_Diploma</v>
      </c>
      <c r="G115" t="s">
        <v>774</v>
      </c>
      <c r="H115" t="s">
        <v>80</v>
      </c>
      <c r="I115" t="s">
        <v>27</v>
      </c>
      <c r="J115" t="str">
        <f>VLOOKUP(I115,Sheet1!$B$20:$C$42,2,FALSE)</f>
        <v>7_Kedokteran</v>
      </c>
      <c r="K115" t="str">
        <f t="shared" si="1"/>
        <v>Kedokteran</v>
      </c>
      <c r="L115" t="s">
        <v>818</v>
      </c>
    </row>
    <row r="116" spans="1:12" x14ac:dyDescent="0.35">
      <c r="A116" t="s">
        <v>539</v>
      </c>
      <c r="B116" t="s">
        <v>236</v>
      </c>
      <c r="C116" t="s">
        <v>20</v>
      </c>
      <c r="D116" t="s">
        <v>54</v>
      </c>
      <c r="E116" t="str">
        <f>VLOOKUP(D116,Sheet1!$H$2:$I$20,2,FALSE)</f>
        <v>5_S1</v>
      </c>
      <c r="G116" t="s">
        <v>749</v>
      </c>
      <c r="H116" t="s">
        <v>80</v>
      </c>
      <c r="I116" t="s">
        <v>89</v>
      </c>
      <c r="J116" t="str">
        <f>VLOOKUP(I116,Sheet1!$B$20:$C$42,2,FALSE)</f>
        <v>91_BUKK</v>
      </c>
      <c r="K116" t="str">
        <f t="shared" si="1"/>
        <v>BUKK</v>
      </c>
      <c r="L116" t="s">
        <v>818</v>
      </c>
    </row>
    <row r="117" spans="1:12" x14ac:dyDescent="0.35">
      <c r="A117" t="s">
        <v>540</v>
      </c>
      <c r="B117" t="s">
        <v>237</v>
      </c>
      <c r="C117" t="s">
        <v>20</v>
      </c>
      <c r="D117" t="s">
        <v>54</v>
      </c>
      <c r="E117" t="str">
        <f>VLOOKUP(D117,Sheet1!$H$2:$I$20,2,FALSE)</f>
        <v>5_S1</v>
      </c>
      <c r="G117" t="s">
        <v>78</v>
      </c>
      <c r="H117" t="s">
        <v>80</v>
      </c>
      <c r="I117" t="s">
        <v>816</v>
      </c>
      <c r="J117" t="str">
        <f>VLOOKUP(I117,Sheet1!$B$20:$C$42,2,FALSE)</f>
        <v>8_Pascasarjana</v>
      </c>
      <c r="K117" t="str">
        <f t="shared" si="1"/>
        <v>Pascasarjana</v>
      </c>
      <c r="L117" t="s">
        <v>818</v>
      </c>
    </row>
    <row r="118" spans="1:12" x14ac:dyDescent="0.35">
      <c r="A118" t="s">
        <v>541</v>
      </c>
      <c r="B118" t="s">
        <v>238</v>
      </c>
      <c r="C118" t="s">
        <v>20</v>
      </c>
      <c r="D118" t="s">
        <v>54</v>
      </c>
      <c r="E118" t="str">
        <f>VLOOKUP(D118,Sheet1!$H$2:$I$20,2,FALSE)</f>
        <v>5_S1</v>
      </c>
      <c r="G118" t="s">
        <v>749</v>
      </c>
      <c r="H118" t="s">
        <v>80</v>
      </c>
      <c r="I118" t="s">
        <v>23</v>
      </c>
      <c r="J118" t="str">
        <f>VLOOKUP(I118,Sheet1!$B$20:$C$42,2,FALSE)</f>
        <v>2_FKIP</v>
      </c>
      <c r="K118" t="str">
        <f t="shared" si="1"/>
        <v>FKIP</v>
      </c>
      <c r="L118" t="s">
        <v>818</v>
      </c>
    </row>
    <row r="119" spans="1:12" x14ac:dyDescent="0.35">
      <c r="A119" t="s">
        <v>542</v>
      </c>
      <c r="B119" t="s">
        <v>239</v>
      </c>
      <c r="C119" t="s">
        <v>13</v>
      </c>
      <c r="D119" t="s">
        <v>59</v>
      </c>
      <c r="E119" t="str">
        <f>VLOOKUP(D119,Sheet1!$H$2:$I$20,2,FALSE)</f>
        <v>7_SLTA</v>
      </c>
      <c r="G119" t="s">
        <v>78</v>
      </c>
      <c r="H119" t="s">
        <v>80</v>
      </c>
      <c r="I119" t="s">
        <v>23</v>
      </c>
      <c r="J119" t="str">
        <f>VLOOKUP(I119,Sheet1!$B$20:$C$42,2,FALSE)</f>
        <v>2_FKIP</v>
      </c>
      <c r="K119" t="str">
        <f t="shared" si="1"/>
        <v>FKIP</v>
      </c>
      <c r="L119" t="s">
        <v>818</v>
      </c>
    </row>
    <row r="120" spans="1:12" x14ac:dyDescent="0.35">
      <c r="A120" t="s">
        <v>543</v>
      </c>
      <c r="B120" t="s">
        <v>240</v>
      </c>
      <c r="C120" t="s">
        <v>13</v>
      </c>
      <c r="D120" t="s">
        <v>59</v>
      </c>
      <c r="E120" t="str">
        <f>VLOOKUP(D120,Sheet1!$H$2:$I$20,2,FALSE)</f>
        <v>7_SLTA</v>
      </c>
      <c r="G120" t="s">
        <v>741</v>
      </c>
      <c r="H120" t="s">
        <v>80</v>
      </c>
      <c r="I120" t="s">
        <v>25</v>
      </c>
      <c r="J120" t="str">
        <f>VLOOKUP(I120,Sheet1!$B$20:$C$42,2,FALSE)</f>
        <v>1_Hukum</v>
      </c>
      <c r="K120" t="str">
        <f t="shared" si="1"/>
        <v>Hukum</v>
      </c>
      <c r="L120" t="s">
        <v>818</v>
      </c>
    </row>
    <row r="121" spans="1:12" x14ac:dyDescent="0.35">
      <c r="A121" t="s">
        <v>544</v>
      </c>
      <c r="B121" t="s">
        <v>241</v>
      </c>
      <c r="C121" t="s">
        <v>20</v>
      </c>
      <c r="D121" t="s">
        <v>54</v>
      </c>
      <c r="E121" t="str">
        <f>VLOOKUP(D121,Sheet1!$H$2:$I$20,2,FALSE)</f>
        <v>5_S1</v>
      </c>
      <c r="G121" t="s">
        <v>746</v>
      </c>
      <c r="H121" t="s">
        <v>80</v>
      </c>
      <c r="I121" t="s">
        <v>815</v>
      </c>
      <c r="J121" t="str">
        <f>VLOOKUP(I121,Sheet1!$B$20:$C$42,2,FALSE)</f>
        <v>95_PERPUSTAKAAN</v>
      </c>
      <c r="K121" t="str">
        <f t="shared" si="1"/>
        <v>PERPUSTAKAAN</v>
      </c>
      <c r="L121" t="s">
        <v>818</v>
      </c>
    </row>
    <row r="122" spans="1:12" x14ac:dyDescent="0.35">
      <c r="A122" t="s">
        <v>545</v>
      </c>
      <c r="B122" t="s">
        <v>242</v>
      </c>
      <c r="C122" t="s">
        <v>13</v>
      </c>
      <c r="D122" t="s">
        <v>59</v>
      </c>
      <c r="E122" t="str">
        <f>VLOOKUP(D122,Sheet1!$H$2:$I$20,2,FALSE)</f>
        <v>7_SLTA</v>
      </c>
      <c r="G122" t="s">
        <v>76</v>
      </c>
      <c r="H122" t="s">
        <v>86</v>
      </c>
      <c r="I122" t="s">
        <v>89</v>
      </c>
      <c r="J122" t="str">
        <f>VLOOKUP(I122,Sheet1!$B$20:$C$42,2,FALSE)</f>
        <v>91_BUKK</v>
      </c>
      <c r="K122" t="str">
        <f t="shared" si="1"/>
        <v>BUKK</v>
      </c>
      <c r="L122" t="s">
        <v>818</v>
      </c>
    </row>
    <row r="123" spans="1:12" x14ac:dyDescent="0.35">
      <c r="A123" t="s">
        <v>546</v>
      </c>
      <c r="B123" t="s">
        <v>243</v>
      </c>
      <c r="C123" t="s">
        <v>13</v>
      </c>
      <c r="D123" t="s">
        <v>59</v>
      </c>
      <c r="E123" t="str">
        <f>VLOOKUP(D123,Sheet1!$H$2:$I$20,2,FALSE)</f>
        <v>7_SLTA</v>
      </c>
      <c r="G123" t="s">
        <v>77</v>
      </c>
      <c r="H123" t="s">
        <v>87</v>
      </c>
      <c r="I123" t="s">
        <v>25</v>
      </c>
      <c r="J123" t="str">
        <f>VLOOKUP(I123,Sheet1!$B$20:$C$42,2,FALSE)</f>
        <v>1_Hukum</v>
      </c>
      <c r="K123" t="str">
        <f t="shared" si="1"/>
        <v>Hukum</v>
      </c>
      <c r="L123" t="s">
        <v>818</v>
      </c>
    </row>
    <row r="124" spans="1:12" x14ac:dyDescent="0.35">
      <c r="A124" t="s">
        <v>547</v>
      </c>
      <c r="B124" t="s">
        <v>244</v>
      </c>
      <c r="C124" t="s">
        <v>13</v>
      </c>
      <c r="D124" t="s">
        <v>59</v>
      </c>
      <c r="E124" t="str">
        <f>VLOOKUP(D124,Sheet1!$H$2:$I$20,2,FALSE)</f>
        <v>7_SLTA</v>
      </c>
      <c r="G124" t="s">
        <v>728</v>
      </c>
      <c r="H124" t="s">
        <v>82</v>
      </c>
      <c r="I124" t="s">
        <v>25</v>
      </c>
      <c r="J124" t="str">
        <f>VLOOKUP(I124,Sheet1!$B$20:$C$42,2,FALSE)</f>
        <v>1_Hukum</v>
      </c>
      <c r="K124" t="str">
        <f t="shared" si="1"/>
        <v>Hukum</v>
      </c>
      <c r="L124" t="s">
        <v>818</v>
      </c>
    </row>
    <row r="125" spans="1:12" x14ac:dyDescent="0.35">
      <c r="A125" t="s">
        <v>548</v>
      </c>
      <c r="B125" t="s">
        <v>245</v>
      </c>
      <c r="C125" t="s">
        <v>13</v>
      </c>
      <c r="D125" t="s">
        <v>56</v>
      </c>
      <c r="E125" t="str">
        <f>VLOOKUP(D125,Sheet1!$H$2:$I$20,2,FALSE)</f>
        <v>6_Diploma</v>
      </c>
      <c r="G125" t="s">
        <v>775</v>
      </c>
      <c r="H125" t="s">
        <v>80</v>
      </c>
      <c r="I125" t="s">
        <v>30</v>
      </c>
      <c r="J125" t="str">
        <f>VLOOKUP(I125,Sheet1!$B$20:$C$42,2,FALSE)</f>
        <v>3_Teknik</v>
      </c>
      <c r="K125" t="str">
        <f t="shared" si="1"/>
        <v>Teknik</v>
      </c>
      <c r="L125" t="s">
        <v>818</v>
      </c>
    </row>
    <row r="126" spans="1:12" x14ac:dyDescent="0.35">
      <c r="A126" t="s">
        <v>549</v>
      </c>
      <c r="B126" t="s">
        <v>246</v>
      </c>
      <c r="C126" t="s">
        <v>20</v>
      </c>
      <c r="D126" t="s">
        <v>54</v>
      </c>
      <c r="E126" t="str">
        <f>VLOOKUP(D126,Sheet1!$H$2:$I$20,2,FALSE)</f>
        <v>5_S1</v>
      </c>
      <c r="G126" t="s">
        <v>78</v>
      </c>
      <c r="H126" t="s">
        <v>80</v>
      </c>
      <c r="I126" t="s">
        <v>816</v>
      </c>
      <c r="J126" t="str">
        <f>VLOOKUP(I126,Sheet1!$B$20:$C$42,2,FALSE)</f>
        <v>8_Pascasarjana</v>
      </c>
      <c r="K126" t="str">
        <f t="shared" si="1"/>
        <v>Pascasarjana</v>
      </c>
      <c r="L126" t="s">
        <v>818</v>
      </c>
    </row>
    <row r="127" spans="1:12" x14ac:dyDescent="0.35">
      <c r="A127" t="s">
        <v>550</v>
      </c>
      <c r="B127" t="s">
        <v>247</v>
      </c>
      <c r="C127" t="s">
        <v>13</v>
      </c>
      <c r="D127" t="s">
        <v>54</v>
      </c>
      <c r="E127" t="str">
        <f>VLOOKUP(D127,Sheet1!$H$2:$I$20,2,FALSE)</f>
        <v>5_S1</v>
      </c>
      <c r="G127" t="s">
        <v>776</v>
      </c>
      <c r="H127" t="s">
        <v>80</v>
      </c>
      <c r="I127" t="s">
        <v>28</v>
      </c>
      <c r="J127" t="str">
        <f>VLOOKUP(I127,Sheet1!$B$20:$C$42,2,FALSE)</f>
        <v>4_Pertanian</v>
      </c>
      <c r="K127" t="str">
        <f t="shared" si="1"/>
        <v>Pertanian</v>
      </c>
      <c r="L127" t="s">
        <v>818</v>
      </c>
    </row>
    <row r="128" spans="1:12" x14ac:dyDescent="0.35">
      <c r="A128" t="s">
        <v>551</v>
      </c>
      <c r="B128" t="s">
        <v>248</v>
      </c>
      <c r="C128" t="s">
        <v>13</v>
      </c>
      <c r="D128" t="s">
        <v>54</v>
      </c>
      <c r="E128" t="str">
        <f>VLOOKUP(D128,Sheet1!$H$2:$I$20,2,FALSE)</f>
        <v>5_S1</v>
      </c>
      <c r="G128" t="s">
        <v>776</v>
      </c>
      <c r="H128" t="s">
        <v>80</v>
      </c>
      <c r="I128" t="s">
        <v>28</v>
      </c>
      <c r="J128" t="str">
        <f>VLOOKUP(I128,Sheet1!$B$20:$C$42,2,FALSE)</f>
        <v>4_Pertanian</v>
      </c>
      <c r="K128" t="str">
        <f t="shared" si="1"/>
        <v>Pertanian</v>
      </c>
      <c r="L128" t="s">
        <v>818</v>
      </c>
    </row>
    <row r="129" spans="1:12" x14ac:dyDescent="0.35">
      <c r="A129" t="s">
        <v>552</v>
      </c>
      <c r="B129" t="s">
        <v>249</v>
      </c>
      <c r="C129" t="s">
        <v>20</v>
      </c>
      <c r="D129" t="s">
        <v>54</v>
      </c>
      <c r="E129" t="str">
        <f>VLOOKUP(D129,Sheet1!$H$2:$I$20,2,FALSE)</f>
        <v>5_S1</v>
      </c>
      <c r="G129" t="s">
        <v>78</v>
      </c>
      <c r="H129" t="s">
        <v>80</v>
      </c>
      <c r="I129" t="s">
        <v>30</v>
      </c>
      <c r="J129" t="str">
        <f>VLOOKUP(I129,Sheet1!$B$20:$C$42,2,FALSE)</f>
        <v>3_Teknik</v>
      </c>
      <c r="K129" t="str">
        <f t="shared" si="1"/>
        <v>Teknik</v>
      </c>
      <c r="L129" t="s">
        <v>818</v>
      </c>
    </row>
    <row r="130" spans="1:12" x14ac:dyDescent="0.35">
      <c r="A130" t="s">
        <v>553</v>
      </c>
      <c r="B130" t="s">
        <v>250</v>
      </c>
      <c r="C130" t="s">
        <v>20</v>
      </c>
      <c r="D130" t="s">
        <v>14</v>
      </c>
      <c r="E130" t="str">
        <f>VLOOKUP(D130,Sheet1!$H$2:$I$20,2,FALSE)</f>
        <v>2_S2</v>
      </c>
      <c r="G130" t="s">
        <v>749</v>
      </c>
      <c r="H130" t="s">
        <v>80</v>
      </c>
      <c r="I130" t="s">
        <v>18</v>
      </c>
      <c r="J130" t="str">
        <f>VLOOKUP(I130,Sheet1!$B$20:$C$42,2,FALSE)</f>
        <v>5_FEB</v>
      </c>
      <c r="K130" t="str">
        <f t="shared" si="1"/>
        <v>FEB</v>
      </c>
      <c r="L130" t="s">
        <v>818</v>
      </c>
    </row>
    <row r="131" spans="1:12" x14ac:dyDescent="0.35">
      <c r="A131" t="s">
        <v>554</v>
      </c>
      <c r="B131" t="s">
        <v>251</v>
      </c>
      <c r="C131" t="s">
        <v>13</v>
      </c>
      <c r="D131" t="s">
        <v>56</v>
      </c>
      <c r="E131" t="str">
        <f>VLOOKUP(D131,Sheet1!$H$2:$I$20,2,FALSE)</f>
        <v>6_Diploma</v>
      </c>
      <c r="G131" t="s">
        <v>777</v>
      </c>
      <c r="H131" t="s">
        <v>80</v>
      </c>
      <c r="I131" t="s">
        <v>815</v>
      </c>
      <c r="J131" t="str">
        <f>VLOOKUP(I131,Sheet1!$B$20:$C$42,2,FALSE)</f>
        <v>95_PERPUSTAKAAN</v>
      </c>
      <c r="K131" t="str">
        <f t="shared" ref="K131:K194" si="2">TRIM(MID(J131,FIND("_",J131)+1,200))</f>
        <v>PERPUSTAKAAN</v>
      </c>
      <c r="L131" t="s">
        <v>818</v>
      </c>
    </row>
    <row r="132" spans="1:12" x14ac:dyDescent="0.35">
      <c r="A132" t="s">
        <v>555</v>
      </c>
      <c r="B132" t="s">
        <v>252</v>
      </c>
      <c r="C132" t="s">
        <v>20</v>
      </c>
      <c r="D132" t="s">
        <v>59</v>
      </c>
      <c r="E132" t="str">
        <f>VLOOKUP(D132,Sheet1!$H$2:$I$20,2,FALSE)</f>
        <v>7_SLTA</v>
      </c>
      <c r="G132" t="s">
        <v>778</v>
      </c>
      <c r="H132" t="s">
        <v>80</v>
      </c>
      <c r="I132" t="s">
        <v>88</v>
      </c>
      <c r="J132" t="str">
        <f>VLOOKUP(I132,Sheet1!$B$20:$C$42,2,FALSE)</f>
        <v>9_BAKP</v>
      </c>
      <c r="K132" t="str">
        <f t="shared" si="2"/>
        <v>BAKP</v>
      </c>
      <c r="L132" t="s">
        <v>818</v>
      </c>
    </row>
    <row r="133" spans="1:12" x14ac:dyDescent="0.35">
      <c r="A133" t="s">
        <v>556</v>
      </c>
      <c r="B133" t="s">
        <v>253</v>
      </c>
      <c r="C133" t="s">
        <v>13</v>
      </c>
      <c r="D133" t="s">
        <v>54</v>
      </c>
      <c r="E133" t="str">
        <f>VLOOKUP(D133,Sheet1!$H$2:$I$20,2,FALSE)</f>
        <v>5_S1</v>
      </c>
      <c r="G133" t="s">
        <v>738</v>
      </c>
      <c r="H133" t="s">
        <v>80</v>
      </c>
      <c r="I133" t="s">
        <v>44</v>
      </c>
      <c r="J133" t="str">
        <f>VLOOKUP(I133,Sheet1!$B$20:$C$42,2,FALSE)</f>
        <v>6_FISIP</v>
      </c>
      <c r="K133" t="str">
        <f t="shared" si="2"/>
        <v>FISIP</v>
      </c>
      <c r="L133" t="s">
        <v>818</v>
      </c>
    </row>
    <row r="134" spans="1:12" x14ac:dyDescent="0.35">
      <c r="A134" t="s">
        <v>557</v>
      </c>
      <c r="B134" t="s">
        <v>254</v>
      </c>
      <c r="C134" t="s">
        <v>13</v>
      </c>
      <c r="D134" t="s">
        <v>54</v>
      </c>
      <c r="E134" t="str">
        <f>VLOOKUP(D134,Sheet1!$H$2:$I$20,2,FALSE)</f>
        <v>5_S1</v>
      </c>
      <c r="G134" t="s">
        <v>736</v>
      </c>
      <c r="H134" t="s">
        <v>80</v>
      </c>
      <c r="I134" t="s">
        <v>89</v>
      </c>
      <c r="J134" t="str">
        <f>VLOOKUP(I134,Sheet1!$B$20:$C$42,2,FALSE)</f>
        <v>91_BUKK</v>
      </c>
      <c r="K134" t="str">
        <f t="shared" si="2"/>
        <v>BUKK</v>
      </c>
      <c r="L134" t="s">
        <v>818</v>
      </c>
    </row>
    <row r="135" spans="1:12" x14ac:dyDescent="0.35">
      <c r="A135" t="s">
        <v>558</v>
      </c>
      <c r="B135" t="s">
        <v>255</v>
      </c>
      <c r="C135" t="s">
        <v>20</v>
      </c>
      <c r="D135" t="s">
        <v>54</v>
      </c>
      <c r="E135" t="str">
        <f>VLOOKUP(D135,Sheet1!$H$2:$I$20,2,FALSE)</f>
        <v>5_S1</v>
      </c>
      <c r="G135" t="s">
        <v>78</v>
      </c>
      <c r="H135" t="s">
        <v>80</v>
      </c>
      <c r="I135" t="s">
        <v>23</v>
      </c>
      <c r="J135" t="str">
        <f>VLOOKUP(I135,Sheet1!$B$20:$C$42,2,FALSE)</f>
        <v>2_FKIP</v>
      </c>
      <c r="K135" t="str">
        <f t="shared" si="2"/>
        <v>FKIP</v>
      </c>
      <c r="L135" t="s">
        <v>818</v>
      </c>
    </row>
    <row r="136" spans="1:12" x14ac:dyDescent="0.35">
      <c r="A136" t="s">
        <v>559</v>
      </c>
      <c r="B136" t="s">
        <v>256</v>
      </c>
      <c r="C136" t="s">
        <v>20</v>
      </c>
      <c r="D136" t="s">
        <v>54</v>
      </c>
      <c r="E136" t="str">
        <f>VLOOKUP(D136,Sheet1!$H$2:$I$20,2,FALSE)</f>
        <v>5_S1</v>
      </c>
      <c r="G136" t="s">
        <v>779</v>
      </c>
      <c r="H136" t="s">
        <v>80</v>
      </c>
      <c r="I136" t="s">
        <v>816</v>
      </c>
      <c r="J136" t="str">
        <f>VLOOKUP(I136,Sheet1!$B$20:$C$42,2,FALSE)</f>
        <v>8_Pascasarjana</v>
      </c>
      <c r="K136" t="str">
        <f t="shared" si="2"/>
        <v>Pascasarjana</v>
      </c>
      <c r="L136" t="s">
        <v>818</v>
      </c>
    </row>
    <row r="137" spans="1:12" x14ac:dyDescent="0.35">
      <c r="A137" t="s">
        <v>560</v>
      </c>
      <c r="B137" t="s">
        <v>257</v>
      </c>
      <c r="C137" t="s">
        <v>13</v>
      </c>
      <c r="D137" t="s">
        <v>58</v>
      </c>
      <c r="E137" t="str">
        <f>VLOOKUP(D137,Sheet1!$H$2:$I$20,2,FALSE)</f>
        <v>7_SLTA</v>
      </c>
      <c r="G137" t="s">
        <v>76</v>
      </c>
      <c r="H137" t="s">
        <v>86</v>
      </c>
      <c r="I137" t="s">
        <v>30</v>
      </c>
      <c r="J137" t="str">
        <f>VLOOKUP(I137,Sheet1!$B$20:$C$42,2,FALSE)</f>
        <v>3_Teknik</v>
      </c>
      <c r="K137" t="str">
        <f t="shared" si="2"/>
        <v>Teknik</v>
      </c>
      <c r="L137" t="s">
        <v>818</v>
      </c>
    </row>
    <row r="138" spans="1:12" x14ac:dyDescent="0.35">
      <c r="A138" t="s">
        <v>561</v>
      </c>
      <c r="B138" t="s">
        <v>258</v>
      </c>
      <c r="C138" t="s">
        <v>13</v>
      </c>
      <c r="D138" t="s">
        <v>54</v>
      </c>
      <c r="E138" t="str">
        <f>VLOOKUP(D138,Sheet1!$H$2:$I$20,2,FALSE)</f>
        <v>5_S1</v>
      </c>
      <c r="G138" t="s">
        <v>739</v>
      </c>
      <c r="H138" t="s">
        <v>80</v>
      </c>
      <c r="I138" t="s">
        <v>816</v>
      </c>
      <c r="J138" t="str">
        <f>VLOOKUP(I138,Sheet1!$B$20:$C$42,2,FALSE)</f>
        <v>8_Pascasarjana</v>
      </c>
      <c r="K138" t="str">
        <f t="shared" si="2"/>
        <v>Pascasarjana</v>
      </c>
      <c r="L138" t="s">
        <v>818</v>
      </c>
    </row>
    <row r="139" spans="1:12" x14ac:dyDescent="0.35">
      <c r="A139" t="s">
        <v>562</v>
      </c>
      <c r="B139" t="s">
        <v>259</v>
      </c>
      <c r="C139" t="s">
        <v>13</v>
      </c>
      <c r="D139" t="s">
        <v>59</v>
      </c>
      <c r="E139" t="str">
        <f>VLOOKUP(D139,Sheet1!$H$2:$I$20,2,FALSE)</f>
        <v>7_SLTA</v>
      </c>
      <c r="G139" t="s">
        <v>79</v>
      </c>
      <c r="H139" t="s">
        <v>82</v>
      </c>
      <c r="I139" t="s">
        <v>89</v>
      </c>
      <c r="J139" t="str">
        <f>VLOOKUP(I139,Sheet1!$B$20:$C$42,2,FALSE)</f>
        <v>91_BUKK</v>
      </c>
      <c r="K139" t="str">
        <f t="shared" si="2"/>
        <v>BUKK</v>
      </c>
      <c r="L139" t="s">
        <v>818</v>
      </c>
    </row>
    <row r="140" spans="1:12" x14ac:dyDescent="0.35">
      <c r="A140" t="s">
        <v>563</v>
      </c>
      <c r="B140" t="s">
        <v>260</v>
      </c>
      <c r="C140" t="s">
        <v>20</v>
      </c>
      <c r="D140" t="s">
        <v>54</v>
      </c>
      <c r="E140" t="str">
        <f>VLOOKUP(D140,Sheet1!$H$2:$I$20,2,FALSE)</f>
        <v>5_S1</v>
      </c>
      <c r="G140" t="s">
        <v>775</v>
      </c>
      <c r="H140" t="s">
        <v>80</v>
      </c>
      <c r="I140" t="s">
        <v>28</v>
      </c>
      <c r="J140" t="str">
        <f>VLOOKUP(I140,Sheet1!$B$20:$C$42,2,FALSE)</f>
        <v>4_Pertanian</v>
      </c>
      <c r="K140" t="str">
        <f t="shared" si="2"/>
        <v>Pertanian</v>
      </c>
      <c r="L140" t="s">
        <v>818</v>
      </c>
    </row>
    <row r="141" spans="1:12" x14ac:dyDescent="0.35">
      <c r="A141" t="s">
        <v>564</v>
      </c>
      <c r="B141" t="s">
        <v>261</v>
      </c>
      <c r="C141" t="s">
        <v>13</v>
      </c>
      <c r="D141" t="s">
        <v>54</v>
      </c>
      <c r="E141" t="str">
        <f>VLOOKUP(D141,Sheet1!$H$2:$I$20,2,FALSE)</f>
        <v>5_S1</v>
      </c>
      <c r="G141" t="s">
        <v>738</v>
      </c>
      <c r="H141" t="s">
        <v>80</v>
      </c>
      <c r="I141" t="s">
        <v>88</v>
      </c>
      <c r="J141" t="str">
        <f>VLOOKUP(I141,Sheet1!$B$20:$C$42,2,FALSE)</f>
        <v>9_BAKP</v>
      </c>
      <c r="K141" t="str">
        <f t="shared" si="2"/>
        <v>BAKP</v>
      </c>
      <c r="L141" t="s">
        <v>818</v>
      </c>
    </row>
    <row r="142" spans="1:12" x14ac:dyDescent="0.35">
      <c r="A142" t="s">
        <v>565</v>
      </c>
      <c r="B142" t="s">
        <v>262</v>
      </c>
      <c r="C142" t="s">
        <v>13</v>
      </c>
      <c r="D142" t="s">
        <v>58</v>
      </c>
      <c r="E142" t="str">
        <f>VLOOKUP(D142,Sheet1!$H$2:$I$20,2,FALSE)</f>
        <v>7_SLTA</v>
      </c>
      <c r="G142" t="s">
        <v>780</v>
      </c>
      <c r="H142" t="s">
        <v>80</v>
      </c>
      <c r="I142" t="s">
        <v>100</v>
      </c>
      <c r="J142" t="str">
        <f>VLOOKUP(I142,Sheet1!$B$20:$C$42,2,FALSE)</f>
        <v>97_PUSDAINFO</v>
      </c>
      <c r="K142" t="str">
        <f t="shared" si="2"/>
        <v>PUSDAINFO</v>
      </c>
      <c r="L142" t="s">
        <v>818</v>
      </c>
    </row>
    <row r="143" spans="1:12" x14ac:dyDescent="0.35">
      <c r="A143" t="s">
        <v>566</v>
      </c>
      <c r="B143" t="s">
        <v>263</v>
      </c>
      <c r="C143" t="s">
        <v>13</v>
      </c>
      <c r="D143" t="s">
        <v>57</v>
      </c>
      <c r="E143" t="str">
        <f>VLOOKUP(D143,Sheet1!$H$2:$I$20,2,FALSE)</f>
        <v>7_SLTA</v>
      </c>
      <c r="G143" t="s">
        <v>77</v>
      </c>
      <c r="H143" t="s">
        <v>87</v>
      </c>
      <c r="I143" t="s">
        <v>89</v>
      </c>
      <c r="J143" t="str">
        <f>VLOOKUP(I143,Sheet1!$B$20:$C$42,2,FALSE)</f>
        <v>91_BUKK</v>
      </c>
      <c r="K143" t="str">
        <f t="shared" si="2"/>
        <v>BUKK</v>
      </c>
      <c r="L143" t="s">
        <v>818</v>
      </c>
    </row>
    <row r="144" spans="1:12" x14ac:dyDescent="0.35">
      <c r="A144" t="s">
        <v>567</v>
      </c>
      <c r="B144" t="s">
        <v>264</v>
      </c>
      <c r="C144" t="s">
        <v>20</v>
      </c>
      <c r="D144" t="s">
        <v>56</v>
      </c>
      <c r="E144" t="str">
        <f>VLOOKUP(D144,Sheet1!$H$2:$I$20,2,FALSE)</f>
        <v>6_Diploma</v>
      </c>
      <c r="G144" t="s">
        <v>78</v>
      </c>
      <c r="H144" t="s">
        <v>80</v>
      </c>
      <c r="I144" t="s">
        <v>30</v>
      </c>
      <c r="J144" t="str">
        <f>VLOOKUP(I144,Sheet1!$B$20:$C$42,2,FALSE)</f>
        <v>3_Teknik</v>
      </c>
      <c r="K144" t="str">
        <f t="shared" si="2"/>
        <v>Teknik</v>
      </c>
      <c r="L144" t="s">
        <v>818</v>
      </c>
    </row>
    <row r="145" spans="1:12" x14ac:dyDescent="0.35">
      <c r="A145" t="s">
        <v>568</v>
      </c>
      <c r="B145" t="s">
        <v>265</v>
      </c>
      <c r="C145" t="s">
        <v>13</v>
      </c>
      <c r="D145" t="s">
        <v>58</v>
      </c>
      <c r="E145" t="str">
        <f>VLOOKUP(D145,Sheet1!$H$2:$I$20,2,FALSE)</f>
        <v>7_SLTA</v>
      </c>
      <c r="G145" t="s">
        <v>77</v>
      </c>
      <c r="H145" t="s">
        <v>87</v>
      </c>
      <c r="I145" t="s">
        <v>89</v>
      </c>
      <c r="J145" t="str">
        <f>VLOOKUP(I145,Sheet1!$B$20:$C$42,2,FALSE)</f>
        <v>91_BUKK</v>
      </c>
      <c r="K145" t="str">
        <f t="shared" si="2"/>
        <v>BUKK</v>
      </c>
      <c r="L145" t="s">
        <v>818</v>
      </c>
    </row>
    <row r="146" spans="1:12" x14ac:dyDescent="0.35">
      <c r="A146" t="s">
        <v>569</v>
      </c>
      <c r="B146" t="s">
        <v>266</v>
      </c>
      <c r="C146" t="s">
        <v>13</v>
      </c>
      <c r="D146" t="s">
        <v>54</v>
      </c>
      <c r="E146" t="str">
        <f>VLOOKUP(D146,Sheet1!$H$2:$I$20,2,FALSE)</f>
        <v>5_S1</v>
      </c>
      <c r="G146" t="s">
        <v>78</v>
      </c>
      <c r="H146" t="s">
        <v>80</v>
      </c>
      <c r="I146" t="s">
        <v>18</v>
      </c>
      <c r="J146" t="str">
        <f>VLOOKUP(I146,Sheet1!$B$20:$C$42,2,FALSE)</f>
        <v>5_FEB</v>
      </c>
      <c r="K146" t="str">
        <f t="shared" si="2"/>
        <v>FEB</v>
      </c>
      <c r="L146" t="s">
        <v>818</v>
      </c>
    </row>
    <row r="147" spans="1:12" x14ac:dyDescent="0.35">
      <c r="A147" t="s">
        <v>570</v>
      </c>
      <c r="B147" t="s">
        <v>267</v>
      </c>
      <c r="C147" t="s">
        <v>13</v>
      </c>
      <c r="D147" t="s">
        <v>59</v>
      </c>
      <c r="E147" t="str">
        <f>VLOOKUP(D147,Sheet1!$H$2:$I$20,2,FALSE)</f>
        <v>7_SLTA</v>
      </c>
      <c r="G147" t="s">
        <v>77</v>
      </c>
      <c r="H147" t="s">
        <v>87</v>
      </c>
      <c r="I147" t="s">
        <v>23</v>
      </c>
      <c r="J147" t="str">
        <f>VLOOKUP(I147,Sheet1!$B$20:$C$42,2,FALSE)</f>
        <v>2_FKIP</v>
      </c>
      <c r="K147" t="str">
        <f t="shared" si="2"/>
        <v>FKIP</v>
      </c>
      <c r="L147" t="s">
        <v>818</v>
      </c>
    </row>
    <row r="148" spans="1:12" x14ac:dyDescent="0.35">
      <c r="A148" t="s">
        <v>571</v>
      </c>
      <c r="B148" t="s">
        <v>268</v>
      </c>
      <c r="C148" t="s">
        <v>20</v>
      </c>
      <c r="D148" t="s">
        <v>14</v>
      </c>
      <c r="E148" t="str">
        <f>VLOOKUP(D148,Sheet1!$H$2:$I$20,2,FALSE)</f>
        <v>2_S2</v>
      </c>
      <c r="G148" t="s">
        <v>781</v>
      </c>
      <c r="H148" t="s">
        <v>80</v>
      </c>
      <c r="I148" t="s">
        <v>89</v>
      </c>
      <c r="J148" t="str">
        <f>VLOOKUP(I148,Sheet1!$B$20:$C$42,2,FALSE)</f>
        <v>91_BUKK</v>
      </c>
      <c r="K148" t="str">
        <f t="shared" si="2"/>
        <v>BUKK</v>
      </c>
      <c r="L148" t="s">
        <v>818</v>
      </c>
    </row>
    <row r="149" spans="1:12" x14ac:dyDescent="0.35">
      <c r="A149" t="s">
        <v>572</v>
      </c>
      <c r="B149" t="s">
        <v>269</v>
      </c>
      <c r="C149" t="s">
        <v>13</v>
      </c>
      <c r="D149" t="s">
        <v>54</v>
      </c>
      <c r="E149" t="str">
        <f>VLOOKUP(D149,Sheet1!$H$2:$I$20,2,FALSE)</f>
        <v>5_S1</v>
      </c>
      <c r="G149" t="s">
        <v>737</v>
      </c>
      <c r="H149" t="s">
        <v>80</v>
      </c>
      <c r="I149" t="s">
        <v>100</v>
      </c>
      <c r="J149" t="str">
        <f>VLOOKUP(I149,Sheet1!$B$20:$C$42,2,FALSE)</f>
        <v>97_PUSDAINFO</v>
      </c>
      <c r="K149" t="str">
        <f t="shared" si="2"/>
        <v>PUSDAINFO</v>
      </c>
      <c r="L149" t="s">
        <v>818</v>
      </c>
    </row>
    <row r="150" spans="1:12" x14ac:dyDescent="0.35">
      <c r="A150" t="s">
        <v>573</v>
      </c>
      <c r="B150" t="s">
        <v>270</v>
      </c>
      <c r="C150" t="s">
        <v>20</v>
      </c>
      <c r="D150" t="s">
        <v>56</v>
      </c>
      <c r="E150" t="str">
        <f>VLOOKUP(D150,Sheet1!$H$2:$I$20,2,FALSE)</f>
        <v>6_Diploma</v>
      </c>
      <c r="G150" t="s">
        <v>757</v>
      </c>
      <c r="H150" t="s">
        <v>80</v>
      </c>
      <c r="I150" t="s">
        <v>816</v>
      </c>
      <c r="J150" t="str">
        <f>VLOOKUP(I150,Sheet1!$B$20:$C$42,2,FALSE)</f>
        <v>8_Pascasarjana</v>
      </c>
      <c r="K150" t="str">
        <f t="shared" si="2"/>
        <v>Pascasarjana</v>
      </c>
      <c r="L150" t="s">
        <v>818</v>
      </c>
    </row>
    <row r="151" spans="1:12" x14ac:dyDescent="0.35">
      <c r="A151" t="s">
        <v>574</v>
      </c>
      <c r="B151" t="s">
        <v>271</v>
      </c>
      <c r="C151" t="s">
        <v>20</v>
      </c>
      <c r="D151" t="s">
        <v>58</v>
      </c>
      <c r="E151" t="str">
        <f>VLOOKUP(D151,Sheet1!$H$2:$I$20,2,FALSE)</f>
        <v>7_SLTA</v>
      </c>
      <c r="G151" t="s">
        <v>743</v>
      </c>
      <c r="H151" t="s">
        <v>80</v>
      </c>
      <c r="I151" t="s">
        <v>28</v>
      </c>
      <c r="J151" t="str">
        <f>VLOOKUP(I151,Sheet1!$B$20:$C$42,2,FALSE)</f>
        <v>4_Pertanian</v>
      </c>
      <c r="K151" t="str">
        <f t="shared" si="2"/>
        <v>Pertanian</v>
      </c>
      <c r="L151" t="s">
        <v>818</v>
      </c>
    </row>
    <row r="152" spans="1:12" x14ac:dyDescent="0.35">
      <c r="A152" t="s">
        <v>575</v>
      </c>
      <c r="B152" t="s">
        <v>272</v>
      </c>
      <c r="C152" t="s">
        <v>13</v>
      </c>
      <c r="D152" t="s">
        <v>54</v>
      </c>
      <c r="E152" t="str">
        <f>VLOOKUP(D152,Sheet1!$H$2:$I$20,2,FALSE)</f>
        <v>5_S1</v>
      </c>
      <c r="G152" t="s">
        <v>782</v>
      </c>
      <c r="H152" t="s">
        <v>80</v>
      </c>
      <c r="I152" t="s">
        <v>816</v>
      </c>
      <c r="J152" t="str">
        <f>VLOOKUP(I152,Sheet1!$B$20:$C$42,2,FALSE)</f>
        <v>8_Pascasarjana</v>
      </c>
      <c r="K152" t="str">
        <f t="shared" si="2"/>
        <v>Pascasarjana</v>
      </c>
      <c r="L152" t="s">
        <v>818</v>
      </c>
    </row>
    <row r="153" spans="1:12" x14ac:dyDescent="0.35">
      <c r="A153" t="s">
        <v>576</v>
      </c>
      <c r="B153" t="s">
        <v>273</v>
      </c>
      <c r="C153" t="s">
        <v>13</v>
      </c>
      <c r="D153" t="s">
        <v>54</v>
      </c>
      <c r="E153" t="str">
        <f>VLOOKUP(D153,Sheet1!$H$2:$I$20,2,FALSE)</f>
        <v>5_S1</v>
      </c>
      <c r="G153" t="s">
        <v>740</v>
      </c>
      <c r="H153" t="s">
        <v>80</v>
      </c>
      <c r="I153" t="s">
        <v>89</v>
      </c>
      <c r="J153" t="str">
        <f>VLOOKUP(I153,Sheet1!$B$20:$C$42,2,FALSE)</f>
        <v>91_BUKK</v>
      </c>
      <c r="K153" t="str">
        <f t="shared" si="2"/>
        <v>BUKK</v>
      </c>
      <c r="L153" t="s">
        <v>818</v>
      </c>
    </row>
    <row r="154" spans="1:12" x14ac:dyDescent="0.35">
      <c r="A154" t="s">
        <v>577</v>
      </c>
      <c r="B154" t="s">
        <v>274</v>
      </c>
      <c r="C154" t="s">
        <v>13</v>
      </c>
      <c r="D154" t="s">
        <v>54</v>
      </c>
      <c r="E154" t="str">
        <f>VLOOKUP(D154,Sheet1!$H$2:$I$20,2,FALSE)</f>
        <v>5_S1</v>
      </c>
      <c r="G154" t="s">
        <v>739</v>
      </c>
      <c r="H154" t="s">
        <v>80</v>
      </c>
      <c r="I154" t="s">
        <v>89</v>
      </c>
      <c r="J154" t="str">
        <f>VLOOKUP(I154,Sheet1!$B$20:$C$42,2,FALSE)</f>
        <v>91_BUKK</v>
      </c>
      <c r="K154" t="str">
        <f t="shared" si="2"/>
        <v>BUKK</v>
      </c>
      <c r="L154" t="s">
        <v>818</v>
      </c>
    </row>
    <row r="155" spans="1:12" x14ac:dyDescent="0.35">
      <c r="A155" t="s">
        <v>578</v>
      </c>
      <c r="B155" t="s">
        <v>275</v>
      </c>
      <c r="C155" t="s">
        <v>13</v>
      </c>
      <c r="D155" t="s">
        <v>65</v>
      </c>
      <c r="E155" t="str">
        <f>VLOOKUP(D155,Sheet1!$H$2:$I$20,2,FALSE)</f>
        <v>8_SLTP</v>
      </c>
      <c r="G155" t="s">
        <v>76</v>
      </c>
      <c r="H155" t="s">
        <v>86</v>
      </c>
      <c r="I155" t="s">
        <v>89</v>
      </c>
      <c r="J155" t="str">
        <f>VLOOKUP(I155,Sheet1!$B$20:$C$42,2,FALSE)</f>
        <v>91_BUKK</v>
      </c>
      <c r="K155" t="str">
        <f t="shared" si="2"/>
        <v>BUKK</v>
      </c>
      <c r="L155" t="s">
        <v>818</v>
      </c>
    </row>
    <row r="156" spans="1:12" x14ac:dyDescent="0.35">
      <c r="A156" t="s">
        <v>579</v>
      </c>
      <c r="B156" t="s">
        <v>276</v>
      </c>
      <c r="C156" t="s">
        <v>13</v>
      </c>
      <c r="D156" t="s">
        <v>64</v>
      </c>
      <c r="E156" t="str">
        <f>VLOOKUP(D156,Sheet1!$H$2:$I$20,2,FALSE)</f>
        <v>7_SLTA</v>
      </c>
      <c r="G156" t="s">
        <v>76</v>
      </c>
      <c r="H156" t="s">
        <v>86</v>
      </c>
      <c r="I156" t="s">
        <v>89</v>
      </c>
      <c r="J156" t="str">
        <f>VLOOKUP(I156,Sheet1!$B$20:$C$42,2,FALSE)</f>
        <v>91_BUKK</v>
      </c>
      <c r="K156" t="str">
        <f t="shared" si="2"/>
        <v>BUKK</v>
      </c>
      <c r="L156" t="s">
        <v>818</v>
      </c>
    </row>
    <row r="157" spans="1:12" x14ac:dyDescent="0.35">
      <c r="A157" t="s">
        <v>580</v>
      </c>
      <c r="B157" t="s">
        <v>277</v>
      </c>
      <c r="C157" t="s">
        <v>13</v>
      </c>
      <c r="D157" t="s">
        <v>64</v>
      </c>
      <c r="E157" t="str">
        <f>VLOOKUP(D157,Sheet1!$H$2:$I$20,2,FALSE)</f>
        <v>7_SLTA</v>
      </c>
      <c r="G157" t="s">
        <v>76</v>
      </c>
      <c r="H157" t="s">
        <v>86</v>
      </c>
      <c r="I157" t="s">
        <v>30</v>
      </c>
      <c r="J157" t="str">
        <f>VLOOKUP(I157,Sheet1!$B$20:$C$42,2,FALSE)</f>
        <v>3_Teknik</v>
      </c>
      <c r="K157" t="str">
        <f t="shared" si="2"/>
        <v>Teknik</v>
      </c>
      <c r="L157" t="s">
        <v>818</v>
      </c>
    </row>
    <row r="158" spans="1:12" x14ac:dyDescent="0.35">
      <c r="A158" t="s">
        <v>581</v>
      </c>
      <c r="B158" t="s">
        <v>278</v>
      </c>
      <c r="C158" t="s">
        <v>13</v>
      </c>
      <c r="D158" t="s">
        <v>65</v>
      </c>
      <c r="E158" t="str">
        <f>VLOOKUP(D158,Sheet1!$H$2:$I$20,2,FALSE)</f>
        <v>8_SLTP</v>
      </c>
      <c r="G158" t="s">
        <v>76</v>
      </c>
      <c r="H158" t="s">
        <v>86</v>
      </c>
      <c r="I158" t="s">
        <v>30</v>
      </c>
      <c r="J158" t="str">
        <f>VLOOKUP(I158,Sheet1!$B$20:$C$42,2,FALSE)</f>
        <v>3_Teknik</v>
      </c>
      <c r="K158" t="str">
        <f t="shared" si="2"/>
        <v>Teknik</v>
      </c>
      <c r="L158" t="s">
        <v>818</v>
      </c>
    </row>
    <row r="159" spans="1:12" x14ac:dyDescent="0.35">
      <c r="A159" t="s">
        <v>582</v>
      </c>
      <c r="B159" t="s">
        <v>279</v>
      </c>
      <c r="C159" t="s">
        <v>13</v>
      </c>
      <c r="D159" t="s">
        <v>54</v>
      </c>
      <c r="E159" t="str">
        <f>VLOOKUP(D159,Sheet1!$H$2:$I$20,2,FALSE)</f>
        <v>5_S1</v>
      </c>
      <c r="G159" t="s">
        <v>783</v>
      </c>
      <c r="H159" t="s">
        <v>80</v>
      </c>
      <c r="I159" t="s">
        <v>89</v>
      </c>
      <c r="J159" t="str">
        <f>VLOOKUP(I159,Sheet1!$B$20:$C$42,2,FALSE)</f>
        <v>91_BUKK</v>
      </c>
      <c r="K159" t="str">
        <f t="shared" si="2"/>
        <v>BUKK</v>
      </c>
      <c r="L159" t="s">
        <v>818</v>
      </c>
    </row>
    <row r="160" spans="1:12" x14ac:dyDescent="0.35">
      <c r="A160" t="s">
        <v>583</v>
      </c>
      <c r="B160" t="s">
        <v>280</v>
      </c>
      <c r="C160" t="s">
        <v>13</v>
      </c>
      <c r="D160" t="s">
        <v>54</v>
      </c>
      <c r="E160" t="str">
        <f>VLOOKUP(D160,Sheet1!$H$2:$I$20,2,FALSE)</f>
        <v>5_S1</v>
      </c>
      <c r="G160" t="s">
        <v>784</v>
      </c>
      <c r="H160" t="s">
        <v>80</v>
      </c>
      <c r="I160" t="s">
        <v>90</v>
      </c>
      <c r="J160" t="str">
        <f>VLOOKUP(I160,Sheet1!$B$20:$C$42,2,FALSE)</f>
        <v>93_LPPM</v>
      </c>
      <c r="K160" t="str">
        <f t="shared" si="2"/>
        <v>LPPM</v>
      </c>
      <c r="L160" t="s">
        <v>818</v>
      </c>
    </row>
    <row r="161" spans="1:12" x14ac:dyDescent="0.35">
      <c r="A161" t="s">
        <v>584</v>
      </c>
      <c r="B161" t="s">
        <v>281</v>
      </c>
      <c r="C161" t="s">
        <v>13</v>
      </c>
      <c r="D161" t="s">
        <v>61</v>
      </c>
      <c r="E161" t="str">
        <f>VLOOKUP(D161,Sheet1!$H$2:$I$20,2,FALSE)</f>
        <v>7_SLTA</v>
      </c>
      <c r="G161" t="s">
        <v>740</v>
      </c>
      <c r="H161" t="s">
        <v>80</v>
      </c>
      <c r="I161" t="s">
        <v>23</v>
      </c>
      <c r="J161" t="str">
        <f>VLOOKUP(I161,Sheet1!$B$20:$C$42,2,FALSE)</f>
        <v>2_FKIP</v>
      </c>
      <c r="K161" t="str">
        <f t="shared" si="2"/>
        <v>FKIP</v>
      </c>
      <c r="L161" t="s">
        <v>818</v>
      </c>
    </row>
    <row r="162" spans="1:12" x14ac:dyDescent="0.35">
      <c r="A162" t="s">
        <v>585</v>
      </c>
      <c r="B162" t="s">
        <v>282</v>
      </c>
      <c r="C162" t="s">
        <v>13</v>
      </c>
      <c r="D162" t="s">
        <v>66</v>
      </c>
      <c r="E162" t="str">
        <f>VLOOKUP(D162,Sheet1!$H$2:$I$20,2,FALSE)</f>
        <v>8_SLTP</v>
      </c>
      <c r="G162" t="s">
        <v>785</v>
      </c>
      <c r="H162" t="s">
        <v>82</v>
      </c>
      <c r="I162" t="s">
        <v>89</v>
      </c>
      <c r="J162" t="str">
        <f>VLOOKUP(I162,Sheet1!$B$20:$C$42,2,FALSE)</f>
        <v>91_BUKK</v>
      </c>
      <c r="K162" t="str">
        <f t="shared" si="2"/>
        <v>BUKK</v>
      </c>
      <c r="L162" t="s">
        <v>818</v>
      </c>
    </row>
    <row r="163" spans="1:12" x14ac:dyDescent="0.35">
      <c r="A163" t="s">
        <v>586</v>
      </c>
      <c r="B163" t="s">
        <v>283</v>
      </c>
      <c r="C163" t="s">
        <v>13</v>
      </c>
      <c r="D163" t="s">
        <v>54</v>
      </c>
      <c r="E163" t="str">
        <f>VLOOKUP(D163,Sheet1!$H$2:$I$20,2,FALSE)</f>
        <v>5_S1</v>
      </c>
      <c r="G163" t="s">
        <v>75</v>
      </c>
      <c r="H163" t="s">
        <v>80</v>
      </c>
      <c r="I163" t="s">
        <v>815</v>
      </c>
      <c r="J163" t="str">
        <f>VLOOKUP(I163,Sheet1!$B$20:$C$42,2,FALSE)</f>
        <v>95_PERPUSTAKAAN</v>
      </c>
      <c r="K163" t="str">
        <f t="shared" si="2"/>
        <v>PERPUSTAKAAN</v>
      </c>
      <c r="L163" t="s">
        <v>818</v>
      </c>
    </row>
    <row r="164" spans="1:12" x14ac:dyDescent="0.35">
      <c r="A164" t="s">
        <v>587</v>
      </c>
      <c r="B164" t="s">
        <v>284</v>
      </c>
      <c r="C164" t="s">
        <v>13</v>
      </c>
      <c r="D164" t="s">
        <v>63</v>
      </c>
      <c r="E164" t="str">
        <f>VLOOKUP(D164,Sheet1!$H$2:$I$20,2,FALSE)</f>
        <v>7_SLTA</v>
      </c>
      <c r="G164" t="s">
        <v>76</v>
      </c>
      <c r="H164" t="s">
        <v>86</v>
      </c>
      <c r="I164" t="s">
        <v>23</v>
      </c>
      <c r="J164" t="str">
        <f>VLOOKUP(I164,Sheet1!$B$20:$C$42,2,FALSE)</f>
        <v>2_FKIP</v>
      </c>
      <c r="K164" t="str">
        <f t="shared" si="2"/>
        <v>FKIP</v>
      </c>
      <c r="L164" t="s">
        <v>818</v>
      </c>
    </row>
    <row r="165" spans="1:12" x14ac:dyDescent="0.35">
      <c r="A165" t="s">
        <v>588</v>
      </c>
      <c r="B165" t="s">
        <v>285</v>
      </c>
      <c r="C165" t="s">
        <v>13</v>
      </c>
      <c r="D165" t="s">
        <v>58</v>
      </c>
      <c r="E165" t="str">
        <f>VLOOKUP(D165,Sheet1!$H$2:$I$20,2,FALSE)</f>
        <v>7_SLTA</v>
      </c>
      <c r="G165" t="s">
        <v>76</v>
      </c>
      <c r="H165" t="s">
        <v>86</v>
      </c>
      <c r="I165" t="s">
        <v>23</v>
      </c>
      <c r="J165" t="str">
        <f>VLOOKUP(I165,Sheet1!$B$20:$C$42,2,FALSE)</f>
        <v>2_FKIP</v>
      </c>
      <c r="K165" t="str">
        <f t="shared" si="2"/>
        <v>FKIP</v>
      </c>
      <c r="L165" t="s">
        <v>818</v>
      </c>
    </row>
    <row r="166" spans="1:12" x14ac:dyDescent="0.35">
      <c r="A166" t="s">
        <v>589</v>
      </c>
      <c r="B166" t="s">
        <v>286</v>
      </c>
      <c r="C166" t="s">
        <v>13</v>
      </c>
      <c r="D166" t="s">
        <v>59</v>
      </c>
      <c r="E166" t="str">
        <f>VLOOKUP(D166,Sheet1!$H$2:$I$20,2,FALSE)</f>
        <v>7_SLTA</v>
      </c>
      <c r="G166" t="s">
        <v>76</v>
      </c>
      <c r="H166" t="s">
        <v>86</v>
      </c>
      <c r="I166" t="s">
        <v>23</v>
      </c>
      <c r="J166" t="str">
        <f>VLOOKUP(I166,Sheet1!$B$20:$C$42,2,FALSE)</f>
        <v>2_FKIP</v>
      </c>
      <c r="K166" t="str">
        <f t="shared" si="2"/>
        <v>FKIP</v>
      </c>
      <c r="L166" t="s">
        <v>818</v>
      </c>
    </row>
    <row r="167" spans="1:12" x14ac:dyDescent="0.35">
      <c r="A167" t="s">
        <v>590</v>
      </c>
      <c r="B167" t="s">
        <v>287</v>
      </c>
      <c r="C167" t="s">
        <v>13</v>
      </c>
      <c r="D167" t="s">
        <v>59</v>
      </c>
      <c r="E167" t="str">
        <f>VLOOKUP(D167,Sheet1!$H$2:$I$20,2,FALSE)</f>
        <v>7_SLTA</v>
      </c>
      <c r="G167" t="s">
        <v>76</v>
      </c>
      <c r="H167" t="s">
        <v>86</v>
      </c>
      <c r="I167" t="s">
        <v>89</v>
      </c>
      <c r="J167" t="str">
        <f>VLOOKUP(I167,Sheet1!$B$20:$C$42,2,FALSE)</f>
        <v>91_BUKK</v>
      </c>
      <c r="K167" t="str">
        <f t="shared" si="2"/>
        <v>BUKK</v>
      </c>
      <c r="L167" t="s">
        <v>818</v>
      </c>
    </row>
    <row r="168" spans="1:12" x14ac:dyDescent="0.35">
      <c r="A168" t="s">
        <v>591</v>
      </c>
      <c r="B168" t="s">
        <v>288</v>
      </c>
      <c r="C168" t="s">
        <v>13</v>
      </c>
      <c r="D168" t="s">
        <v>64</v>
      </c>
      <c r="E168" t="str">
        <f>VLOOKUP(D168,Sheet1!$H$2:$I$20,2,FALSE)</f>
        <v>7_SLTA</v>
      </c>
      <c r="G168" t="s">
        <v>76</v>
      </c>
      <c r="H168" t="s">
        <v>86</v>
      </c>
      <c r="I168" t="s">
        <v>89</v>
      </c>
      <c r="J168" t="str">
        <f>VLOOKUP(I168,Sheet1!$B$20:$C$42,2,FALSE)</f>
        <v>91_BUKK</v>
      </c>
      <c r="K168" t="str">
        <f t="shared" si="2"/>
        <v>BUKK</v>
      </c>
      <c r="L168" t="s">
        <v>818</v>
      </c>
    </row>
    <row r="169" spans="1:12" x14ac:dyDescent="0.35">
      <c r="A169" t="s">
        <v>592</v>
      </c>
      <c r="B169" t="s">
        <v>289</v>
      </c>
      <c r="C169" t="s">
        <v>13</v>
      </c>
      <c r="D169" t="s">
        <v>59</v>
      </c>
      <c r="E169" t="str">
        <f>VLOOKUP(D169,Sheet1!$H$2:$I$20,2,FALSE)</f>
        <v>7_SLTA</v>
      </c>
      <c r="G169" t="s">
        <v>786</v>
      </c>
      <c r="H169" t="s">
        <v>80</v>
      </c>
      <c r="I169" t="s">
        <v>88</v>
      </c>
      <c r="J169" t="str">
        <f>VLOOKUP(I169,Sheet1!$B$20:$C$42,2,FALSE)</f>
        <v>9_BAKP</v>
      </c>
      <c r="K169" t="str">
        <f t="shared" si="2"/>
        <v>BAKP</v>
      </c>
      <c r="L169" t="s">
        <v>818</v>
      </c>
    </row>
    <row r="170" spans="1:12" x14ac:dyDescent="0.35">
      <c r="A170" t="s">
        <v>593</v>
      </c>
      <c r="B170" t="s">
        <v>290</v>
      </c>
      <c r="C170" t="s">
        <v>13</v>
      </c>
      <c r="D170" t="s">
        <v>58</v>
      </c>
      <c r="E170" t="str">
        <f>VLOOKUP(D170,Sheet1!$H$2:$I$20,2,FALSE)</f>
        <v>7_SLTA</v>
      </c>
      <c r="G170" t="s">
        <v>785</v>
      </c>
      <c r="H170" t="s">
        <v>82</v>
      </c>
      <c r="I170" t="s">
        <v>23</v>
      </c>
      <c r="J170" t="str">
        <f>VLOOKUP(I170,Sheet1!$B$20:$C$42,2,FALSE)</f>
        <v>2_FKIP</v>
      </c>
      <c r="K170" t="str">
        <f t="shared" si="2"/>
        <v>FKIP</v>
      </c>
      <c r="L170" t="s">
        <v>818</v>
      </c>
    </row>
    <row r="171" spans="1:12" x14ac:dyDescent="0.35">
      <c r="A171" t="s">
        <v>594</v>
      </c>
      <c r="B171" t="s">
        <v>291</v>
      </c>
      <c r="C171" t="s">
        <v>13</v>
      </c>
      <c r="D171" t="s">
        <v>58</v>
      </c>
      <c r="E171" t="str">
        <f>VLOOKUP(D171,Sheet1!$H$2:$I$20,2,FALSE)</f>
        <v>7_SLTA</v>
      </c>
      <c r="G171" t="s">
        <v>785</v>
      </c>
      <c r="H171" t="s">
        <v>82</v>
      </c>
      <c r="I171" t="s">
        <v>89</v>
      </c>
      <c r="J171" t="str">
        <f>VLOOKUP(I171,Sheet1!$B$20:$C$42,2,FALSE)</f>
        <v>91_BUKK</v>
      </c>
      <c r="K171" t="str">
        <f t="shared" si="2"/>
        <v>BUKK</v>
      </c>
      <c r="L171" t="s">
        <v>818</v>
      </c>
    </row>
    <row r="172" spans="1:12" x14ac:dyDescent="0.35">
      <c r="A172" t="s">
        <v>595</v>
      </c>
      <c r="B172" t="s">
        <v>292</v>
      </c>
      <c r="C172" t="s">
        <v>13</v>
      </c>
      <c r="D172" t="s">
        <v>58</v>
      </c>
      <c r="E172" t="str">
        <f>VLOOKUP(D172,Sheet1!$H$2:$I$20,2,FALSE)</f>
        <v>7_SLTA</v>
      </c>
      <c r="G172" t="s">
        <v>785</v>
      </c>
      <c r="H172" t="s">
        <v>82</v>
      </c>
      <c r="I172" t="s">
        <v>23</v>
      </c>
      <c r="J172" t="str">
        <f>VLOOKUP(I172,Sheet1!$B$20:$C$42,2,FALSE)</f>
        <v>2_FKIP</v>
      </c>
      <c r="K172" t="str">
        <f t="shared" si="2"/>
        <v>FKIP</v>
      </c>
      <c r="L172" t="s">
        <v>818</v>
      </c>
    </row>
    <row r="173" spans="1:12" x14ac:dyDescent="0.35">
      <c r="A173" t="s">
        <v>596</v>
      </c>
      <c r="B173" t="s">
        <v>293</v>
      </c>
      <c r="C173" t="s">
        <v>13</v>
      </c>
      <c r="D173" t="s">
        <v>59</v>
      </c>
      <c r="E173" t="str">
        <f>VLOOKUP(D173,Sheet1!$H$2:$I$20,2,FALSE)</f>
        <v>7_SLTA</v>
      </c>
      <c r="G173" t="s">
        <v>733</v>
      </c>
      <c r="H173" t="s">
        <v>82</v>
      </c>
      <c r="I173" t="s">
        <v>89</v>
      </c>
      <c r="J173" t="str">
        <f>VLOOKUP(I173,Sheet1!$B$20:$C$42,2,FALSE)</f>
        <v>91_BUKK</v>
      </c>
      <c r="K173" t="str">
        <f t="shared" si="2"/>
        <v>BUKK</v>
      </c>
      <c r="L173" t="s">
        <v>818</v>
      </c>
    </row>
    <row r="174" spans="1:12" x14ac:dyDescent="0.35">
      <c r="A174" t="s">
        <v>597</v>
      </c>
      <c r="B174" t="s">
        <v>294</v>
      </c>
      <c r="C174" t="s">
        <v>13</v>
      </c>
      <c r="D174" t="s">
        <v>65</v>
      </c>
      <c r="E174" t="str">
        <f>VLOOKUP(D174,Sheet1!$H$2:$I$20,2,FALSE)</f>
        <v>8_SLTP</v>
      </c>
      <c r="G174" t="s">
        <v>785</v>
      </c>
      <c r="H174" t="s">
        <v>82</v>
      </c>
      <c r="I174" t="s">
        <v>89</v>
      </c>
      <c r="J174" t="str">
        <f>VLOOKUP(I174,Sheet1!$B$20:$C$42,2,FALSE)</f>
        <v>91_BUKK</v>
      </c>
      <c r="K174" t="str">
        <f t="shared" si="2"/>
        <v>BUKK</v>
      </c>
      <c r="L174" t="s">
        <v>818</v>
      </c>
    </row>
    <row r="175" spans="1:12" x14ac:dyDescent="0.35">
      <c r="A175" t="s">
        <v>598</v>
      </c>
      <c r="B175" t="s">
        <v>295</v>
      </c>
      <c r="C175" t="s">
        <v>13</v>
      </c>
      <c r="D175" t="s">
        <v>65</v>
      </c>
      <c r="E175" t="str">
        <f>VLOOKUP(D175,Sheet1!$H$2:$I$20,2,FALSE)</f>
        <v>8_SLTP</v>
      </c>
      <c r="G175" t="s">
        <v>785</v>
      </c>
      <c r="H175" t="s">
        <v>82</v>
      </c>
      <c r="I175" t="s">
        <v>89</v>
      </c>
      <c r="J175" t="str">
        <f>VLOOKUP(I175,Sheet1!$B$20:$C$42,2,FALSE)</f>
        <v>91_BUKK</v>
      </c>
      <c r="K175" t="str">
        <f t="shared" si="2"/>
        <v>BUKK</v>
      </c>
      <c r="L175" t="s">
        <v>818</v>
      </c>
    </row>
    <row r="176" spans="1:12" x14ac:dyDescent="0.35">
      <c r="A176" t="s">
        <v>599</v>
      </c>
      <c r="B176" t="s">
        <v>296</v>
      </c>
      <c r="C176" t="s">
        <v>13</v>
      </c>
      <c r="D176" t="s">
        <v>54</v>
      </c>
      <c r="E176" t="str">
        <f>VLOOKUP(D176,Sheet1!$H$2:$I$20,2,FALSE)</f>
        <v>5_S1</v>
      </c>
      <c r="G176" t="s">
        <v>78</v>
      </c>
      <c r="H176" t="s">
        <v>80</v>
      </c>
      <c r="I176" t="s">
        <v>23</v>
      </c>
      <c r="J176" t="str">
        <f>VLOOKUP(I176,Sheet1!$B$20:$C$42,2,FALSE)</f>
        <v>2_FKIP</v>
      </c>
      <c r="K176" t="str">
        <f t="shared" si="2"/>
        <v>FKIP</v>
      </c>
      <c r="L176" t="s">
        <v>818</v>
      </c>
    </row>
    <row r="177" spans="1:12" x14ac:dyDescent="0.35">
      <c r="A177" t="s">
        <v>600</v>
      </c>
      <c r="B177" t="s">
        <v>297</v>
      </c>
      <c r="C177" t="s">
        <v>20</v>
      </c>
      <c r="D177" t="s">
        <v>54</v>
      </c>
      <c r="E177" t="str">
        <f>VLOOKUP(D177,Sheet1!$H$2:$I$20,2,FALSE)</f>
        <v>5_S1</v>
      </c>
      <c r="G177" t="s">
        <v>78</v>
      </c>
      <c r="H177" t="s">
        <v>80</v>
      </c>
      <c r="I177" t="s">
        <v>23</v>
      </c>
      <c r="J177" t="str">
        <f>VLOOKUP(I177,Sheet1!$B$20:$C$42,2,FALSE)</f>
        <v>2_FKIP</v>
      </c>
      <c r="K177" t="str">
        <f t="shared" si="2"/>
        <v>FKIP</v>
      </c>
      <c r="L177" t="s">
        <v>818</v>
      </c>
    </row>
    <row r="178" spans="1:12" x14ac:dyDescent="0.35">
      <c r="A178" t="s">
        <v>601</v>
      </c>
      <c r="B178" t="s">
        <v>298</v>
      </c>
      <c r="C178" t="s">
        <v>13</v>
      </c>
      <c r="D178" t="s">
        <v>54</v>
      </c>
      <c r="E178" t="str">
        <f>VLOOKUP(D178,Sheet1!$H$2:$I$20,2,FALSE)</f>
        <v>5_S1</v>
      </c>
      <c r="G178" t="s">
        <v>78</v>
      </c>
      <c r="H178" t="s">
        <v>80</v>
      </c>
      <c r="I178" t="s">
        <v>23</v>
      </c>
      <c r="J178" t="str">
        <f>VLOOKUP(I178,Sheet1!$B$20:$C$42,2,FALSE)</f>
        <v>2_FKIP</v>
      </c>
      <c r="K178" t="str">
        <f t="shared" si="2"/>
        <v>FKIP</v>
      </c>
      <c r="L178" t="s">
        <v>818</v>
      </c>
    </row>
    <row r="179" spans="1:12" x14ac:dyDescent="0.35">
      <c r="A179">
        <v>20141001193</v>
      </c>
      <c r="B179" t="s">
        <v>299</v>
      </c>
      <c r="C179" t="s">
        <v>13</v>
      </c>
      <c r="D179" t="s">
        <v>54</v>
      </c>
      <c r="E179" t="str">
        <f>VLOOKUP(D179,Sheet1!$H$2:$I$20,2,FALSE)</f>
        <v>5_S1</v>
      </c>
      <c r="G179" t="s">
        <v>739</v>
      </c>
      <c r="H179" t="s">
        <v>80</v>
      </c>
      <c r="I179" t="s">
        <v>23</v>
      </c>
      <c r="J179" t="str">
        <f>VLOOKUP(I179,Sheet1!$B$20:$C$42,2,FALSE)</f>
        <v>2_FKIP</v>
      </c>
      <c r="K179" t="str">
        <f t="shared" si="2"/>
        <v>FKIP</v>
      </c>
      <c r="L179" t="s">
        <v>818</v>
      </c>
    </row>
    <row r="180" spans="1:12" x14ac:dyDescent="0.35">
      <c r="A180" t="s">
        <v>602</v>
      </c>
      <c r="B180" t="s">
        <v>300</v>
      </c>
      <c r="C180" t="s">
        <v>20</v>
      </c>
      <c r="D180" t="s">
        <v>59</v>
      </c>
      <c r="E180" t="str">
        <f>VLOOKUP(D180,Sheet1!$H$2:$I$20,2,FALSE)</f>
        <v>7_SLTA</v>
      </c>
      <c r="G180" t="s">
        <v>78</v>
      </c>
      <c r="H180" t="s">
        <v>80</v>
      </c>
      <c r="I180" t="s">
        <v>23</v>
      </c>
      <c r="J180" t="str">
        <f>VLOOKUP(I180,Sheet1!$B$20:$C$42,2,FALSE)</f>
        <v>2_FKIP</v>
      </c>
      <c r="K180" t="str">
        <f t="shared" si="2"/>
        <v>FKIP</v>
      </c>
      <c r="L180" t="s">
        <v>818</v>
      </c>
    </row>
    <row r="181" spans="1:12" x14ac:dyDescent="0.35">
      <c r="A181" t="s">
        <v>603</v>
      </c>
      <c r="B181" t="s">
        <v>301</v>
      </c>
      <c r="C181" t="s">
        <v>20</v>
      </c>
      <c r="D181" t="s">
        <v>727</v>
      </c>
      <c r="E181" t="str">
        <f>VLOOKUP(D181,Sheet1!$H$2:$I$20,2,FALSE)</f>
        <v>6_Diploma</v>
      </c>
      <c r="G181" t="s">
        <v>78</v>
      </c>
      <c r="H181" t="s">
        <v>80</v>
      </c>
      <c r="I181" t="s">
        <v>23</v>
      </c>
      <c r="J181" t="str">
        <f>VLOOKUP(I181,Sheet1!$B$20:$C$42,2,FALSE)</f>
        <v>2_FKIP</v>
      </c>
      <c r="K181" t="str">
        <f t="shared" si="2"/>
        <v>FKIP</v>
      </c>
      <c r="L181" t="s">
        <v>818</v>
      </c>
    </row>
    <row r="182" spans="1:12" x14ac:dyDescent="0.35">
      <c r="A182" t="s">
        <v>604</v>
      </c>
      <c r="B182" t="s">
        <v>302</v>
      </c>
      <c r="C182" t="s">
        <v>20</v>
      </c>
      <c r="D182" t="s">
        <v>54</v>
      </c>
      <c r="E182" t="str">
        <f>VLOOKUP(D182,Sheet1!$H$2:$I$20,2,FALSE)</f>
        <v>5_S1</v>
      </c>
      <c r="G182" t="s">
        <v>78</v>
      </c>
      <c r="H182" t="s">
        <v>80</v>
      </c>
      <c r="I182" t="s">
        <v>23</v>
      </c>
      <c r="J182" t="str">
        <f>VLOOKUP(I182,Sheet1!$B$20:$C$42,2,FALSE)</f>
        <v>2_FKIP</v>
      </c>
      <c r="K182" t="str">
        <f t="shared" si="2"/>
        <v>FKIP</v>
      </c>
      <c r="L182" t="s">
        <v>818</v>
      </c>
    </row>
    <row r="183" spans="1:12" x14ac:dyDescent="0.35">
      <c r="A183" t="s">
        <v>605</v>
      </c>
      <c r="B183" t="s">
        <v>303</v>
      </c>
      <c r="C183" t="s">
        <v>20</v>
      </c>
      <c r="D183" t="s">
        <v>56</v>
      </c>
      <c r="E183" t="str">
        <f>VLOOKUP(D183,Sheet1!$H$2:$I$20,2,FALSE)</f>
        <v>6_Diploma</v>
      </c>
      <c r="G183" t="s">
        <v>78</v>
      </c>
      <c r="H183" t="s">
        <v>80</v>
      </c>
      <c r="I183" t="s">
        <v>23</v>
      </c>
      <c r="J183" t="str">
        <f>VLOOKUP(I183,Sheet1!$B$20:$C$42,2,FALSE)</f>
        <v>2_FKIP</v>
      </c>
      <c r="K183" t="str">
        <f t="shared" si="2"/>
        <v>FKIP</v>
      </c>
      <c r="L183" t="s">
        <v>818</v>
      </c>
    </row>
    <row r="184" spans="1:12" x14ac:dyDescent="0.35">
      <c r="A184" t="s">
        <v>606</v>
      </c>
      <c r="B184" t="s">
        <v>304</v>
      </c>
      <c r="C184" t="s">
        <v>13</v>
      </c>
      <c r="D184" t="s">
        <v>54</v>
      </c>
      <c r="E184" t="str">
        <f>VLOOKUP(D184,Sheet1!$H$2:$I$20,2,FALSE)</f>
        <v>5_S1</v>
      </c>
      <c r="G184" t="s">
        <v>787</v>
      </c>
      <c r="H184" t="s">
        <v>80</v>
      </c>
      <c r="I184" t="s">
        <v>23</v>
      </c>
      <c r="J184" t="str">
        <f>VLOOKUP(I184,Sheet1!$B$20:$C$42,2,FALSE)</f>
        <v>2_FKIP</v>
      </c>
      <c r="K184" t="str">
        <f t="shared" si="2"/>
        <v>FKIP</v>
      </c>
      <c r="L184" t="s">
        <v>818</v>
      </c>
    </row>
    <row r="185" spans="1:12" x14ac:dyDescent="0.35">
      <c r="A185" t="s">
        <v>607</v>
      </c>
      <c r="B185" t="s">
        <v>305</v>
      </c>
      <c r="C185" t="s">
        <v>20</v>
      </c>
      <c r="D185" t="s">
        <v>54</v>
      </c>
      <c r="E185" t="str">
        <f>VLOOKUP(D185,Sheet1!$H$2:$I$20,2,FALSE)</f>
        <v>5_S1</v>
      </c>
      <c r="G185" t="s">
        <v>78</v>
      </c>
      <c r="H185" t="s">
        <v>80</v>
      </c>
      <c r="I185" t="s">
        <v>23</v>
      </c>
      <c r="J185" t="str">
        <f>VLOOKUP(I185,Sheet1!$B$20:$C$42,2,FALSE)</f>
        <v>2_FKIP</v>
      </c>
      <c r="K185" t="str">
        <f t="shared" si="2"/>
        <v>FKIP</v>
      </c>
      <c r="L185" t="s">
        <v>818</v>
      </c>
    </row>
    <row r="186" spans="1:12" x14ac:dyDescent="0.35">
      <c r="A186" t="s">
        <v>608</v>
      </c>
      <c r="B186" t="s">
        <v>306</v>
      </c>
      <c r="C186" t="s">
        <v>13</v>
      </c>
      <c r="D186" t="s">
        <v>54</v>
      </c>
      <c r="E186" t="str">
        <f>VLOOKUP(D186,Sheet1!$H$2:$I$20,2,FALSE)</f>
        <v>5_S1</v>
      </c>
      <c r="G186" t="s">
        <v>78</v>
      </c>
      <c r="H186" t="s">
        <v>80</v>
      </c>
      <c r="I186" t="s">
        <v>23</v>
      </c>
      <c r="J186" t="str">
        <f>VLOOKUP(I186,Sheet1!$B$20:$C$42,2,FALSE)</f>
        <v>2_FKIP</v>
      </c>
      <c r="K186" t="str">
        <f t="shared" si="2"/>
        <v>FKIP</v>
      </c>
      <c r="L186" t="s">
        <v>818</v>
      </c>
    </row>
    <row r="187" spans="1:12" x14ac:dyDescent="0.35">
      <c r="A187" t="s">
        <v>609</v>
      </c>
      <c r="B187" t="s">
        <v>307</v>
      </c>
      <c r="C187" t="s">
        <v>13</v>
      </c>
      <c r="D187" t="s">
        <v>59</v>
      </c>
      <c r="E187" t="str">
        <f>VLOOKUP(D187,Sheet1!$H$2:$I$20,2,FALSE)</f>
        <v>7_SLTA</v>
      </c>
      <c r="G187" t="s">
        <v>788</v>
      </c>
      <c r="H187" t="s">
        <v>82</v>
      </c>
      <c r="I187" t="s">
        <v>89</v>
      </c>
      <c r="J187" t="str">
        <f>VLOOKUP(I187,Sheet1!$B$20:$C$42,2,FALSE)</f>
        <v>91_BUKK</v>
      </c>
      <c r="K187" t="str">
        <f t="shared" si="2"/>
        <v>BUKK</v>
      </c>
      <c r="L187" t="s">
        <v>818</v>
      </c>
    </row>
    <row r="188" spans="1:12" x14ac:dyDescent="0.35">
      <c r="A188" t="s">
        <v>610</v>
      </c>
      <c r="B188" t="s">
        <v>308</v>
      </c>
      <c r="C188" t="s">
        <v>13</v>
      </c>
      <c r="D188" t="s">
        <v>58</v>
      </c>
      <c r="E188" t="str">
        <f>VLOOKUP(D188,Sheet1!$H$2:$I$20,2,FALSE)</f>
        <v>7_SLTA</v>
      </c>
      <c r="G188" t="s">
        <v>76</v>
      </c>
      <c r="H188" t="s">
        <v>86</v>
      </c>
      <c r="I188" t="s">
        <v>23</v>
      </c>
      <c r="J188" t="str">
        <f>VLOOKUP(I188,Sheet1!$B$20:$C$42,2,FALSE)</f>
        <v>2_FKIP</v>
      </c>
      <c r="K188" t="str">
        <f t="shared" si="2"/>
        <v>FKIP</v>
      </c>
      <c r="L188" t="s">
        <v>818</v>
      </c>
    </row>
    <row r="189" spans="1:12" x14ac:dyDescent="0.35">
      <c r="A189" t="s">
        <v>611</v>
      </c>
      <c r="B189" t="s">
        <v>309</v>
      </c>
      <c r="C189" t="s">
        <v>13</v>
      </c>
      <c r="D189" t="s">
        <v>58</v>
      </c>
      <c r="E189" t="str">
        <f>VLOOKUP(D189,Sheet1!$H$2:$I$20,2,FALSE)</f>
        <v>7_SLTA</v>
      </c>
      <c r="G189" t="s">
        <v>76</v>
      </c>
      <c r="H189" t="s">
        <v>86</v>
      </c>
      <c r="I189" t="s">
        <v>23</v>
      </c>
      <c r="J189" t="str">
        <f>VLOOKUP(I189,Sheet1!$B$20:$C$42,2,FALSE)</f>
        <v>2_FKIP</v>
      </c>
      <c r="K189" t="str">
        <f t="shared" si="2"/>
        <v>FKIP</v>
      </c>
      <c r="L189" t="s">
        <v>818</v>
      </c>
    </row>
    <row r="190" spans="1:12" x14ac:dyDescent="0.35">
      <c r="A190" t="s">
        <v>612</v>
      </c>
      <c r="B190" t="s">
        <v>310</v>
      </c>
      <c r="C190" t="s">
        <v>13</v>
      </c>
      <c r="D190" t="s">
        <v>59</v>
      </c>
      <c r="E190" t="str">
        <f>VLOOKUP(D190,Sheet1!$H$2:$I$20,2,FALSE)</f>
        <v>7_SLTA</v>
      </c>
      <c r="G190" t="s">
        <v>739</v>
      </c>
      <c r="H190" t="s">
        <v>80</v>
      </c>
      <c r="I190" t="s">
        <v>25</v>
      </c>
      <c r="J190" t="str">
        <f>VLOOKUP(I190,Sheet1!$B$20:$C$42,2,FALSE)</f>
        <v>1_Hukum</v>
      </c>
      <c r="K190" t="str">
        <f t="shared" si="2"/>
        <v>Hukum</v>
      </c>
      <c r="L190" t="s">
        <v>818</v>
      </c>
    </row>
    <row r="191" spans="1:12" x14ac:dyDescent="0.35">
      <c r="A191" t="s">
        <v>613</v>
      </c>
      <c r="B191" t="s">
        <v>311</v>
      </c>
      <c r="C191" t="s">
        <v>20</v>
      </c>
      <c r="D191" t="s">
        <v>54</v>
      </c>
      <c r="E191" t="str">
        <f>VLOOKUP(D191,Sheet1!$H$2:$I$20,2,FALSE)</f>
        <v>5_S1</v>
      </c>
      <c r="G191" t="s">
        <v>739</v>
      </c>
      <c r="H191" t="s">
        <v>80</v>
      </c>
      <c r="I191" t="s">
        <v>25</v>
      </c>
      <c r="J191" t="str">
        <f>VLOOKUP(I191,Sheet1!$B$20:$C$42,2,FALSE)</f>
        <v>1_Hukum</v>
      </c>
      <c r="K191" t="str">
        <f t="shared" si="2"/>
        <v>Hukum</v>
      </c>
      <c r="L191" t="s">
        <v>818</v>
      </c>
    </row>
    <row r="192" spans="1:12" x14ac:dyDescent="0.35">
      <c r="A192" t="s">
        <v>614</v>
      </c>
      <c r="B192" t="s">
        <v>312</v>
      </c>
      <c r="C192" t="s">
        <v>13</v>
      </c>
      <c r="D192" t="s">
        <v>54</v>
      </c>
      <c r="E192" t="str">
        <f>VLOOKUP(D192,Sheet1!$H$2:$I$20,2,FALSE)</f>
        <v>5_S1</v>
      </c>
      <c r="G192" t="s">
        <v>789</v>
      </c>
      <c r="H192" t="s">
        <v>80</v>
      </c>
      <c r="I192" t="s">
        <v>25</v>
      </c>
      <c r="J192" t="str">
        <f>VLOOKUP(I192,Sheet1!$B$20:$C$42,2,FALSE)</f>
        <v>1_Hukum</v>
      </c>
      <c r="K192" t="str">
        <f t="shared" si="2"/>
        <v>Hukum</v>
      </c>
      <c r="L192" t="s">
        <v>818</v>
      </c>
    </row>
    <row r="193" spans="1:12" x14ac:dyDescent="0.35">
      <c r="A193" t="s">
        <v>615</v>
      </c>
      <c r="B193" t="s">
        <v>313</v>
      </c>
      <c r="C193" t="s">
        <v>13</v>
      </c>
      <c r="D193" t="s">
        <v>54</v>
      </c>
      <c r="E193" t="str">
        <f>VLOOKUP(D193,Sheet1!$H$2:$I$20,2,FALSE)</f>
        <v>5_S1</v>
      </c>
      <c r="G193" t="s">
        <v>748</v>
      </c>
      <c r="H193" t="s">
        <v>80</v>
      </c>
      <c r="I193" t="s">
        <v>25</v>
      </c>
      <c r="J193" t="str">
        <f>VLOOKUP(I193,Sheet1!$B$20:$C$42,2,FALSE)</f>
        <v>1_Hukum</v>
      </c>
      <c r="K193" t="str">
        <f t="shared" si="2"/>
        <v>Hukum</v>
      </c>
      <c r="L193" t="s">
        <v>818</v>
      </c>
    </row>
    <row r="194" spans="1:12" x14ac:dyDescent="0.35">
      <c r="A194" t="s">
        <v>616</v>
      </c>
      <c r="B194" t="s">
        <v>314</v>
      </c>
      <c r="C194" t="s">
        <v>13</v>
      </c>
      <c r="D194" t="s">
        <v>54</v>
      </c>
      <c r="E194" t="str">
        <f>VLOOKUP(D194,Sheet1!$H$2:$I$20,2,FALSE)</f>
        <v>5_S1</v>
      </c>
      <c r="G194" t="s">
        <v>740</v>
      </c>
      <c r="H194" t="s">
        <v>80</v>
      </c>
      <c r="I194" t="s">
        <v>89</v>
      </c>
      <c r="J194" t="str">
        <f>VLOOKUP(I194,Sheet1!$B$20:$C$42,2,FALSE)</f>
        <v>91_BUKK</v>
      </c>
      <c r="K194" t="str">
        <f t="shared" si="2"/>
        <v>BUKK</v>
      </c>
      <c r="L194" t="s">
        <v>818</v>
      </c>
    </row>
    <row r="195" spans="1:12" x14ac:dyDescent="0.35">
      <c r="A195" t="s">
        <v>617</v>
      </c>
      <c r="B195" t="s">
        <v>315</v>
      </c>
      <c r="C195" t="s">
        <v>20</v>
      </c>
      <c r="D195" t="s">
        <v>54</v>
      </c>
      <c r="E195" t="str">
        <f>VLOOKUP(D195,Sheet1!$H$2:$I$20,2,FALSE)</f>
        <v>5_S1</v>
      </c>
      <c r="G195" t="s">
        <v>771</v>
      </c>
      <c r="H195" t="s">
        <v>80</v>
      </c>
      <c r="I195" t="s">
        <v>18</v>
      </c>
      <c r="J195" t="str">
        <f>VLOOKUP(I195,Sheet1!$B$20:$C$42,2,FALSE)</f>
        <v>5_FEB</v>
      </c>
      <c r="K195" t="str">
        <f t="shared" ref="K195:K258" si="3">TRIM(MID(J195,FIND("_",J195)+1,200))</f>
        <v>FEB</v>
      </c>
      <c r="L195" t="s">
        <v>818</v>
      </c>
    </row>
    <row r="196" spans="1:12" x14ac:dyDescent="0.35">
      <c r="A196" t="s">
        <v>618</v>
      </c>
      <c r="B196" t="s">
        <v>316</v>
      </c>
      <c r="C196" t="s">
        <v>13</v>
      </c>
      <c r="D196" t="s">
        <v>54</v>
      </c>
      <c r="E196" t="str">
        <f>VLOOKUP(D196,Sheet1!$H$2:$I$20,2,FALSE)</f>
        <v>5_S1</v>
      </c>
      <c r="G196" t="s">
        <v>739</v>
      </c>
      <c r="H196" t="s">
        <v>80</v>
      </c>
      <c r="I196" t="s">
        <v>18</v>
      </c>
      <c r="J196" t="str">
        <f>VLOOKUP(I196,Sheet1!$B$20:$C$42,2,FALSE)</f>
        <v>5_FEB</v>
      </c>
      <c r="K196" t="str">
        <f t="shared" si="3"/>
        <v>FEB</v>
      </c>
      <c r="L196" t="s">
        <v>818</v>
      </c>
    </row>
    <row r="197" spans="1:12" x14ac:dyDescent="0.35">
      <c r="A197" t="s">
        <v>619</v>
      </c>
      <c r="B197" t="s">
        <v>317</v>
      </c>
      <c r="C197" t="s">
        <v>20</v>
      </c>
      <c r="D197" t="s">
        <v>54</v>
      </c>
      <c r="E197" t="str">
        <f>VLOOKUP(D197,Sheet1!$H$2:$I$20,2,FALSE)</f>
        <v>5_S1</v>
      </c>
      <c r="G197" t="s">
        <v>746</v>
      </c>
      <c r="H197" t="s">
        <v>80</v>
      </c>
      <c r="I197" t="s">
        <v>28</v>
      </c>
      <c r="J197" t="str">
        <f>VLOOKUP(I197,Sheet1!$B$20:$C$42,2,FALSE)</f>
        <v>4_Pertanian</v>
      </c>
      <c r="K197" t="str">
        <f t="shared" si="3"/>
        <v>Pertanian</v>
      </c>
      <c r="L197" t="s">
        <v>818</v>
      </c>
    </row>
    <row r="198" spans="1:12" x14ac:dyDescent="0.35">
      <c r="A198" t="s">
        <v>620</v>
      </c>
      <c r="B198" t="s">
        <v>318</v>
      </c>
      <c r="C198" t="s">
        <v>20</v>
      </c>
      <c r="D198" t="s">
        <v>59</v>
      </c>
      <c r="E198" t="str">
        <f>VLOOKUP(D198,Sheet1!$H$2:$I$20,2,FALSE)</f>
        <v>7_SLTA</v>
      </c>
      <c r="G198" t="s">
        <v>790</v>
      </c>
      <c r="H198" t="s">
        <v>80</v>
      </c>
      <c r="I198" t="s">
        <v>89</v>
      </c>
      <c r="J198" t="str">
        <f>VLOOKUP(I198,Sheet1!$B$20:$C$42,2,FALSE)</f>
        <v>91_BUKK</v>
      </c>
      <c r="K198" t="str">
        <f t="shared" si="3"/>
        <v>BUKK</v>
      </c>
      <c r="L198" t="s">
        <v>818</v>
      </c>
    </row>
    <row r="199" spans="1:12" x14ac:dyDescent="0.35">
      <c r="A199" t="s">
        <v>621</v>
      </c>
      <c r="B199" t="s">
        <v>319</v>
      </c>
      <c r="C199" t="s">
        <v>20</v>
      </c>
      <c r="D199" t="s">
        <v>54</v>
      </c>
      <c r="E199" t="str">
        <f>VLOOKUP(D199,Sheet1!$H$2:$I$20,2,FALSE)</f>
        <v>5_S1</v>
      </c>
      <c r="G199" t="s">
        <v>791</v>
      </c>
      <c r="H199" t="s">
        <v>80</v>
      </c>
      <c r="I199" t="s">
        <v>90</v>
      </c>
      <c r="J199" t="str">
        <f>VLOOKUP(I199,Sheet1!$B$20:$C$42,2,FALSE)</f>
        <v>93_LPPM</v>
      </c>
      <c r="K199" t="str">
        <f t="shared" si="3"/>
        <v>LPPM</v>
      </c>
      <c r="L199" t="s">
        <v>818</v>
      </c>
    </row>
    <row r="200" spans="1:12" x14ac:dyDescent="0.35">
      <c r="A200" t="s">
        <v>622</v>
      </c>
      <c r="B200" t="s">
        <v>320</v>
      </c>
      <c r="C200" t="s">
        <v>13</v>
      </c>
      <c r="D200" t="s">
        <v>14</v>
      </c>
      <c r="E200" t="str">
        <f>VLOOKUP(D200,Sheet1!$H$2:$I$20,2,FALSE)</f>
        <v>2_S2</v>
      </c>
      <c r="G200" t="s">
        <v>792</v>
      </c>
      <c r="H200" t="s">
        <v>80</v>
      </c>
      <c r="I200" t="s">
        <v>816</v>
      </c>
      <c r="J200" t="str">
        <f>VLOOKUP(I200,Sheet1!$B$20:$C$42,2,FALSE)</f>
        <v>8_Pascasarjana</v>
      </c>
      <c r="K200" t="str">
        <f t="shared" si="3"/>
        <v>Pascasarjana</v>
      </c>
      <c r="L200" t="s">
        <v>818</v>
      </c>
    </row>
    <row r="201" spans="1:12" x14ac:dyDescent="0.35">
      <c r="A201" t="s">
        <v>623</v>
      </c>
      <c r="B201" t="s">
        <v>321</v>
      </c>
      <c r="C201" t="s">
        <v>20</v>
      </c>
      <c r="D201" t="s">
        <v>54</v>
      </c>
      <c r="E201" t="str">
        <f>VLOOKUP(D201,Sheet1!$H$2:$I$20,2,FALSE)</f>
        <v>5_S1</v>
      </c>
      <c r="G201" t="s">
        <v>749</v>
      </c>
      <c r="H201" t="s">
        <v>80</v>
      </c>
      <c r="I201" t="s">
        <v>816</v>
      </c>
      <c r="J201" t="str">
        <f>VLOOKUP(I201,Sheet1!$B$20:$C$42,2,FALSE)</f>
        <v>8_Pascasarjana</v>
      </c>
      <c r="K201" t="str">
        <f t="shared" si="3"/>
        <v>Pascasarjana</v>
      </c>
      <c r="L201" t="s">
        <v>818</v>
      </c>
    </row>
    <row r="202" spans="1:12" x14ac:dyDescent="0.35">
      <c r="A202" t="s">
        <v>624</v>
      </c>
      <c r="B202" t="s">
        <v>322</v>
      </c>
      <c r="C202" t="s">
        <v>20</v>
      </c>
      <c r="D202" t="s">
        <v>54</v>
      </c>
      <c r="E202" t="str">
        <f>VLOOKUP(D202,Sheet1!$H$2:$I$20,2,FALSE)</f>
        <v>5_S1</v>
      </c>
      <c r="G202" t="s">
        <v>775</v>
      </c>
      <c r="H202" t="s">
        <v>80</v>
      </c>
      <c r="I202" t="s">
        <v>816</v>
      </c>
      <c r="J202" t="str">
        <f>VLOOKUP(I202,Sheet1!$B$20:$C$42,2,FALSE)</f>
        <v>8_Pascasarjana</v>
      </c>
      <c r="K202" t="str">
        <f t="shared" si="3"/>
        <v>Pascasarjana</v>
      </c>
      <c r="L202" t="s">
        <v>818</v>
      </c>
    </row>
    <row r="203" spans="1:12" x14ac:dyDescent="0.35">
      <c r="A203" t="s">
        <v>625</v>
      </c>
      <c r="B203" t="s">
        <v>323</v>
      </c>
      <c r="C203" t="s">
        <v>20</v>
      </c>
      <c r="D203" t="s">
        <v>54</v>
      </c>
      <c r="E203" t="str">
        <f>VLOOKUP(D203,Sheet1!$H$2:$I$20,2,FALSE)</f>
        <v>5_S1</v>
      </c>
      <c r="G203" t="s">
        <v>78</v>
      </c>
      <c r="H203" t="s">
        <v>80</v>
      </c>
      <c r="I203" t="s">
        <v>30</v>
      </c>
      <c r="J203" t="str">
        <f>VLOOKUP(I203,Sheet1!$B$20:$C$42,2,FALSE)</f>
        <v>3_Teknik</v>
      </c>
      <c r="K203" t="str">
        <f t="shared" si="3"/>
        <v>Teknik</v>
      </c>
      <c r="L203" t="s">
        <v>818</v>
      </c>
    </row>
    <row r="204" spans="1:12" x14ac:dyDescent="0.35">
      <c r="A204" t="s">
        <v>626</v>
      </c>
      <c r="B204" t="s">
        <v>324</v>
      </c>
      <c r="C204" t="s">
        <v>20</v>
      </c>
      <c r="D204" t="s">
        <v>54</v>
      </c>
      <c r="E204" t="str">
        <f>VLOOKUP(D204,Sheet1!$H$2:$I$20,2,FALSE)</f>
        <v>5_S1</v>
      </c>
      <c r="G204" t="s">
        <v>78</v>
      </c>
      <c r="H204" t="s">
        <v>80</v>
      </c>
      <c r="I204" t="s">
        <v>44</v>
      </c>
      <c r="J204" t="str">
        <f>VLOOKUP(I204,Sheet1!$B$20:$C$42,2,FALSE)</f>
        <v>6_FISIP</v>
      </c>
      <c r="K204" t="str">
        <f t="shared" si="3"/>
        <v>FISIP</v>
      </c>
      <c r="L204" t="s">
        <v>818</v>
      </c>
    </row>
    <row r="205" spans="1:12" x14ac:dyDescent="0.35">
      <c r="A205" t="s">
        <v>627</v>
      </c>
      <c r="B205" t="s">
        <v>325</v>
      </c>
      <c r="C205" t="s">
        <v>20</v>
      </c>
      <c r="D205" t="s">
        <v>54</v>
      </c>
      <c r="E205" t="str">
        <f>VLOOKUP(D205,Sheet1!$H$2:$I$20,2,FALSE)</f>
        <v>5_S1</v>
      </c>
      <c r="G205" t="s">
        <v>793</v>
      </c>
      <c r="H205" t="s">
        <v>80</v>
      </c>
      <c r="I205" t="s">
        <v>30</v>
      </c>
      <c r="J205" t="str">
        <f>VLOOKUP(I205,Sheet1!$B$20:$C$42,2,FALSE)</f>
        <v>3_Teknik</v>
      </c>
      <c r="K205" t="str">
        <f t="shared" si="3"/>
        <v>Teknik</v>
      </c>
      <c r="L205" t="s">
        <v>818</v>
      </c>
    </row>
    <row r="206" spans="1:12" x14ac:dyDescent="0.35">
      <c r="A206" t="s">
        <v>628</v>
      </c>
      <c r="B206" t="s">
        <v>326</v>
      </c>
      <c r="C206" t="s">
        <v>20</v>
      </c>
      <c r="D206" t="s">
        <v>54</v>
      </c>
      <c r="E206" t="str">
        <f>VLOOKUP(D206,Sheet1!$H$2:$I$20,2,FALSE)</f>
        <v>5_S1</v>
      </c>
      <c r="G206" t="s">
        <v>749</v>
      </c>
      <c r="H206" t="s">
        <v>80</v>
      </c>
      <c r="I206" t="s">
        <v>44</v>
      </c>
      <c r="J206" t="str">
        <f>VLOOKUP(I206,Sheet1!$B$20:$C$42,2,FALSE)</f>
        <v>6_FISIP</v>
      </c>
      <c r="K206" t="str">
        <f t="shared" si="3"/>
        <v>FISIP</v>
      </c>
      <c r="L206" t="s">
        <v>818</v>
      </c>
    </row>
    <row r="207" spans="1:12" x14ac:dyDescent="0.35">
      <c r="A207" t="s">
        <v>629</v>
      </c>
      <c r="B207" t="s">
        <v>327</v>
      </c>
      <c r="C207" t="s">
        <v>20</v>
      </c>
      <c r="D207" t="s">
        <v>54</v>
      </c>
      <c r="E207" t="str">
        <f>VLOOKUP(D207,Sheet1!$H$2:$I$20,2,FALSE)</f>
        <v>5_S1</v>
      </c>
      <c r="G207" t="s">
        <v>740</v>
      </c>
      <c r="H207" t="s">
        <v>80</v>
      </c>
      <c r="I207" t="s">
        <v>28</v>
      </c>
      <c r="J207" t="str">
        <f>VLOOKUP(I207,Sheet1!$B$20:$C$42,2,FALSE)</f>
        <v>4_Pertanian</v>
      </c>
      <c r="K207" t="str">
        <f t="shared" si="3"/>
        <v>Pertanian</v>
      </c>
      <c r="L207" t="s">
        <v>818</v>
      </c>
    </row>
    <row r="208" spans="1:12" x14ac:dyDescent="0.35">
      <c r="A208" t="s">
        <v>630</v>
      </c>
      <c r="B208" t="s">
        <v>328</v>
      </c>
      <c r="C208" t="s">
        <v>20</v>
      </c>
      <c r="D208" t="s">
        <v>54</v>
      </c>
      <c r="E208" t="str">
        <f>VLOOKUP(D208,Sheet1!$H$2:$I$20,2,FALSE)</f>
        <v>5_S1</v>
      </c>
      <c r="G208" t="s">
        <v>743</v>
      </c>
      <c r="H208" t="s">
        <v>80</v>
      </c>
      <c r="I208" t="s">
        <v>89</v>
      </c>
      <c r="J208" t="str">
        <f>VLOOKUP(I208,Sheet1!$B$20:$C$42,2,FALSE)</f>
        <v>91_BUKK</v>
      </c>
      <c r="K208" t="str">
        <f t="shared" si="3"/>
        <v>BUKK</v>
      </c>
      <c r="L208" t="s">
        <v>818</v>
      </c>
    </row>
    <row r="209" spans="1:12" x14ac:dyDescent="0.35">
      <c r="A209" t="s">
        <v>631</v>
      </c>
      <c r="B209" t="s">
        <v>329</v>
      </c>
      <c r="C209" t="s">
        <v>20</v>
      </c>
      <c r="D209" t="s">
        <v>54</v>
      </c>
      <c r="E209" t="str">
        <f>VLOOKUP(D209,Sheet1!$H$2:$I$20,2,FALSE)</f>
        <v>5_S1</v>
      </c>
      <c r="G209" t="s">
        <v>763</v>
      </c>
      <c r="H209" t="s">
        <v>80</v>
      </c>
      <c r="I209" t="s">
        <v>89</v>
      </c>
      <c r="J209" t="str">
        <f>VLOOKUP(I209,Sheet1!$B$20:$C$42,2,FALSE)</f>
        <v>91_BUKK</v>
      </c>
      <c r="K209" t="str">
        <f t="shared" si="3"/>
        <v>BUKK</v>
      </c>
      <c r="L209" t="s">
        <v>818</v>
      </c>
    </row>
    <row r="210" spans="1:12" x14ac:dyDescent="0.35">
      <c r="A210" t="s">
        <v>632</v>
      </c>
      <c r="B210" t="s">
        <v>330</v>
      </c>
      <c r="C210" t="s">
        <v>20</v>
      </c>
      <c r="D210" t="s">
        <v>56</v>
      </c>
      <c r="E210" t="str">
        <f>VLOOKUP(D210,Sheet1!$H$2:$I$20,2,FALSE)</f>
        <v>6_Diploma</v>
      </c>
      <c r="G210" t="s">
        <v>794</v>
      </c>
      <c r="H210" t="s">
        <v>80</v>
      </c>
      <c r="I210" t="s">
        <v>44</v>
      </c>
      <c r="J210" t="str">
        <f>VLOOKUP(I210,Sheet1!$B$20:$C$42,2,FALSE)</f>
        <v>6_FISIP</v>
      </c>
      <c r="K210" t="str">
        <f t="shared" si="3"/>
        <v>FISIP</v>
      </c>
      <c r="L210" t="s">
        <v>818</v>
      </c>
    </row>
    <row r="211" spans="1:12" x14ac:dyDescent="0.35">
      <c r="A211" t="s">
        <v>633</v>
      </c>
      <c r="B211" t="s">
        <v>331</v>
      </c>
      <c r="C211" t="s">
        <v>20</v>
      </c>
      <c r="D211" t="s">
        <v>54</v>
      </c>
      <c r="E211" t="str">
        <f>VLOOKUP(D211,Sheet1!$H$2:$I$20,2,FALSE)</f>
        <v>5_S1</v>
      </c>
      <c r="G211" t="s">
        <v>735</v>
      </c>
      <c r="H211" t="s">
        <v>80</v>
      </c>
      <c r="I211" t="s">
        <v>96</v>
      </c>
      <c r="J211" t="str">
        <f>VLOOKUP(I211,Sheet1!$B$20:$C$42,2,FALSE)</f>
        <v>96_PLI</v>
      </c>
      <c r="K211" t="str">
        <f t="shared" si="3"/>
        <v>PLI</v>
      </c>
      <c r="L211" t="s">
        <v>818</v>
      </c>
    </row>
    <row r="212" spans="1:12" x14ac:dyDescent="0.35">
      <c r="A212" t="s">
        <v>634</v>
      </c>
      <c r="B212" t="s">
        <v>332</v>
      </c>
      <c r="C212" t="s">
        <v>20</v>
      </c>
      <c r="D212" t="s">
        <v>54</v>
      </c>
      <c r="E212" t="str">
        <f>VLOOKUP(D212,Sheet1!$H$2:$I$20,2,FALSE)</f>
        <v>5_S1</v>
      </c>
      <c r="G212" t="s">
        <v>73</v>
      </c>
      <c r="H212" t="s">
        <v>85</v>
      </c>
      <c r="I212" t="s">
        <v>30</v>
      </c>
      <c r="J212" t="str">
        <f>VLOOKUP(I212,Sheet1!$B$20:$C$42,2,FALSE)</f>
        <v>3_Teknik</v>
      </c>
      <c r="K212" t="str">
        <f t="shared" si="3"/>
        <v>Teknik</v>
      </c>
      <c r="L212" t="s">
        <v>818</v>
      </c>
    </row>
    <row r="213" spans="1:12" x14ac:dyDescent="0.35">
      <c r="A213" t="s">
        <v>635</v>
      </c>
      <c r="B213" t="s">
        <v>333</v>
      </c>
      <c r="C213" t="s">
        <v>13</v>
      </c>
      <c r="D213" t="s">
        <v>54</v>
      </c>
      <c r="E213" t="str">
        <f>VLOOKUP(D213,Sheet1!$H$2:$I$20,2,FALSE)</f>
        <v>5_S1</v>
      </c>
      <c r="G213" t="s">
        <v>739</v>
      </c>
      <c r="H213" t="s">
        <v>80</v>
      </c>
      <c r="I213" t="s">
        <v>91</v>
      </c>
      <c r="J213" t="str">
        <f>VLOOKUP(I213,Sheet1!$B$20:$C$42,2,FALSE)</f>
        <v>92_LP3M</v>
      </c>
      <c r="K213" t="str">
        <f t="shared" si="3"/>
        <v>LP3M</v>
      </c>
      <c r="L213" t="s">
        <v>818</v>
      </c>
    </row>
    <row r="214" spans="1:12" x14ac:dyDescent="0.35">
      <c r="A214" t="s">
        <v>636</v>
      </c>
      <c r="B214" t="s">
        <v>334</v>
      </c>
      <c r="C214" t="s">
        <v>13</v>
      </c>
      <c r="D214" t="s">
        <v>54</v>
      </c>
      <c r="E214" t="str">
        <f>VLOOKUP(D214,Sheet1!$H$2:$I$20,2,FALSE)</f>
        <v>5_S1</v>
      </c>
      <c r="G214" t="s">
        <v>741</v>
      </c>
      <c r="H214" t="s">
        <v>80</v>
      </c>
      <c r="I214" t="s">
        <v>30</v>
      </c>
      <c r="J214" t="str">
        <f>VLOOKUP(I214,Sheet1!$B$20:$C$42,2,FALSE)</f>
        <v>3_Teknik</v>
      </c>
      <c r="K214" t="str">
        <f t="shared" si="3"/>
        <v>Teknik</v>
      </c>
      <c r="L214" t="s">
        <v>818</v>
      </c>
    </row>
    <row r="215" spans="1:12" x14ac:dyDescent="0.35">
      <c r="A215" t="s">
        <v>637</v>
      </c>
      <c r="B215" t="s">
        <v>335</v>
      </c>
      <c r="C215" t="s">
        <v>20</v>
      </c>
      <c r="D215" t="s">
        <v>56</v>
      </c>
      <c r="E215" t="str">
        <f>VLOOKUP(D215,Sheet1!$H$2:$I$20,2,FALSE)</f>
        <v>6_Diploma</v>
      </c>
      <c r="G215" t="s">
        <v>744</v>
      </c>
      <c r="H215" t="s">
        <v>80</v>
      </c>
      <c r="I215" t="s">
        <v>30</v>
      </c>
      <c r="J215" t="str">
        <f>VLOOKUP(I215,Sheet1!$B$20:$C$42,2,FALSE)</f>
        <v>3_Teknik</v>
      </c>
      <c r="K215" t="str">
        <f t="shared" si="3"/>
        <v>Teknik</v>
      </c>
      <c r="L215" t="s">
        <v>818</v>
      </c>
    </row>
    <row r="216" spans="1:12" x14ac:dyDescent="0.35">
      <c r="A216" t="s">
        <v>638</v>
      </c>
      <c r="B216" t="s">
        <v>336</v>
      </c>
      <c r="C216" t="s">
        <v>20</v>
      </c>
      <c r="D216" t="s">
        <v>54</v>
      </c>
      <c r="E216" t="str">
        <f>VLOOKUP(D216,Sheet1!$H$2:$I$20,2,FALSE)</f>
        <v>5_S1</v>
      </c>
      <c r="G216" t="s">
        <v>744</v>
      </c>
      <c r="H216" t="s">
        <v>80</v>
      </c>
      <c r="I216" t="s">
        <v>30</v>
      </c>
      <c r="J216" t="str">
        <f>VLOOKUP(I216,Sheet1!$B$20:$C$42,2,FALSE)</f>
        <v>3_Teknik</v>
      </c>
      <c r="K216" t="str">
        <f t="shared" si="3"/>
        <v>Teknik</v>
      </c>
      <c r="L216" t="s">
        <v>818</v>
      </c>
    </row>
    <row r="217" spans="1:12" x14ac:dyDescent="0.35">
      <c r="A217" t="s">
        <v>639</v>
      </c>
      <c r="B217" t="s">
        <v>337</v>
      </c>
      <c r="C217" t="s">
        <v>20</v>
      </c>
      <c r="D217" t="s">
        <v>54</v>
      </c>
      <c r="E217" t="str">
        <f>VLOOKUP(D217,Sheet1!$H$2:$I$20,2,FALSE)</f>
        <v>5_S1</v>
      </c>
      <c r="G217" t="s">
        <v>744</v>
      </c>
      <c r="H217" t="s">
        <v>80</v>
      </c>
      <c r="I217" t="s">
        <v>27</v>
      </c>
      <c r="J217" t="str">
        <f>VLOOKUP(I217,Sheet1!$B$20:$C$42,2,FALSE)</f>
        <v>7_Kedokteran</v>
      </c>
      <c r="K217" t="str">
        <f t="shared" si="3"/>
        <v>Kedokteran</v>
      </c>
      <c r="L217" t="s">
        <v>818</v>
      </c>
    </row>
    <row r="218" spans="1:12" x14ac:dyDescent="0.35">
      <c r="A218" t="s">
        <v>640</v>
      </c>
      <c r="B218" t="s">
        <v>338</v>
      </c>
      <c r="C218" t="s">
        <v>20</v>
      </c>
      <c r="D218" t="s">
        <v>54</v>
      </c>
      <c r="E218" t="str">
        <f>VLOOKUP(D218,Sheet1!$H$2:$I$20,2,FALSE)</f>
        <v>5_S1</v>
      </c>
      <c r="G218" t="s">
        <v>744</v>
      </c>
      <c r="H218" t="s">
        <v>80</v>
      </c>
      <c r="I218" t="s">
        <v>815</v>
      </c>
      <c r="J218" t="str">
        <f>VLOOKUP(I218,Sheet1!$B$20:$C$42,2,FALSE)</f>
        <v>95_PERPUSTAKAAN</v>
      </c>
      <c r="K218" t="str">
        <f t="shared" si="3"/>
        <v>PERPUSTAKAAN</v>
      </c>
      <c r="L218" t="s">
        <v>818</v>
      </c>
    </row>
    <row r="219" spans="1:12" x14ac:dyDescent="0.35">
      <c r="A219" t="s">
        <v>641</v>
      </c>
      <c r="B219" t="s">
        <v>339</v>
      </c>
      <c r="C219" t="s">
        <v>13</v>
      </c>
      <c r="D219" t="s">
        <v>54</v>
      </c>
      <c r="E219" t="str">
        <f>VLOOKUP(D219,Sheet1!$H$2:$I$20,2,FALSE)</f>
        <v>5_S1</v>
      </c>
      <c r="G219" t="s">
        <v>744</v>
      </c>
      <c r="H219" t="s">
        <v>80</v>
      </c>
      <c r="I219" t="s">
        <v>23</v>
      </c>
      <c r="J219" t="str">
        <f>VLOOKUP(I219,Sheet1!$B$20:$C$42,2,FALSE)</f>
        <v>2_FKIP</v>
      </c>
      <c r="K219" t="str">
        <f t="shared" si="3"/>
        <v>FKIP</v>
      </c>
      <c r="L219" t="s">
        <v>818</v>
      </c>
    </row>
    <row r="220" spans="1:12" x14ac:dyDescent="0.35">
      <c r="A220" t="s">
        <v>642</v>
      </c>
      <c r="B220" t="s">
        <v>340</v>
      </c>
      <c r="C220" t="s">
        <v>20</v>
      </c>
      <c r="D220" t="s">
        <v>54</v>
      </c>
      <c r="E220" t="str">
        <f>VLOOKUP(D220,Sheet1!$H$2:$I$20,2,FALSE)</f>
        <v>5_S1</v>
      </c>
      <c r="G220" t="s">
        <v>746</v>
      </c>
      <c r="H220" t="s">
        <v>80</v>
      </c>
      <c r="I220" t="s">
        <v>18</v>
      </c>
      <c r="J220" t="str">
        <f>VLOOKUP(I220,Sheet1!$B$20:$C$42,2,FALSE)</f>
        <v>5_FEB</v>
      </c>
      <c r="K220" t="str">
        <f t="shared" si="3"/>
        <v>FEB</v>
      </c>
      <c r="L220" t="s">
        <v>818</v>
      </c>
    </row>
    <row r="221" spans="1:12" x14ac:dyDescent="0.35">
      <c r="A221" t="s">
        <v>643</v>
      </c>
      <c r="B221" t="s">
        <v>341</v>
      </c>
      <c r="C221" t="s">
        <v>13</v>
      </c>
      <c r="D221" t="s">
        <v>54</v>
      </c>
      <c r="E221" t="str">
        <f>VLOOKUP(D221,Sheet1!$H$2:$I$20,2,FALSE)</f>
        <v>5_S1</v>
      </c>
      <c r="G221" t="s">
        <v>749</v>
      </c>
      <c r="H221" t="s">
        <v>80</v>
      </c>
      <c r="I221" t="s">
        <v>91</v>
      </c>
      <c r="J221" t="str">
        <f>VLOOKUP(I221,Sheet1!$B$20:$C$42,2,FALSE)</f>
        <v>92_LP3M</v>
      </c>
      <c r="K221" t="str">
        <f t="shared" si="3"/>
        <v>LP3M</v>
      </c>
      <c r="L221" t="s">
        <v>818</v>
      </c>
    </row>
    <row r="222" spans="1:12" x14ac:dyDescent="0.35">
      <c r="A222" t="s">
        <v>644</v>
      </c>
      <c r="B222" t="s">
        <v>342</v>
      </c>
      <c r="C222" t="s">
        <v>20</v>
      </c>
      <c r="D222" t="s">
        <v>54</v>
      </c>
      <c r="E222" t="str">
        <f>VLOOKUP(D222,Sheet1!$H$2:$I$20,2,FALSE)</f>
        <v>5_S1</v>
      </c>
      <c r="G222" t="s">
        <v>749</v>
      </c>
      <c r="H222" t="s">
        <v>80</v>
      </c>
      <c r="I222" t="s">
        <v>23</v>
      </c>
      <c r="J222" t="str">
        <f>VLOOKUP(I222,Sheet1!$B$20:$C$42,2,FALSE)</f>
        <v>2_FKIP</v>
      </c>
      <c r="K222" t="str">
        <f t="shared" si="3"/>
        <v>FKIP</v>
      </c>
      <c r="L222" t="s">
        <v>818</v>
      </c>
    </row>
    <row r="223" spans="1:12" x14ac:dyDescent="0.35">
      <c r="A223" t="s">
        <v>645</v>
      </c>
      <c r="B223" t="s">
        <v>343</v>
      </c>
      <c r="C223" t="s">
        <v>13</v>
      </c>
      <c r="D223" t="s">
        <v>54</v>
      </c>
      <c r="E223" t="str">
        <f>VLOOKUP(D223,Sheet1!$H$2:$I$20,2,FALSE)</f>
        <v>5_S1</v>
      </c>
      <c r="G223" t="s">
        <v>74</v>
      </c>
      <c r="H223" t="s">
        <v>80</v>
      </c>
      <c r="I223" t="s">
        <v>89</v>
      </c>
      <c r="J223" t="str">
        <f>VLOOKUP(I223,Sheet1!$B$20:$C$42,2,FALSE)</f>
        <v>91_BUKK</v>
      </c>
      <c r="K223" t="str">
        <f t="shared" si="3"/>
        <v>BUKK</v>
      </c>
      <c r="L223" t="s">
        <v>818</v>
      </c>
    </row>
    <row r="224" spans="1:12" x14ac:dyDescent="0.35">
      <c r="A224" t="s">
        <v>646</v>
      </c>
      <c r="B224" t="s">
        <v>344</v>
      </c>
      <c r="C224" t="s">
        <v>13</v>
      </c>
      <c r="D224" t="s">
        <v>54</v>
      </c>
      <c r="E224" t="str">
        <f>VLOOKUP(D224,Sheet1!$H$2:$I$20,2,FALSE)</f>
        <v>5_S1</v>
      </c>
      <c r="G224" t="s">
        <v>795</v>
      </c>
      <c r="H224" t="s">
        <v>80</v>
      </c>
      <c r="I224" t="s">
        <v>44</v>
      </c>
      <c r="J224" t="str">
        <f>VLOOKUP(I224,Sheet1!$B$20:$C$42,2,FALSE)</f>
        <v>6_FISIP</v>
      </c>
      <c r="K224" t="str">
        <f t="shared" si="3"/>
        <v>FISIP</v>
      </c>
      <c r="L224" t="s">
        <v>818</v>
      </c>
    </row>
    <row r="225" spans="1:12" x14ac:dyDescent="0.35">
      <c r="A225" t="s">
        <v>647</v>
      </c>
      <c r="B225" t="s">
        <v>345</v>
      </c>
      <c r="C225" t="s">
        <v>20</v>
      </c>
      <c r="D225" t="s">
        <v>54</v>
      </c>
      <c r="E225" t="str">
        <f>VLOOKUP(D225,Sheet1!$H$2:$I$20,2,FALSE)</f>
        <v>5_S1</v>
      </c>
      <c r="G225" t="s">
        <v>739</v>
      </c>
      <c r="H225" t="s">
        <v>80</v>
      </c>
      <c r="I225" t="s">
        <v>28</v>
      </c>
      <c r="J225" t="str">
        <f>VLOOKUP(I225,Sheet1!$B$20:$C$42,2,FALSE)</f>
        <v>4_Pertanian</v>
      </c>
      <c r="K225" t="str">
        <f t="shared" si="3"/>
        <v>Pertanian</v>
      </c>
      <c r="L225" t="s">
        <v>818</v>
      </c>
    </row>
    <row r="226" spans="1:12" x14ac:dyDescent="0.35">
      <c r="A226" t="s">
        <v>648</v>
      </c>
      <c r="B226" t="s">
        <v>346</v>
      </c>
      <c r="C226" t="s">
        <v>20</v>
      </c>
      <c r="D226" t="s">
        <v>54</v>
      </c>
      <c r="E226" t="str">
        <f>VLOOKUP(D226,Sheet1!$H$2:$I$20,2,FALSE)</f>
        <v>5_S1</v>
      </c>
      <c r="G226" t="s">
        <v>739</v>
      </c>
      <c r="H226" t="s">
        <v>80</v>
      </c>
      <c r="I226" t="s">
        <v>25</v>
      </c>
      <c r="J226" t="str">
        <f>VLOOKUP(I226,Sheet1!$B$20:$C$42,2,FALSE)</f>
        <v>1_Hukum</v>
      </c>
      <c r="K226" t="str">
        <f t="shared" si="3"/>
        <v>Hukum</v>
      </c>
      <c r="L226" t="s">
        <v>818</v>
      </c>
    </row>
    <row r="227" spans="1:12" x14ac:dyDescent="0.35">
      <c r="A227" t="s">
        <v>649</v>
      </c>
      <c r="B227" t="s">
        <v>347</v>
      </c>
      <c r="C227" t="s">
        <v>13</v>
      </c>
      <c r="D227" t="s">
        <v>54</v>
      </c>
      <c r="E227" t="str">
        <f>VLOOKUP(D227,Sheet1!$H$2:$I$20,2,FALSE)</f>
        <v>5_S1</v>
      </c>
      <c r="G227" t="s">
        <v>756</v>
      </c>
      <c r="H227" t="s">
        <v>80</v>
      </c>
      <c r="I227" t="s">
        <v>88</v>
      </c>
      <c r="J227" t="str">
        <f>VLOOKUP(I227,Sheet1!$B$20:$C$42,2,FALSE)</f>
        <v>9_BAKP</v>
      </c>
      <c r="K227" t="str">
        <f t="shared" si="3"/>
        <v>BAKP</v>
      </c>
      <c r="L227" t="s">
        <v>818</v>
      </c>
    </row>
    <row r="228" spans="1:12" x14ac:dyDescent="0.35">
      <c r="A228" t="s">
        <v>650</v>
      </c>
      <c r="B228" t="s">
        <v>348</v>
      </c>
      <c r="C228" t="s">
        <v>13</v>
      </c>
      <c r="D228" t="s">
        <v>54</v>
      </c>
      <c r="E228" t="str">
        <f>VLOOKUP(D228,Sheet1!$H$2:$I$20,2,FALSE)</f>
        <v>5_S1</v>
      </c>
      <c r="G228" t="s">
        <v>735</v>
      </c>
      <c r="H228" t="s">
        <v>80</v>
      </c>
      <c r="I228" t="s">
        <v>102</v>
      </c>
      <c r="J228" t="str">
        <f>VLOOKUP(I228,Sheet1!$B$20:$C$42,2,FALSE)</f>
        <v>991_UPBK</v>
      </c>
      <c r="K228" t="str">
        <f t="shared" si="3"/>
        <v>UPBK</v>
      </c>
      <c r="L228" t="s">
        <v>818</v>
      </c>
    </row>
    <row r="229" spans="1:12" x14ac:dyDescent="0.35">
      <c r="A229" t="s">
        <v>651</v>
      </c>
      <c r="B229" t="s">
        <v>349</v>
      </c>
      <c r="C229" t="s">
        <v>20</v>
      </c>
      <c r="D229" t="s">
        <v>54</v>
      </c>
      <c r="E229" t="str">
        <f>VLOOKUP(D229,Sheet1!$H$2:$I$20,2,FALSE)</f>
        <v>5_S1</v>
      </c>
      <c r="G229" t="s">
        <v>776</v>
      </c>
      <c r="H229" t="s">
        <v>80</v>
      </c>
      <c r="I229" t="s">
        <v>28</v>
      </c>
      <c r="J229" t="str">
        <f>VLOOKUP(I229,Sheet1!$B$20:$C$42,2,FALSE)</f>
        <v>4_Pertanian</v>
      </c>
      <c r="K229" t="str">
        <f t="shared" si="3"/>
        <v>Pertanian</v>
      </c>
      <c r="L229" t="s">
        <v>818</v>
      </c>
    </row>
    <row r="230" spans="1:12" x14ac:dyDescent="0.35">
      <c r="A230" t="s">
        <v>652</v>
      </c>
      <c r="B230" t="s">
        <v>350</v>
      </c>
      <c r="C230" t="s">
        <v>13</v>
      </c>
      <c r="D230" t="s">
        <v>54</v>
      </c>
      <c r="E230" t="str">
        <f>VLOOKUP(D230,Sheet1!$H$2:$I$20,2,FALSE)</f>
        <v>5_S1</v>
      </c>
      <c r="G230" t="s">
        <v>735</v>
      </c>
      <c r="H230" t="s">
        <v>80</v>
      </c>
      <c r="I230" t="s">
        <v>91</v>
      </c>
      <c r="J230" t="str">
        <f>VLOOKUP(I230,Sheet1!$B$20:$C$42,2,FALSE)</f>
        <v>92_LP3M</v>
      </c>
      <c r="K230" t="str">
        <f t="shared" si="3"/>
        <v>LP3M</v>
      </c>
      <c r="L230" t="s">
        <v>818</v>
      </c>
    </row>
    <row r="231" spans="1:12" x14ac:dyDescent="0.35">
      <c r="A231" t="s">
        <v>653</v>
      </c>
      <c r="B231" t="s">
        <v>351</v>
      </c>
      <c r="C231" t="s">
        <v>13</v>
      </c>
      <c r="D231" t="s">
        <v>54</v>
      </c>
      <c r="E231" t="str">
        <f>VLOOKUP(D231,Sheet1!$H$2:$I$20,2,FALSE)</f>
        <v>5_S1</v>
      </c>
      <c r="G231" t="s">
        <v>737</v>
      </c>
      <c r="H231" t="s">
        <v>80</v>
      </c>
      <c r="I231" t="s">
        <v>96</v>
      </c>
      <c r="J231" t="str">
        <f>VLOOKUP(I231,Sheet1!$B$20:$C$42,2,FALSE)</f>
        <v>96_PLI</v>
      </c>
      <c r="K231" t="str">
        <f t="shared" si="3"/>
        <v>PLI</v>
      </c>
      <c r="L231" t="s">
        <v>818</v>
      </c>
    </row>
    <row r="232" spans="1:12" x14ac:dyDescent="0.35">
      <c r="A232" t="s">
        <v>654</v>
      </c>
      <c r="B232" t="s">
        <v>352</v>
      </c>
      <c r="C232" t="s">
        <v>13</v>
      </c>
      <c r="D232" t="s">
        <v>54</v>
      </c>
      <c r="E232" t="str">
        <f>VLOOKUP(D232,Sheet1!$H$2:$I$20,2,FALSE)</f>
        <v>5_S1</v>
      </c>
      <c r="G232" t="s">
        <v>78</v>
      </c>
      <c r="H232" t="s">
        <v>80</v>
      </c>
      <c r="I232" t="s">
        <v>23</v>
      </c>
      <c r="J232" t="str">
        <f>VLOOKUP(I232,Sheet1!$B$20:$C$42,2,FALSE)</f>
        <v>2_FKIP</v>
      </c>
      <c r="K232" t="str">
        <f t="shared" si="3"/>
        <v>FKIP</v>
      </c>
      <c r="L232" t="s">
        <v>818</v>
      </c>
    </row>
    <row r="233" spans="1:12" x14ac:dyDescent="0.35">
      <c r="A233" t="s">
        <v>655</v>
      </c>
      <c r="B233" t="s">
        <v>353</v>
      </c>
      <c r="C233" t="s">
        <v>13</v>
      </c>
      <c r="D233" t="s">
        <v>54</v>
      </c>
      <c r="E233" t="str">
        <f>VLOOKUP(D233,Sheet1!$H$2:$I$20,2,FALSE)</f>
        <v>5_S1</v>
      </c>
      <c r="G233" t="s">
        <v>796</v>
      </c>
      <c r="H233" t="s">
        <v>80</v>
      </c>
      <c r="I233" t="s">
        <v>18</v>
      </c>
      <c r="J233" t="str">
        <f>VLOOKUP(I233,Sheet1!$B$20:$C$42,2,FALSE)</f>
        <v>5_FEB</v>
      </c>
      <c r="K233" t="str">
        <f t="shared" si="3"/>
        <v>FEB</v>
      </c>
      <c r="L233" t="s">
        <v>818</v>
      </c>
    </row>
    <row r="234" spans="1:12" x14ac:dyDescent="0.35">
      <c r="A234" t="s">
        <v>656</v>
      </c>
      <c r="B234" t="s">
        <v>354</v>
      </c>
      <c r="C234" t="s">
        <v>20</v>
      </c>
      <c r="D234" t="s">
        <v>54</v>
      </c>
      <c r="E234" t="str">
        <f>VLOOKUP(D234,Sheet1!$H$2:$I$20,2,FALSE)</f>
        <v>5_S1</v>
      </c>
      <c r="G234" t="s">
        <v>797</v>
      </c>
      <c r="H234" t="s">
        <v>80</v>
      </c>
      <c r="I234" t="s">
        <v>18</v>
      </c>
      <c r="J234" t="str">
        <f>VLOOKUP(I234,Sheet1!$B$20:$C$42,2,FALSE)</f>
        <v>5_FEB</v>
      </c>
      <c r="K234" t="str">
        <f t="shared" si="3"/>
        <v>FEB</v>
      </c>
      <c r="L234" t="s">
        <v>818</v>
      </c>
    </row>
    <row r="235" spans="1:12" x14ac:dyDescent="0.35">
      <c r="A235" t="s">
        <v>657</v>
      </c>
      <c r="B235" t="s">
        <v>355</v>
      </c>
      <c r="C235" t="s">
        <v>13</v>
      </c>
      <c r="D235" t="s">
        <v>54</v>
      </c>
      <c r="E235" t="str">
        <f>VLOOKUP(D235,Sheet1!$H$2:$I$20,2,FALSE)</f>
        <v>5_S1</v>
      </c>
      <c r="G235" t="s">
        <v>798</v>
      </c>
      <c r="H235" t="s">
        <v>80</v>
      </c>
      <c r="I235" t="s">
        <v>44</v>
      </c>
      <c r="J235" t="str">
        <f>VLOOKUP(I235,Sheet1!$B$20:$C$42,2,FALSE)</f>
        <v>6_FISIP</v>
      </c>
      <c r="K235" t="str">
        <f t="shared" si="3"/>
        <v>FISIP</v>
      </c>
      <c r="L235" t="s">
        <v>818</v>
      </c>
    </row>
    <row r="236" spans="1:12" x14ac:dyDescent="0.35">
      <c r="A236" t="s">
        <v>658</v>
      </c>
      <c r="B236" t="s">
        <v>356</v>
      </c>
      <c r="C236" t="s">
        <v>20</v>
      </c>
      <c r="D236" t="s">
        <v>54</v>
      </c>
      <c r="E236" t="str">
        <f>VLOOKUP(D236,Sheet1!$H$2:$I$20,2,FALSE)</f>
        <v>5_S1</v>
      </c>
      <c r="G236" t="s">
        <v>74</v>
      </c>
      <c r="H236" t="s">
        <v>80</v>
      </c>
      <c r="I236" t="s">
        <v>101</v>
      </c>
      <c r="J236" t="str">
        <f>VLOOKUP(I236,Sheet1!$B$20:$C$42,2,FALSE)</f>
        <v>91_BUKK</v>
      </c>
      <c r="K236" t="str">
        <f t="shared" si="3"/>
        <v>BUKK</v>
      </c>
      <c r="L236" t="s">
        <v>818</v>
      </c>
    </row>
    <row r="237" spans="1:12" x14ac:dyDescent="0.35">
      <c r="A237" t="s">
        <v>659</v>
      </c>
      <c r="B237" t="s">
        <v>357</v>
      </c>
      <c r="C237" t="s">
        <v>20</v>
      </c>
      <c r="D237" t="s">
        <v>54</v>
      </c>
      <c r="E237" t="str">
        <f>VLOOKUP(D237,Sheet1!$H$2:$I$20,2,FALSE)</f>
        <v>5_S1</v>
      </c>
      <c r="G237" t="s">
        <v>739</v>
      </c>
      <c r="H237" t="s">
        <v>80</v>
      </c>
      <c r="I237" t="s">
        <v>44</v>
      </c>
      <c r="J237" t="str">
        <f>VLOOKUP(I237,Sheet1!$B$20:$C$42,2,FALSE)</f>
        <v>6_FISIP</v>
      </c>
      <c r="K237" t="str">
        <f t="shared" si="3"/>
        <v>FISIP</v>
      </c>
      <c r="L237" t="s">
        <v>818</v>
      </c>
    </row>
    <row r="238" spans="1:12" x14ac:dyDescent="0.35">
      <c r="A238" t="s">
        <v>660</v>
      </c>
      <c r="B238" t="s">
        <v>358</v>
      </c>
      <c r="C238" t="s">
        <v>20</v>
      </c>
      <c r="D238" t="s">
        <v>54</v>
      </c>
      <c r="E238" t="str">
        <f>VLOOKUP(D238,Sheet1!$H$2:$I$20,2,FALSE)</f>
        <v>5_S1</v>
      </c>
      <c r="G238" t="s">
        <v>799</v>
      </c>
      <c r="H238" t="s">
        <v>85</v>
      </c>
      <c r="I238" t="s">
        <v>89</v>
      </c>
      <c r="J238" t="str">
        <f>VLOOKUP(I238,Sheet1!$B$20:$C$42,2,FALSE)</f>
        <v>91_BUKK</v>
      </c>
      <c r="K238" t="str">
        <f t="shared" si="3"/>
        <v>BUKK</v>
      </c>
      <c r="L238" t="s">
        <v>818</v>
      </c>
    </row>
    <row r="239" spans="1:12" x14ac:dyDescent="0.35">
      <c r="A239" t="s">
        <v>661</v>
      </c>
      <c r="B239" t="s">
        <v>359</v>
      </c>
      <c r="C239" t="s">
        <v>13</v>
      </c>
      <c r="D239" t="s">
        <v>56</v>
      </c>
      <c r="E239" t="str">
        <f>VLOOKUP(D239,Sheet1!$H$2:$I$20,2,FALSE)</f>
        <v>6_Diploma</v>
      </c>
      <c r="G239" t="s">
        <v>78</v>
      </c>
      <c r="H239" t="s">
        <v>80</v>
      </c>
      <c r="I239" t="s">
        <v>23</v>
      </c>
      <c r="J239" t="str">
        <f>VLOOKUP(I239,Sheet1!$B$20:$C$42,2,FALSE)</f>
        <v>2_FKIP</v>
      </c>
      <c r="K239" t="str">
        <f t="shared" si="3"/>
        <v>FKIP</v>
      </c>
      <c r="L239" t="s">
        <v>818</v>
      </c>
    </row>
    <row r="240" spans="1:12" x14ac:dyDescent="0.35">
      <c r="A240" t="s">
        <v>662</v>
      </c>
      <c r="B240" t="s">
        <v>360</v>
      </c>
      <c r="C240" t="s">
        <v>20</v>
      </c>
      <c r="D240" t="s">
        <v>58</v>
      </c>
      <c r="E240" t="str">
        <f>VLOOKUP(D240,Sheet1!$H$2:$I$20,2,FALSE)</f>
        <v>7_SLTA</v>
      </c>
      <c r="G240" t="s">
        <v>74</v>
      </c>
      <c r="H240" t="s">
        <v>80</v>
      </c>
      <c r="I240" t="s">
        <v>89</v>
      </c>
      <c r="J240" t="str">
        <f>VLOOKUP(I240,Sheet1!$B$20:$C$42,2,FALSE)</f>
        <v>91_BUKK</v>
      </c>
      <c r="K240" t="str">
        <f t="shared" si="3"/>
        <v>BUKK</v>
      </c>
      <c r="L240" t="s">
        <v>818</v>
      </c>
    </row>
    <row r="241" spans="1:12" x14ac:dyDescent="0.35">
      <c r="A241" t="s">
        <v>663</v>
      </c>
      <c r="B241" t="s">
        <v>361</v>
      </c>
      <c r="C241" t="s">
        <v>13</v>
      </c>
      <c r="D241" t="s">
        <v>58</v>
      </c>
      <c r="E241" t="str">
        <f>VLOOKUP(D241,Sheet1!$H$2:$I$20,2,FALSE)</f>
        <v>7_SLTA</v>
      </c>
      <c r="G241" t="s">
        <v>735</v>
      </c>
      <c r="H241" t="s">
        <v>80</v>
      </c>
      <c r="I241" t="s">
        <v>44</v>
      </c>
      <c r="J241" t="str">
        <f>VLOOKUP(I241,Sheet1!$B$20:$C$42,2,FALSE)</f>
        <v>6_FISIP</v>
      </c>
      <c r="K241" t="str">
        <f t="shared" si="3"/>
        <v>FISIP</v>
      </c>
      <c r="L241" t="s">
        <v>818</v>
      </c>
    </row>
    <row r="242" spans="1:12" x14ac:dyDescent="0.35">
      <c r="A242" t="s">
        <v>664</v>
      </c>
      <c r="B242" t="s">
        <v>362</v>
      </c>
      <c r="C242" t="s">
        <v>13</v>
      </c>
      <c r="D242" t="s">
        <v>65</v>
      </c>
      <c r="E242" t="str">
        <f>VLOOKUP(D242,Sheet1!$H$2:$I$20,2,FALSE)</f>
        <v>8_SLTP</v>
      </c>
      <c r="G242" t="s">
        <v>800</v>
      </c>
      <c r="H242" t="s">
        <v>82</v>
      </c>
      <c r="I242" t="s">
        <v>815</v>
      </c>
      <c r="J242" t="str">
        <f>VLOOKUP(I242,Sheet1!$B$20:$C$42,2,FALSE)</f>
        <v>95_PERPUSTAKAAN</v>
      </c>
      <c r="K242" t="str">
        <f t="shared" si="3"/>
        <v>PERPUSTAKAAN</v>
      </c>
      <c r="L242" t="s">
        <v>818</v>
      </c>
    </row>
    <row r="243" spans="1:12" x14ac:dyDescent="0.35">
      <c r="A243" t="s">
        <v>665</v>
      </c>
      <c r="B243" t="s">
        <v>363</v>
      </c>
      <c r="C243" t="s">
        <v>13</v>
      </c>
      <c r="D243" t="s">
        <v>65</v>
      </c>
      <c r="E243" t="str">
        <f>VLOOKUP(D243,Sheet1!$H$2:$I$20,2,FALSE)</f>
        <v>8_SLTP</v>
      </c>
      <c r="G243" t="s">
        <v>800</v>
      </c>
      <c r="H243" t="s">
        <v>82</v>
      </c>
      <c r="I243" t="s">
        <v>88</v>
      </c>
      <c r="J243" t="str">
        <f>VLOOKUP(I243,Sheet1!$B$20:$C$42,2,FALSE)</f>
        <v>9_BAKP</v>
      </c>
      <c r="K243" t="str">
        <f t="shared" si="3"/>
        <v>BAKP</v>
      </c>
      <c r="L243" t="s">
        <v>818</v>
      </c>
    </row>
    <row r="244" spans="1:12" x14ac:dyDescent="0.35">
      <c r="A244" t="s">
        <v>666</v>
      </c>
      <c r="B244" t="s">
        <v>364</v>
      </c>
      <c r="C244" t="s">
        <v>13</v>
      </c>
      <c r="D244" t="s">
        <v>58</v>
      </c>
      <c r="E244" t="str">
        <f>VLOOKUP(D244,Sheet1!$H$2:$I$20,2,FALSE)</f>
        <v>7_SLTA</v>
      </c>
      <c r="G244" t="s">
        <v>77</v>
      </c>
      <c r="H244" t="s">
        <v>87</v>
      </c>
      <c r="I244" t="s">
        <v>18</v>
      </c>
      <c r="J244" t="str">
        <f>VLOOKUP(I244,Sheet1!$B$20:$C$42,2,FALSE)</f>
        <v>5_FEB</v>
      </c>
      <c r="K244" t="str">
        <f t="shared" si="3"/>
        <v>FEB</v>
      </c>
      <c r="L244" t="s">
        <v>818</v>
      </c>
    </row>
    <row r="245" spans="1:12" x14ac:dyDescent="0.35">
      <c r="A245" t="s">
        <v>667</v>
      </c>
      <c r="B245" t="s">
        <v>365</v>
      </c>
      <c r="C245" t="s">
        <v>20</v>
      </c>
      <c r="D245" t="s">
        <v>14</v>
      </c>
      <c r="E245" t="str">
        <f>VLOOKUP(D245,Sheet1!$H$2:$I$20,2,FALSE)</f>
        <v>2_S2</v>
      </c>
      <c r="G245" t="s">
        <v>783</v>
      </c>
      <c r="H245" t="s">
        <v>80</v>
      </c>
      <c r="I245" t="s">
        <v>102</v>
      </c>
      <c r="J245" t="str">
        <f>VLOOKUP(I245,Sheet1!$B$20:$C$42,2,FALSE)</f>
        <v>991_UPBK</v>
      </c>
      <c r="K245" t="str">
        <f t="shared" si="3"/>
        <v>UPBK</v>
      </c>
      <c r="L245" t="s">
        <v>818</v>
      </c>
    </row>
    <row r="246" spans="1:12" x14ac:dyDescent="0.35">
      <c r="A246" t="s">
        <v>668</v>
      </c>
      <c r="B246" t="s">
        <v>366</v>
      </c>
      <c r="C246" t="s">
        <v>13</v>
      </c>
      <c r="D246" t="s">
        <v>54</v>
      </c>
      <c r="E246" t="str">
        <f>VLOOKUP(D246,Sheet1!$H$2:$I$20,2,FALSE)</f>
        <v>5_S1</v>
      </c>
      <c r="G246" t="s">
        <v>760</v>
      </c>
      <c r="H246" t="s">
        <v>80</v>
      </c>
      <c r="I246" t="s">
        <v>27</v>
      </c>
      <c r="J246" t="str">
        <f>VLOOKUP(I246,Sheet1!$B$20:$C$42,2,FALSE)</f>
        <v>7_Kedokteran</v>
      </c>
      <c r="K246" t="str">
        <f t="shared" si="3"/>
        <v>Kedokteran</v>
      </c>
      <c r="L246" t="s">
        <v>818</v>
      </c>
    </row>
    <row r="247" spans="1:12" x14ac:dyDescent="0.35">
      <c r="A247" t="s">
        <v>669</v>
      </c>
      <c r="B247" t="s">
        <v>367</v>
      </c>
      <c r="C247" t="s">
        <v>13</v>
      </c>
      <c r="D247" t="s">
        <v>59</v>
      </c>
      <c r="E247" t="str">
        <f>VLOOKUP(D247,Sheet1!$H$2:$I$20,2,FALSE)</f>
        <v>7_SLTA</v>
      </c>
      <c r="H247" t="s">
        <v>80</v>
      </c>
      <c r="I247" t="s">
        <v>97</v>
      </c>
      <c r="J247" t="str">
        <f>VLOOKUP(I247,Sheet1!$B$20:$C$42,2,FALSE)</f>
        <v>99_ULP</v>
      </c>
      <c r="K247" t="str">
        <f t="shared" si="3"/>
        <v>ULP</v>
      </c>
      <c r="L247" t="s">
        <v>818</v>
      </c>
    </row>
    <row r="248" spans="1:12" x14ac:dyDescent="0.35">
      <c r="A248" t="s">
        <v>670</v>
      </c>
      <c r="B248" t="s">
        <v>368</v>
      </c>
      <c r="C248" t="s">
        <v>13</v>
      </c>
      <c r="D248" t="s">
        <v>59</v>
      </c>
      <c r="E248" t="str">
        <f>VLOOKUP(D248,Sheet1!$H$2:$I$20,2,FALSE)</f>
        <v>7_SLTA</v>
      </c>
      <c r="G248" t="s">
        <v>783</v>
      </c>
      <c r="H248" t="s">
        <v>80</v>
      </c>
      <c r="I248" t="s">
        <v>102</v>
      </c>
      <c r="J248" t="str">
        <f>VLOOKUP(I248,Sheet1!$B$20:$C$42,2,FALSE)</f>
        <v>991_UPBK</v>
      </c>
      <c r="K248" t="str">
        <f t="shared" si="3"/>
        <v>UPBK</v>
      </c>
      <c r="L248" t="s">
        <v>818</v>
      </c>
    </row>
    <row r="249" spans="1:12" x14ac:dyDescent="0.35">
      <c r="A249" t="s">
        <v>671</v>
      </c>
      <c r="B249" t="s">
        <v>369</v>
      </c>
      <c r="C249" t="s">
        <v>13</v>
      </c>
      <c r="D249" t="s">
        <v>59</v>
      </c>
      <c r="E249" t="str">
        <f>VLOOKUP(D249,Sheet1!$H$2:$I$20,2,FALSE)</f>
        <v>7_SLTA</v>
      </c>
      <c r="G249" t="s">
        <v>76</v>
      </c>
      <c r="H249" t="s">
        <v>86</v>
      </c>
      <c r="I249" t="s">
        <v>30</v>
      </c>
      <c r="J249" t="str">
        <f>VLOOKUP(I249,Sheet1!$B$20:$C$42,2,FALSE)</f>
        <v>3_Teknik</v>
      </c>
      <c r="K249" t="str">
        <f t="shared" si="3"/>
        <v>Teknik</v>
      </c>
      <c r="L249" t="s">
        <v>818</v>
      </c>
    </row>
    <row r="250" spans="1:12" x14ac:dyDescent="0.35">
      <c r="A250" t="s">
        <v>672</v>
      </c>
      <c r="B250" t="s">
        <v>370</v>
      </c>
      <c r="C250" t="s">
        <v>13</v>
      </c>
      <c r="D250" t="s">
        <v>64</v>
      </c>
      <c r="E250" t="str">
        <f>VLOOKUP(D250,Sheet1!$H$2:$I$20,2,FALSE)</f>
        <v>7_SLTA</v>
      </c>
      <c r="G250" t="s">
        <v>76</v>
      </c>
      <c r="H250" t="s">
        <v>86</v>
      </c>
      <c r="I250" t="s">
        <v>30</v>
      </c>
      <c r="J250" t="str">
        <f>VLOOKUP(I250,Sheet1!$B$20:$C$42,2,FALSE)</f>
        <v>3_Teknik</v>
      </c>
      <c r="K250" t="str">
        <f t="shared" si="3"/>
        <v>Teknik</v>
      </c>
      <c r="L250" t="s">
        <v>818</v>
      </c>
    </row>
    <row r="251" spans="1:12" x14ac:dyDescent="0.35">
      <c r="A251" t="s">
        <v>673</v>
      </c>
      <c r="B251" t="s">
        <v>371</v>
      </c>
      <c r="C251" t="s">
        <v>13</v>
      </c>
      <c r="D251" t="s">
        <v>59</v>
      </c>
      <c r="E251" t="str">
        <f>VLOOKUP(D251,Sheet1!$H$2:$I$20,2,FALSE)</f>
        <v>7_SLTA</v>
      </c>
      <c r="G251" t="s">
        <v>76</v>
      </c>
      <c r="H251" t="s">
        <v>86</v>
      </c>
      <c r="I251" t="s">
        <v>30</v>
      </c>
      <c r="J251" t="str">
        <f>VLOOKUP(I251,Sheet1!$B$20:$C$42,2,FALSE)</f>
        <v>3_Teknik</v>
      </c>
      <c r="K251" t="str">
        <f t="shared" si="3"/>
        <v>Teknik</v>
      </c>
      <c r="L251" t="s">
        <v>818</v>
      </c>
    </row>
    <row r="252" spans="1:12" x14ac:dyDescent="0.35">
      <c r="A252" t="s">
        <v>674</v>
      </c>
      <c r="B252" t="s">
        <v>372</v>
      </c>
      <c r="C252" t="s">
        <v>13</v>
      </c>
      <c r="D252" t="s">
        <v>59</v>
      </c>
      <c r="E252" t="str">
        <f>VLOOKUP(D252,Sheet1!$H$2:$I$20,2,FALSE)</f>
        <v>7_SLTA</v>
      </c>
      <c r="G252" t="s">
        <v>76</v>
      </c>
      <c r="H252" t="s">
        <v>86</v>
      </c>
      <c r="I252" t="s">
        <v>30</v>
      </c>
      <c r="J252" t="str">
        <f>VLOOKUP(I252,Sheet1!$B$20:$C$42,2,FALSE)</f>
        <v>3_Teknik</v>
      </c>
      <c r="K252" t="str">
        <f t="shared" si="3"/>
        <v>Teknik</v>
      </c>
      <c r="L252" t="s">
        <v>818</v>
      </c>
    </row>
    <row r="253" spans="1:12" x14ac:dyDescent="0.35">
      <c r="A253" t="s">
        <v>675</v>
      </c>
      <c r="B253" t="s">
        <v>373</v>
      </c>
      <c r="C253" t="s">
        <v>20</v>
      </c>
      <c r="D253" t="s">
        <v>54</v>
      </c>
      <c r="E253" t="str">
        <f>VLOOKUP(D253,Sheet1!$H$2:$I$20,2,FALSE)</f>
        <v>5_S1</v>
      </c>
      <c r="G253" t="s">
        <v>801</v>
      </c>
      <c r="H253" t="s">
        <v>80</v>
      </c>
      <c r="I253" t="s">
        <v>95</v>
      </c>
      <c r="J253" t="str">
        <f>VLOOKUP(I253,Sheet1!$B$20:$C$42,2,FALSE)</f>
        <v>94_SPI</v>
      </c>
      <c r="K253" t="str">
        <f t="shared" si="3"/>
        <v>SPI</v>
      </c>
      <c r="L253" t="s">
        <v>818</v>
      </c>
    </row>
    <row r="254" spans="1:12" x14ac:dyDescent="0.35">
      <c r="A254" t="s">
        <v>676</v>
      </c>
      <c r="B254" t="s">
        <v>374</v>
      </c>
      <c r="C254" t="s">
        <v>20</v>
      </c>
      <c r="D254" t="s">
        <v>54</v>
      </c>
      <c r="E254" t="str">
        <f>VLOOKUP(D254,Sheet1!$H$2:$I$20,2,FALSE)</f>
        <v>5_S1</v>
      </c>
      <c r="G254" t="s">
        <v>802</v>
      </c>
      <c r="H254" t="s">
        <v>85</v>
      </c>
      <c r="I254" t="s">
        <v>94</v>
      </c>
      <c r="J254" t="str">
        <f>VLOOKUP(I254,Sheet1!$B$20:$C$42,2,FALSE)</f>
        <v>98_KLINIK</v>
      </c>
      <c r="K254" t="str">
        <f t="shared" si="3"/>
        <v>KLINIK</v>
      </c>
      <c r="L254" t="s">
        <v>818</v>
      </c>
    </row>
    <row r="255" spans="1:12" x14ac:dyDescent="0.35">
      <c r="A255" t="s">
        <v>677</v>
      </c>
      <c r="B255" t="s">
        <v>375</v>
      </c>
      <c r="C255" t="s">
        <v>13</v>
      </c>
      <c r="D255" t="s">
        <v>59</v>
      </c>
      <c r="E255" t="str">
        <f>VLOOKUP(D255,Sheet1!$H$2:$I$20,2,FALSE)</f>
        <v>7_SLTA</v>
      </c>
      <c r="G255" t="s">
        <v>803</v>
      </c>
      <c r="H255" t="s">
        <v>86</v>
      </c>
      <c r="I255" t="s">
        <v>89</v>
      </c>
      <c r="J255" t="str">
        <f>VLOOKUP(I255,Sheet1!$B$20:$C$42,2,FALSE)</f>
        <v>91_BUKK</v>
      </c>
      <c r="K255" t="str">
        <f t="shared" si="3"/>
        <v>BUKK</v>
      </c>
      <c r="L255" t="s">
        <v>818</v>
      </c>
    </row>
    <row r="256" spans="1:12" x14ac:dyDescent="0.35">
      <c r="A256" t="s">
        <v>678</v>
      </c>
      <c r="B256" t="s">
        <v>376</v>
      </c>
      <c r="C256" t="s">
        <v>13</v>
      </c>
      <c r="D256" t="s">
        <v>59</v>
      </c>
      <c r="E256" t="str">
        <f>VLOOKUP(D256,Sheet1!$H$2:$I$20,2,FALSE)</f>
        <v>7_SLTA</v>
      </c>
      <c r="G256" t="s">
        <v>804</v>
      </c>
      <c r="H256" t="s">
        <v>86</v>
      </c>
      <c r="I256" t="s">
        <v>23</v>
      </c>
      <c r="J256" t="str">
        <f>VLOOKUP(I256,Sheet1!$B$20:$C$42,2,FALSE)</f>
        <v>2_FKIP</v>
      </c>
      <c r="K256" t="str">
        <f t="shared" si="3"/>
        <v>FKIP</v>
      </c>
      <c r="L256" t="s">
        <v>818</v>
      </c>
    </row>
    <row r="257" spans="1:12" x14ac:dyDescent="0.35">
      <c r="A257" t="s">
        <v>679</v>
      </c>
      <c r="B257" t="s">
        <v>377</v>
      </c>
      <c r="C257" t="s">
        <v>20</v>
      </c>
      <c r="D257" t="s">
        <v>54</v>
      </c>
      <c r="E257" t="str">
        <f>VLOOKUP(D257,Sheet1!$H$2:$I$20,2,FALSE)</f>
        <v>5_S1</v>
      </c>
      <c r="G257" t="s">
        <v>802</v>
      </c>
      <c r="H257" t="s">
        <v>85</v>
      </c>
      <c r="I257" t="s">
        <v>817</v>
      </c>
      <c r="J257" t="str">
        <f>VLOOKUP(I257,Sheet1!$B$20:$C$42,2,FALSE)</f>
        <v>98_KLINIK</v>
      </c>
      <c r="K257" t="str">
        <f t="shared" si="3"/>
        <v>KLINIK</v>
      </c>
      <c r="L257" t="s">
        <v>818</v>
      </c>
    </row>
    <row r="258" spans="1:12" x14ac:dyDescent="0.35">
      <c r="A258" t="s">
        <v>680</v>
      </c>
      <c r="B258" t="s">
        <v>378</v>
      </c>
      <c r="C258" t="s">
        <v>13</v>
      </c>
      <c r="D258" t="s">
        <v>65</v>
      </c>
      <c r="E258" t="str">
        <f>VLOOKUP(D258,Sheet1!$H$2:$I$20,2,FALSE)</f>
        <v>8_SLTP</v>
      </c>
      <c r="G258" t="s">
        <v>76</v>
      </c>
      <c r="H258" t="s">
        <v>86</v>
      </c>
      <c r="I258" t="s">
        <v>23</v>
      </c>
      <c r="J258" t="str">
        <f>VLOOKUP(I258,Sheet1!$B$20:$C$42,2,FALSE)</f>
        <v>2_FKIP</v>
      </c>
      <c r="K258" t="str">
        <f t="shared" si="3"/>
        <v>FKIP</v>
      </c>
      <c r="L258" t="s">
        <v>818</v>
      </c>
    </row>
    <row r="259" spans="1:12" x14ac:dyDescent="0.35">
      <c r="A259" t="s">
        <v>681</v>
      </c>
      <c r="B259" t="s">
        <v>379</v>
      </c>
      <c r="C259" t="s">
        <v>13</v>
      </c>
      <c r="D259" t="s">
        <v>67</v>
      </c>
      <c r="E259" t="str">
        <f>VLOOKUP(D259,Sheet1!$H$2:$I$20,2,FALSE)</f>
        <v>9_SD</v>
      </c>
      <c r="G259" t="s">
        <v>76</v>
      </c>
      <c r="H259" t="s">
        <v>86</v>
      </c>
      <c r="I259" t="s">
        <v>23</v>
      </c>
      <c r="J259" t="str">
        <f>VLOOKUP(I259,Sheet1!$B$20:$C$42,2,FALSE)</f>
        <v>2_FKIP</v>
      </c>
      <c r="K259" t="str">
        <f t="shared" ref="K259:K304" si="4">TRIM(MID(J259,FIND("_",J259)+1,200))</f>
        <v>FKIP</v>
      </c>
      <c r="L259" t="s">
        <v>818</v>
      </c>
    </row>
    <row r="260" spans="1:12" x14ac:dyDescent="0.35">
      <c r="A260" t="s">
        <v>682</v>
      </c>
      <c r="B260" t="s">
        <v>380</v>
      </c>
      <c r="C260" t="s">
        <v>13</v>
      </c>
      <c r="D260" t="s">
        <v>65</v>
      </c>
      <c r="E260" t="str">
        <f>VLOOKUP(D260,Sheet1!$H$2:$I$20,2,FALSE)</f>
        <v>8_SLTP</v>
      </c>
      <c r="G260" t="s">
        <v>76</v>
      </c>
      <c r="H260" t="s">
        <v>86</v>
      </c>
      <c r="I260" t="s">
        <v>89</v>
      </c>
      <c r="J260" t="str">
        <f>VLOOKUP(I260,Sheet1!$B$20:$C$42,2,FALSE)</f>
        <v>91_BUKK</v>
      </c>
      <c r="K260" t="str">
        <f t="shared" si="4"/>
        <v>BUKK</v>
      </c>
      <c r="L260" t="s">
        <v>818</v>
      </c>
    </row>
    <row r="261" spans="1:12" x14ac:dyDescent="0.35">
      <c r="A261" t="s">
        <v>683</v>
      </c>
      <c r="B261" t="s">
        <v>381</v>
      </c>
      <c r="C261" t="s">
        <v>13</v>
      </c>
      <c r="D261" t="s">
        <v>59</v>
      </c>
      <c r="E261" t="str">
        <f>VLOOKUP(D261,Sheet1!$H$2:$I$20,2,FALSE)</f>
        <v>7_SLTA</v>
      </c>
      <c r="G261" t="s">
        <v>785</v>
      </c>
      <c r="H261" t="s">
        <v>86</v>
      </c>
      <c r="I261" t="s">
        <v>89</v>
      </c>
      <c r="J261" t="str">
        <f>VLOOKUP(I261,Sheet1!$B$20:$C$42,2,FALSE)</f>
        <v>91_BUKK</v>
      </c>
      <c r="K261" t="str">
        <f t="shared" si="4"/>
        <v>BUKK</v>
      </c>
      <c r="L261" t="s">
        <v>818</v>
      </c>
    </row>
    <row r="262" spans="1:12" x14ac:dyDescent="0.35">
      <c r="A262" t="s">
        <v>684</v>
      </c>
      <c r="B262" t="s">
        <v>382</v>
      </c>
      <c r="C262" t="s">
        <v>13</v>
      </c>
      <c r="D262" t="s">
        <v>65</v>
      </c>
      <c r="E262" t="str">
        <f>VLOOKUP(D262,Sheet1!$H$2:$I$20,2,FALSE)</f>
        <v>8_SLTP</v>
      </c>
      <c r="G262" t="s">
        <v>785</v>
      </c>
      <c r="H262" t="s">
        <v>86</v>
      </c>
      <c r="I262" t="s">
        <v>89</v>
      </c>
      <c r="J262" t="str">
        <f>VLOOKUP(I262,Sheet1!$B$20:$C$42,2,FALSE)</f>
        <v>91_BUKK</v>
      </c>
      <c r="K262" t="str">
        <f t="shared" si="4"/>
        <v>BUKK</v>
      </c>
      <c r="L262" t="s">
        <v>818</v>
      </c>
    </row>
    <row r="263" spans="1:12" x14ac:dyDescent="0.35">
      <c r="A263" t="s">
        <v>685</v>
      </c>
      <c r="B263" t="s">
        <v>383</v>
      </c>
      <c r="C263" t="s">
        <v>20</v>
      </c>
      <c r="D263" t="s">
        <v>54</v>
      </c>
      <c r="E263" t="str">
        <f>VLOOKUP(D263,Sheet1!$H$2:$I$20,2,FALSE)</f>
        <v>5_S1</v>
      </c>
      <c r="G263" t="s">
        <v>805</v>
      </c>
      <c r="H263" t="s">
        <v>80</v>
      </c>
      <c r="I263" t="s">
        <v>27</v>
      </c>
      <c r="J263" t="str">
        <f>VLOOKUP(I263,Sheet1!$B$20:$C$42,2,FALSE)</f>
        <v>7_Kedokteran</v>
      </c>
      <c r="K263" t="str">
        <f t="shared" si="4"/>
        <v>Kedokteran</v>
      </c>
      <c r="L263" t="s">
        <v>818</v>
      </c>
    </row>
    <row r="264" spans="1:12" x14ac:dyDescent="0.35">
      <c r="A264" t="s">
        <v>686</v>
      </c>
      <c r="B264" t="s">
        <v>384</v>
      </c>
      <c r="C264" t="s">
        <v>20</v>
      </c>
      <c r="D264" t="s">
        <v>57</v>
      </c>
      <c r="E264" t="str">
        <f>VLOOKUP(D264,Sheet1!$H$2:$I$20,2,FALSE)</f>
        <v>7_SLTA</v>
      </c>
      <c r="G264" t="s">
        <v>741</v>
      </c>
      <c r="H264" t="s">
        <v>80</v>
      </c>
      <c r="I264" t="s">
        <v>27</v>
      </c>
      <c r="J264" t="str">
        <f>VLOOKUP(I264,Sheet1!$B$20:$C$42,2,FALSE)</f>
        <v>7_Kedokteran</v>
      </c>
      <c r="K264" t="str">
        <f t="shared" si="4"/>
        <v>Kedokteran</v>
      </c>
      <c r="L264" t="s">
        <v>818</v>
      </c>
    </row>
    <row r="265" spans="1:12" x14ac:dyDescent="0.35">
      <c r="A265" t="s">
        <v>687</v>
      </c>
      <c r="B265" t="s">
        <v>385</v>
      </c>
      <c r="C265" t="s">
        <v>20</v>
      </c>
      <c r="D265" t="s">
        <v>66</v>
      </c>
      <c r="E265" t="str">
        <f>VLOOKUP(D265,Sheet1!$H$2:$I$20,2,FALSE)</f>
        <v>8_SLTP</v>
      </c>
      <c r="G265" t="s">
        <v>806</v>
      </c>
      <c r="H265" t="s">
        <v>82</v>
      </c>
      <c r="I265" t="s">
        <v>27</v>
      </c>
      <c r="J265" t="str">
        <f>VLOOKUP(I265,Sheet1!$B$20:$C$42,2,FALSE)</f>
        <v>7_Kedokteran</v>
      </c>
      <c r="K265" t="str">
        <f t="shared" si="4"/>
        <v>Kedokteran</v>
      </c>
      <c r="L265" t="s">
        <v>818</v>
      </c>
    </row>
    <row r="266" spans="1:12" x14ac:dyDescent="0.35">
      <c r="A266" t="s">
        <v>688</v>
      </c>
      <c r="B266" t="s">
        <v>386</v>
      </c>
      <c r="C266" t="s">
        <v>20</v>
      </c>
      <c r="D266" t="s">
        <v>59</v>
      </c>
      <c r="E266" t="str">
        <f>VLOOKUP(D266,Sheet1!$H$2:$I$20,2,FALSE)</f>
        <v>7_SLTA</v>
      </c>
      <c r="G266" t="s">
        <v>796</v>
      </c>
      <c r="H266" t="s">
        <v>80</v>
      </c>
      <c r="I266" t="s">
        <v>18</v>
      </c>
      <c r="J266" t="str">
        <f>VLOOKUP(I266,Sheet1!$B$20:$C$42,2,FALSE)</f>
        <v>5_FEB</v>
      </c>
      <c r="K266" t="str">
        <f t="shared" si="4"/>
        <v>FEB</v>
      </c>
      <c r="L266" t="s">
        <v>818</v>
      </c>
    </row>
    <row r="267" spans="1:12" x14ac:dyDescent="0.35">
      <c r="A267" t="s">
        <v>689</v>
      </c>
      <c r="B267" t="s">
        <v>387</v>
      </c>
      <c r="C267" t="s">
        <v>20</v>
      </c>
      <c r="D267" t="s">
        <v>67</v>
      </c>
      <c r="E267" t="str">
        <f>VLOOKUP(D267,Sheet1!$H$2:$I$20,2,FALSE)</f>
        <v>9_SD</v>
      </c>
      <c r="G267" t="s">
        <v>806</v>
      </c>
      <c r="H267" t="s">
        <v>82</v>
      </c>
      <c r="I267" t="s">
        <v>27</v>
      </c>
      <c r="J267" t="str">
        <f>VLOOKUP(I267,Sheet1!$B$20:$C$42,2,FALSE)</f>
        <v>7_Kedokteran</v>
      </c>
      <c r="K267" t="str">
        <f t="shared" si="4"/>
        <v>Kedokteran</v>
      </c>
      <c r="L267" t="s">
        <v>818</v>
      </c>
    </row>
    <row r="268" spans="1:12" x14ac:dyDescent="0.35">
      <c r="A268" t="s">
        <v>690</v>
      </c>
      <c r="B268" t="s">
        <v>388</v>
      </c>
      <c r="C268" t="s">
        <v>20</v>
      </c>
      <c r="D268" t="s">
        <v>54</v>
      </c>
      <c r="E268" t="str">
        <f>VLOOKUP(D268,Sheet1!$H$2:$I$20,2,FALSE)</f>
        <v>5_S1</v>
      </c>
      <c r="G268" t="s">
        <v>807</v>
      </c>
      <c r="H268" t="s">
        <v>80</v>
      </c>
      <c r="I268" t="s">
        <v>27</v>
      </c>
      <c r="J268" t="str">
        <f>VLOOKUP(I268,Sheet1!$B$20:$C$42,2,FALSE)</f>
        <v>7_Kedokteran</v>
      </c>
      <c r="K268" t="str">
        <f t="shared" si="4"/>
        <v>Kedokteran</v>
      </c>
      <c r="L268" t="s">
        <v>818</v>
      </c>
    </row>
    <row r="269" spans="1:12" x14ac:dyDescent="0.35">
      <c r="A269" t="s">
        <v>691</v>
      </c>
      <c r="B269" t="s">
        <v>389</v>
      </c>
      <c r="C269" t="s">
        <v>13</v>
      </c>
      <c r="D269" t="s">
        <v>54</v>
      </c>
      <c r="E269" t="str">
        <f>VLOOKUP(D269,Sheet1!$H$2:$I$20,2,FALSE)</f>
        <v>5_S1</v>
      </c>
      <c r="G269" t="s">
        <v>774</v>
      </c>
      <c r="H269" t="s">
        <v>80</v>
      </c>
      <c r="I269" t="s">
        <v>27</v>
      </c>
      <c r="J269" t="str">
        <f>VLOOKUP(I269,Sheet1!$B$20:$C$42,2,FALSE)</f>
        <v>7_Kedokteran</v>
      </c>
      <c r="K269" t="str">
        <f t="shared" si="4"/>
        <v>Kedokteran</v>
      </c>
      <c r="L269" t="s">
        <v>818</v>
      </c>
    </row>
    <row r="270" spans="1:12" x14ac:dyDescent="0.35">
      <c r="A270" t="s">
        <v>692</v>
      </c>
      <c r="B270" t="s">
        <v>390</v>
      </c>
      <c r="C270" t="s">
        <v>20</v>
      </c>
      <c r="D270" t="s">
        <v>57</v>
      </c>
      <c r="E270" t="str">
        <f>VLOOKUP(D270,Sheet1!$H$2:$I$20,2,FALSE)</f>
        <v>7_SLTA</v>
      </c>
      <c r="G270" t="s">
        <v>806</v>
      </c>
      <c r="H270" t="s">
        <v>82</v>
      </c>
      <c r="I270" t="s">
        <v>27</v>
      </c>
      <c r="J270" t="str">
        <f>VLOOKUP(I270,Sheet1!$B$20:$C$42,2,FALSE)</f>
        <v>7_Kedokteran</v>
      </c>
      <c r="K270" t="str">
        <f t="shared" si="4"/>
        <v>Kedokteran</v>
      </c>
      <c r="L270" t="s">
        <v>818</v>
      </c>
    </row>
    <row r="271" spans="1:12" x14ac:dyDescent="0.35">
      <c r="A271" t="s">
        <v>693</v>
      </c>
      <c r="B271" t="s">
        <v>391</v>
      </c>
      <c r="C271" t="s">
        <v>20</v>
      </c>
      <c r="D271" t="s">
        <v>58</v>
      </c>
      <c r="E271" t="str">
        <f>VLOOKUP(D271,Sheet1!$H$2:$I$20,2,FALSE)</f>
        <v>7_SLTA</v>
      </c>
      <c r="G271" t="s">
        <v>774</v>
      </c>
      <c r="H271" t="s">
        <v>80</v>
      </c>
      <c r="I271" t="s">
        <v>27</v>
      </c>
      <c r="J271" t="str">
        <f>VLOOKUP(I271,Sheet1!$B$20:$C$42,2,FALSE)</f>
        <v>7_Kedokteran</v>
      </c>
      <c r="K271" t="str">
        <f t="shared" si="4"/>
        <v>Kedokteran</v>
      </c>
      <c r="L271" t="s">
        <v>818</v>
      </c>
    </row>
    <row r="272" spans="1:12" x14ac:dyDescent="0.35">
      <c r="A272" t="s">
        <v>694</v>
      </c>
      <c r="B272" t="s">
        <v>392</v>
      </c>
      <c r="C272" t="s">
        <v>13</v>
      </c>
      <c r="D272" t="s">
        <v>67</v>
      </c>
      <c r="E272" t="str">
        <f>VLOOKUP(D272,Sheet1!$H$2:$I$20,2,FALSE)</f>
        <v>9_SD</v>
      </c>
      <c r="G272" t="s">
        <v>806</v>
      </c>
      <c r="H272" t="s">
        <v>82</v>
      </c>
      <c r="I272" t="s">
        <v>27</v>
      </c>
      <c r="J272" t="str">
        <f>VLOOKUP(I272,Sheet1!$B$20:$C$42,2,FALSE)</f>
        <v>7_Kedokteran</v>
      </c>
      <c r="K272" t="str">
        <f t="shared" si="4"/>
        <v>Kedokteran</v>
      </c>
      <c r="L272" t="s">
        <v>818</v>
      </c>
    </row>
    <row r="273" spans="1:12" x14ac:dyDescent="0.35">
      <c r="A273" t="s">
        <v>695</v>
      </c>
      <c r="B273" t="s">
        <v>393</v>
      </c>
      <c r="C273" t="s">
        <v>13</v>
      </c>
      <c r="D273" t="s">
        <v>65</v>
      </c>
      <c r="E273" t="str">
        <f>VLOOKUP(D273,Sheet1!$H$2:$I$20,2,FALSE)</f>
        <v>8_SLTP</v>
      </c>
      <c r="G273" t="s">
        <v>806</v>
      </c>
      <c r="H273" t="s">
        <v>82</v>
      </c>
      <c r="I273" t="s">
        <v>27</v>
      </c>
      <c r="J273" t="str">
        <f>VLOOKUP(I273,Sheet1!$B$20:$C$42,2,FALSE)</f>
        <v>7_Kedokteran</v>
      </c>
      <c r="K273" t="str">
        <f t="shared" si="4"/>
        <v>Kedokteran</v>
      </c>
      <c r="L273" t="s">
        <v>818</v>
      </c>
    </row>
    <row r="274" spans="1:12" x14ac:dyDescent="0.35">
      <c r="A274" t="s">
        <v>696</v>
      </c>
      <c r="B274" t="s">
        <v>394</v>
      </c>
      <c r="C274" t="s">
        <v>13</v>
      </c>
      <c r="D274" t="s">
        <v>59</v>
      </c>
      <c r="E274" t="str">
        <f>VLOOKUP(D274,Sheet1!$H$2:$I$20,2,FALSE)</f>
        <v>7_SLTA</v>
      </c>
      <c r="G274" t="s">
        <v>748</v>
      </c>
      <c r="H274" t="s">
        <v>80</v>
      </c>
      <c r="I274" t="s">
        <v>27</v>
      </c>
      <c r="J274" t="str">
        <f>VLOOKUP(I274,Sheet1!$B$20:$C$42,2,FALSE)</f>
        <v>7_Kedokteran</v>
      </c>
      <c r="K274" t="str">
        <f t="shared" si="4"/>
        <v>Kedokteran</v>
      </c>
      <c r="L274" t="s">
        <v>818</v>
      </c>
    </row>
    <row r="275" spans="1:12" x14ac:dyDescent="0.35">
      <c r="A275" t="s">
        <v>697</v>
      </c>
      <c r="B275" t="s">
        <v>395</v>
      </c>
      <c r="C275" t="s">
        <v>20</v>
      </c>
      <c r="D275" t="s">
        <v>54</v>
      </c>
      <c r="E275" t="str">
        <f>VLOOKUP(D275,Sheet1!$H$2:$I$20,2,FALSE)</f>
        <v>5_S1</v>
      </c>
      <c r="G275" t="s">
        <v>739</v>
      </c>
      <c r="H275" t="s">
        <v>80</v>
      </c>
      <c r="I275" t="s">
        <v>44</v>
      </c>
      <c r="J275" t="str">
        <f>VLOOKUP(I275,Sheet1!$B$20:$C$42,2,FALSE)</f>
        <v>6_FISIP</v>
      </c>
      <c r="K275" t="str">
        <f t="shared" si="4"/>
        <v>FISIP</v>
      </c>
      <c r="L275" t="s">
        <v>818</v>
      </c>
    </row>
    <row r="276" spans="1:12" x14ac:dyDescent="0.35">
      <c r="A276" t="s">
        <v>698</v>
      </c>
      <c r="B276" t="s">
        <v>396</v>
      </c>
      <c r="C276" t="s">
        <v>20</v>
      </c>
      <c r="D276" t="s">
        <v>54</v>
      </c>
      <c r="E276" t="str">
        <f>VLOOKUP(D276,Sheet1!$H$2:$I$20,2,FALSE)</f>
        <v>5_S1</v>
      </c>
      <c r="G276" t="s">
        <v>776</v>
      </c>
      <c r="H276" t="s">
        <v>80</v>
      </c>
      <c r="I276" t="s">
        <v>28</v>
      </c>
      <c r="J276" t="str">
        <f>VLOOKUP(I276,Sheet1!$B$20:$C$42,2,FALSE)</f>
        <v>4_Pertanian</v>
      </c>
      <c r="K276" t="str">
        <f t="shared" si="4"/>
        <v>Pertanian</v>
      </c>
      <c r="L276" t="s">
        <v>818</v>
      </c>
    </row>
    <row r="277" spans="1:12" x14ac:dyDescent="0.35">
      <c r="A277" t="s">
        <v>699</v>
      </c>
      <c r="B277" t="s">
        <v>397</v>
      </c>
      <c r="C277" t="s">
        <v>20</v>
      </c>
      <c r="D277" t="s">
        <v>54</v>
      </c>
      <c r="E277" t="str">
        <f>VLOOKUP(D277,Sheet1!$H$2:$I$20,2,FALSE)</f>
        <v>5_S1</v>
      </c>
      <c r="G277" t="s">
        <v>78</v>
      </c>
      <c r="H277" t="s">
        <v>80</v>
      </c>
      <c r="I277" t="s">
        <v>18</v>
      </c>
      <c r="J277" t="str">
        <f>VLOOKUP(I277,Sheet1!$B$20:$C$42,2,FALSE)</f>
        <v>5_FEB</v>
      </c>
      <c r="K277" t="str">
        <f t="shared" si="4"/>
        <v>FEB</v>
      </c>
      <c r="L277" t="s">
        <v>818</v>
      </c>
    </row>
    <row r="278" spans="1:12" x14ac:dyDescent="0.35">
      <c r="A278" t="s">
        <v>700</v>
      </c>
      <c r="B278" t="s">
        <v>398</v>
      </c>
      <c r="C278" t="s">
        <v>13</v>
      </c>
      <c r="D278" t="s">
        <v>54</v>
      </c>
      <c r="E278" t="str">
        <f>VLOOKUP(D278,Sheet1!$H$2:$I$20,2,FALSE)</f>
        <v>5_S1</v>
      </c>
      <c r="G278" t="s">
        <v>808</v>
      </c>
      <c r="H278" t="s">
        <v>80</v>
      </c>
      <c r="I278" t="s">
        <v>95</v>
      </c>
      <c r="J278" t="str">
        <f>VLOOKUP(I278,Sheet1!$B$20:$C$42,2,FALSE)</f>
        <v>94_SPI</v>
      </c>
      <c r="K278" t="str">
        <f t="shared" si="4"/>
        <v>SPI</v>
      </c>
      <c r="L278" t="s">
        <v>818</v>
      </c>
    </row>
    <row r="279" spans="1:12" x14ac:dyDescent="0.35">
      <c r="A279" t="s">
        <v>701</v>
      </c>
      <c r="B279" t="s">
        <v>399</v>
      </c>
      <c r="C279" t="s">
        <v>20</v>
      </c>
      <c r="D279" t="s">
        <v>54</v>
      </c>
      <c r="E279" t="str">
        <f>VLOOKUP(D279,Sheet1!$H$2:$I$20,2,FALSE)</f>
        <v>5_S1</v>
      </c>
      <c r="G279" t="s">
        <v>763</v>
      </c>
      <c r="H279" t="s">
        <v>80</v>
      </c>
      <c r="I279" t="s">
        <v>96</v>
      </c>
      <c r="J279" t="str">
        <f>VLOOKUP(I279,Sheet1!$B$20:$C$42,2,FALSE)</f>
        <v>96_PLI</v>
      </c>
      <c r="K279" t="str">
        <f t="shared" si="4"/>
        <v>PLI</v>
      </c>
      <c r="L279" t="s">
        <v>818</v>
      </c>
    </row>
    <row r="280" spans="1:12" x14ac:dyDescent="0.35">
      <c r="A280" t="s">
        <v>702</v>
      </c>
      <c r="B280" t="s">
        <v>400</v>
      </c>
      <c r="C280" t="s">
        <v>13</v>
      </c>
      <c r="D280" t="s">
        <v>54</v>
      </c>
      <c r="E280" t="str">
        <f>VLOOKUP(D280,Sheet1!$H$2:$I$20,2,FALSE)</f>
        <v>5_S1</v>
      </c>
      <c r="G280" t="s">
        <v>809</v>
      </c>
      <c r="H280" t="s">
        <v>80</v>
      </c>
      <c r="I280" t="s">
        <v>25</v>
      </c>
      <c r="J280" t="str">
        <f>VLOOKUP(I280,Sheet1!$B$20:$C$42,2,FALSE)</f>
        <v>1_Hukum</v>
      </c>
      <c r="K280" t="str">
        <f t="shared" si="4"/>
        <v>Hukum</v>
      </c>
      <c r="L280" t="s">
        <v>818</v>
      </c>
    </row>
    <row r="281" spans="1:12" x14ac:dyDescent="0.35">
      <c r="A281" t="s">
        <v>703</v>
      </c>
      <c r="B281" t="s">
        <v>401</v>
      </c>
      <c r="C281" t="s">
        <v>20</v>
      </c>
      <c r="D281" t="s">
        <v>54</v>
      </c>
      <c r="E281" t="str">
        <f>VLOOKUP(D281,Sheet1!$H$2:$I$20,2,FALSE)</f>
        <v>5_S1</v>
      </c>
      <c r="G281" t="s">
        <v>767</v>
      </c>
      <c r="H281" t="s">
        <v>80</v>
      </c>
      <c r="I281" t="s">
        <v>88</v>
      </c>
      <c r="J281" t="str">
        <f>VLOOKUP(I281,Sheet1!$B$20:$C$42,2,FALSE)</f>
        <v>9_BAKP</v>
      </c>
      <c r="K281" t="str">
        <f t="shared" si="4"/>
        <v>BAKP</v>
      </c>
      <c r="L281" t="s">
        <v>818</v>
      </c>
    </row>
    <row r="282" spans="1:12" x14ac:dyDescent="0.35">
      <c r="A282" t="s">
        <v>704</v>
      </c>
      <c r="B282" t="s">
        <v>402</v>
      </c>
      <c r="C282" t="s">
        <v>13</v>
      </c>
      <c r="D282" t="s">
        <v>54</v>
      </c>
      <c r="E282" t="str">
        <f>VLOOKUP(D282,Sheet1!$H$2:$I$20,2,FALSE)</f>
        <v>5_S1</v>
      </c>
      <c r="G282" t="s">
        <v>810</v>
      </c>
      <c r="H282" t="s">
        <v>80</v>
      </c>
      <c r="I282" t="s">
        <v>816</v>
      </c>
      <c r="J282" t="str">
        <f>VLOOKUP(I282,Sheet1!$B$20:$C$42,2,FALSE)</f>
        <v>8_Pascasarjana</v>
      </c>
      <c r="K282" t="str">
        <f t="shared" si="4"/>
        <v>Pascasarjana</v>
      </c>
      <c r="L282" t="s">
        <v>818</v>
      </c>
    </row>
    <row r="283" spans="1:12" x14ac:dyDescent="0.35">
      <c r="A283" t="s">
        <v>705</v>
      </c>
      <c r="B283" t="s">
        <v>403</v>
      </c>
      <c r="C283" t="s">
        <v>13</v>
      </c>
      <c r="D283" t="s">
        <v>54</v>
      </c>
      <c r="E283" t="str">
        <f>VLOOKUP(D283,Sheet1!$H$2:$I$20,2,FALSE)</f>
        <v>5_S1</v>
      </c>
      <c r="G283" t="s">
        <v>811</v>
      </c>
      <c r="H283" t="s">
        <v>84</v>
      </c>
      <c r="I283" t="s">
        <v>100</v>
      </c>
      <c r="J283" t="str">
        <f>VLOOKUP(I283,Sheet1!$B$20:$C$42,2,FALSE)</f>
        <v>97_PUSDAINFO</v>
      </c>
      <c r="K283" t="str">
        <f t="shared" si="4"/>
        <v>PUSDAINFO</v>
      </c>
      <c r="L283" t="s">
        <v>818</v>
      </c>
    </row>
    <row r="284" spans="1:12" x14ac:dyDescent="0.35">
      <c r="A284" t="s">
        <v>706</v>
      </c>
      <c r="B284" t="s">
        <v>404</v>
      </c>
      <c r="C284" t="s">
        <v>20</v>
      </c>
      <c r="D284" t="s">
        <v>56</v>
      </c>
      <c r="E284" t="str">
        <f>VLOOKUP(D284,Sheet1!$H$2:$I$20,2,FALSE)</f>
        <v>6_Diploma</v>
      </c>
      <c r="G284" t="s">
        <v>812</v>
      </c>
      <c r="H284" t="s">
        <v>80</v>
      </c>
      <c r="I284" t="s">
        <v>89</v>
      </c>
      <c r="J284" t="str">
        <f>VLOOKUP(I284,Sheet1!$B$20:$C$42,2,FALSE)</f>
        <v>91_BUKK</v>
      </c>
      <c r="K284" t="str">
        <f t="shared" si="4"/>
        <v>BUKK</v>
      </c>
      <c r="L284" t="s">
        <v>818</v>
      </c>
    </row>
    <row r="285" spans="1:12" x14ac:dyDescent="0.35">
      <c r="A285" t="s">
        <v>707</v>
      </c>
      <c r="B285" t="s">
        <v>405</v>
      </c>
      <c r="C285" t="s">
        <v>13</v>
      </c>
      <c r="D285" t="s">
        <v>54</v>
      </c>
      <c r="E285" t="str">
        <f>VLOOKUP(D285,Sheet1!$H$2:$I$20,2,FALSE)</f>
        <v>5_S1</v>
      </c>
      <c r="G285" t="s">
        <v>765</v>
      </c>
      <c r="H285" t="s">
        <v>80</v>
      </c>
      <c r="I285" t="s">
        <v>100</v>
      </c>
      <c r="J285" t="str">
        <f>VLOOKUP(I285,Sheet1!$B$20:$C$42,2,FALSE)</f>
        <v>97_PUSDAINFO</v>
      </c>
      <c r="K285" t="str">
        <f t="shared" si="4"/>
        <v>PUSDAINFO</v>
      </c>
      <c r="L285" t="s">
        <v>818</v>
      </c>
    </row>
    <row r="286" spans="1:12" x14ac:dyDescent="0.35">
      <c r="A286" t="s">
        <v>708</v>
      </c>
      <c r="B286" t="s">
        <v>406</v>
      </c>
      <c r="C286" t="s">
        <v>13</v>
      </c>
      <c r="D286" t="s">
        <v>54</v>
      </c>
      <c r="E286" t="str">
        <f>VLOOKUP(D286,Sheet1!$H$2:$I$20,2,FALSE)</f>
        <v>5_S1</v>
      </c>
      <c r="G286" t="s">
        <v>763</v>
      </c>
      <c r="H286" t="s">
        <v>80</v>
      </c>
      <c r="I286" t="s">
        <v>97</v>
      </c>
      <c r="J286" t="str">
        <f>VLOOKUP(I286,Sheet1!$B$20:$C$42,2,FALSE)</f>
        <v>99_ULP</v>
      </c>
      <c r="K286" t="str">
        <f t="shared" si="4"/>
        <v>ULP</v>
      </c>
      <c r="L286" t="s">
        <v>818</v>
      </c>
    </row>
    <row r="287" spans="1:12" x14ac:dyDescent="0.35">
      <c r="A287" t="s">
        <v>709</v>
      </c>
      <c r="B287" t="s">
        <v>407</v>
      </c>
      <c r="C287" t="s">
        <v>13</v>
      </c>
      <c r="D287" t="s">
        <v>54</v>
      </c>
      <c r="E287" t="str">
        <f>VLOOKUP(D287,Sheet1!$H$2:$I$20,2,FALSE)</f>
        <v>5_S1</v>
      </c>
      <c r="G287" t="s">
        <v>744</v>
      </c>
      <c r="H287" t="s">
        <v>80</v>
      </c>
      <c r="I287" t="s">
        <v>815</v>
      </c>
      <c r="J287" t="str">
        <f>VLOOKUP(I287,Sheet1!$B$20:$C$42,2,FALSE)</f>
        <v>95_PERPUSTAKAAN</v>
      </c>
      <c r="K287" t="str">
        <f t="shared" si="4"/>
        <v>PERPUSTAKAAN</v>
      </c>
      <c r="L287" t="s">
        <v>818</v>
      </c>
    </row>
    <row r="288" spans="1:12" x14ac:dyDescent="0.35">
      <c r="A288" t="s">
        <v>710</v>
      </c>
      <c r="B288" t="s">
        <v>408</v>
      </c>
      <c r="C288" t="s">
        <v>20</v>
      </c>
      <c r="D288" t="s">
        <v>54</v>
      </c>
      <c r="E288" t="str">
        <f>VLOOKUP(D288,Sheet1!$H$2:$I$20,2,FALSE)</f>
        <v>5_S1</v>
      </c>
      <c r="G288" t="s">
        <v>813</v>
      </c>
      <c r="H288" t="s">
        <v>80</v>
      </c>
      <c r="I288" t="s">
        <v>25</v>
      </c>
      <c r="J288" t="str">
        <f>VLOOKUP(I288,Sheet1!$B$20:$C$42,2,FALSE)</f>
        <v>1_Hukum</v>
      </c>
      <c r="K288" t="str">
        <f t="shared" si="4"/>
        <v>Hukum</v>
      </c>
      <c r="L288" t="s">
        <v>818</v>
      </c>
    </row>
    <row r="289" spans="1:12" x14ac:dyDescent="0.35">
      <c r="A289" t="s">
        <v>711</v>
      </c>
      <c r="B289" t="s">
        <v>409</v>
      </c>
      <c r="C289" t="s">
        <v>13</v>
      </c>
      <c r="D289" t="s">
        <v>54</v>
      </c>
      <c r="E289" t="str">
        <f>VLOOKUP(D289,Sheet1!$H$2:$I$20,2,FALSE)</f>
        <v>5_S1</v>
      </c>
      <c r="G289" t="s">
        <v>810</v>
      </c>
      <c r="H289" t="s">
        <v>80</v>
      </c>
      <c r="I289" t="s">
        <v>44</v>
      </c>
      <c r="J289" t="str">
        <f>VLOOKUP(I289,Sheet1!$B$20:$C$42,2,FALSE)</f>
        <v>6_FISIP</v>
      </c>
      <c r="K289" t="str">
        <f t="shared" si="4"/>
        <v>FISIP</v>
      </c>
      <c r="L289" t="s">
        <v>818</v>
      </c>
    </row>
    <row r="290" spans="1:12" x14ac:dyDescent="0.35">
      <c r="A290" t="s">
        <v>712</v>
      </c>
      <c r="B290" t="s">
        <v>410</v>
      </c>
      <c r="C290" t="s">
        <v>20</v>
      </c>
      <c r="D290" t="s">
        <v>54</v>
      </c>
      <c r="E290" t="str">
        <f>VLOOKUP(D290,Sheet1!$H$2:$I$20,2,FALSE)</f>
        <v>5_S1</v>
      </c>
      <c r="G290" t="s">
        <v>774</v>
      </c>
      <c r="H290" t="s">
        <v>80</v>
      </c>
      <c r="I290" t="s">
        <v>30</v>
      </c>
      <c r="J290" t="str">
        <f>VLOOKUP(I290,Sheet1!$B$20:$C$42,2,FALSE)</f>
        <v>3_Teknik</v>
      </c>
      <c r="K290" t="str">
        <f t="shared" si="4"/>
        <v>Teknik</v>
      </c>
      <c r="L290" t="s">
        <v>818</v>
      </c>
    </row>
    <row r="291" spans="1:12" x14ac:dyDescent="0.35">
      <c r="A291" t="s">
        <v>713</v>
      </c>
      <c r="B291" t="s">
        <v>411</v>
      </c>
      <c r="C291" t="s">
        <v>20</v>
      </c>
      <c r="D291" t="s">
        <v>54</v>
      </c>
      <c r="E291" t="str">
        <f>VLOOKUP(D291,Sheet1!$H$2:$I$20,2,FALSE)</f>
        <v>5_S1</v>
      </c>
      <c r="G291" t="s">
        <v>776</v>
      </c>
      <c r="H291" t="s">
        <v>80</v>
      </c>
      <c r="I291" t="s">
        <v>28</v>
      </c>
      <c r="J291" t="str">
        <f>VLOOKUP(I291,Sheet1!$B$20:$C$42,2,FALSE)</f>
        <v>4_Pertanian</v>
      </c>
      <c r="K291" t="str">
        <f t="shared" si="4"/>
        <v>Pertanian</v>
      </c>
      <c r="L291" t="s">
        <v>818</v>
      </c>
    </row>
    <row r="292" spans="1:12" x14ac:dyDescent="0.35">
      <c r="A292" t="s">
        <v>714</v>
      </c>
      <c r="B292" t="s">
        <v>412</v>
      </c>
      <c r="C292" t="s">
        <v>13</v>
      </c>
      <c r="D292" t="s">
        <v>54</v>
      </c>
      <c r="E292" t="str">
        <f>VLOOKUP(D292,Sheet1!$H$2:$I$20,2,FALSE)</f>
        <v>5_S1</v>
      </c>
      <c r="G292" t="s">
        <v>735</v>
      </c>
      <c r="H292" t="s">
        <v>80</v>
      </c>
      <c r="I292" t="s">
        <v>91</v>
      </c>
      <c r="J292" t="str">
        <f>VLOOKUP(I292,Sheet1!$B$20:$C$42,2,FALSE)</f>
        <v>92_LP3M</v>
      </c>
      <c r="K292" t="str">
        <f t="shared" si="4"/>
        <v>LP3M</v>
      </c>
      <c r="L292" t="s">
        <v>818</v>
      </c>
    </row>
    <row r="293" spans="1:12" x14ac:dyDescent="0.35">
      <c r="A293" t="s">
        <v>715</v>
      </c>
      <c r="B293" t="s">
        <v>413</v>
      </c>
      <c r="C293" t="s">
        <v>13</v>
      </c>
      <c r="D293" t="s">
        <v>54</v>
      </c>
      <c r="E293" t="str">
        <f>VLOOKUP(D293,Sheet1!$H$2:$I$20,2,FALSE)</f>
        <v>5_S1</v>
      </c>
      <c r="G293" t="s">
        <v>811</v>
      </c>
      <c r="H293" t="s">
        <v>84</v>
      </c>
      <c r="I293" t="s">
        <v>100</v>
      </c>
      <c r="J293" t="str">
        <f>VLOOKUP(I293,Sheet1!$B$20:$C$42,2,FALSE)</f>
        <v>97_PUSDAINFO</v>
      </c>
      <c r="K293" t="str">
        <f t="shared" si="4"/>
        <v>PUSDAINFO</v>
      </c>
      <c r="L293" t="s">
        <v>818</v>
      </c>
    </row>
    <row r="294" spans="1:12" x14ac:dyDescent="0.35">
      <c r="A294" t="s">
        <v>716</v>
      </c>
      <c r="B294" t="s">
        <v>414</v>
      </c>
      <c r="C294" t="s">
        <v>13</v>
      </c>
      <c r="D294" t="s">
        <v>54</v>
      </c>
      <c r="E294" t="str">
        <f>VLOOKUP(D294,Sheet1!$H$2:$I$20,2,FALSE)</f>
        <v>5_S1</v>
      </c>
      <c r="G294" t="s">
        <v>739</v>
      </c>
      <c r="H294" t="s">
        <v>80</v>
      </c>
      <c r="I294" t="s">
        <v>23</v>
      </c>
      <c r="J294" t="str">
        <f>VLOOKUP(I294,Sheet1!$B$20:$C$42,2,FALSE)</f>
        <v>2_FKIP</v>
      </c>
      <c r="K294" t="str">
        <f t="shared" si="4"/>
        <v>FKIP</v>
      </c>
      <c r="L294" t="s">
        <v>818</v>
      </c>
    </row>
    <row r="295" spans="1:12" x14ac:dyDescent="0.35">
      <c r="A295" t="s">
        <v>717</v>
      </c>
      <c r="B295" t="s">
        <v>415</v>
      </c>
      <c r="C295" t="s">
        <v>13</v>
      </c>
      <c r="D295" t="s">
        <v>54</v>
      </c>
      <c r="E295" t="str">
        <f>VLOOKUP(D295,Sheet1!$H$2:$I$20,2,FALSE)</f>
        <v>5_S1</v>
      </c>
      <c r="G295" t="s">
        <v>739</v>
      </c>
      <c r="H295" t="s">
        <v>80</v>
      </c>
      <c r="I295" t="s">
        <v>23</v>
      </c>
      <c r="J295" t="str">
        <f>VLOOKUP(I295,Sheet1!$B$20:$C$42,2,FALSE)</f>
        <v>2_FKIP</v>
      </c>
      <c r="K295" t="str">
        <f t="shared" si="4"/>
        <v>FKIP</v>
      </c>
      <c r="L295" t="s">
        <v>818</v>
      </c>
    </row>
    <row r="296" spans="1:12" x14ac:dyDescent="0.35">
      <c r="A296" t="s">
        <v>718</v>
      </c>
      <c r="B296" t="s">
        <v>416</v>
      </c>
      <c r="C296" t="s">
        <v>20</v>
      </c>
      <c r="D296" t="s">
        <v>54</v>
      </c>
      <c r="E296" t="str">
        <f>VLOOKUP(D296,Sheet1!$H$2:$I$20,2,FALSE)</f>
        <v>5_S1</v>
      </c>
      <c r="G296" t="s">
        <v>797</v>
      </c>
      <c r="H296" t="s">
        <v>80</v>
      </c>
      <c r="I296" t="s">
        <v>28</v>
      </c>
      <c r="J296" t="str">
        <f>VLOOKUP(I296,Sheet1!$B$20:$C$42,2,FALSE)</f>
        <v>4_Pertanian</v>
      </c>
      <c r="K296" t="str">
        <f t="shared" si="4"/>
        <v>Pertanian</v>
      </c>
      <c r="L296" t="s">
        <v>818</v>
      </c>
    </row>
    <row r="297" spans="1:12" x14ac:dyDescent="0.35">
      <c r="A297" t="s">
        <v>719</v>
      </c>
      <c r="B297" t="s">
        <v>417</v>
      </c>
      <c r="C297" t="s">
        <v>20</v>
      </c>
      <c r="D297" t="s">
        <v>54</v>
      </c>
      <c r="E297" t="str">
        <f>VLOOKUP(D297,Sheet1!$H$2:$I$20,2,FALSE)</f>
        <v>5_S1</v>
      </c>
      <c r="G297" t="s">
        <v>78</v>
      </c>
      <c r="H297" t="s">
        <v>80</v>
      </c>
      <c r="I297" t="s">
        <v>30</v>
      </c>
      <c r="J297" t="str">
        <f>VLOOKUP(I297,Sheet1!$B$20:$C$42,2,FALSE)</f>
        <v>3_Teknik</v>
      </c>
      <c r="K297" t="str">
        <f t="shared" si="4"/>
        <v>Teknik</v>
      </c>
      <c r="L297" t="s">
        <v>818</v>
      </c>
    </row>
    <row r="298" spans="1:12" x14ac:dyDescent="0.35">
      <c r="A298" t="s">
        <v>720</v>
      </c>
      <c r="B298" t="s">
        <v>418</v>
      </c>
      <c r="C298" t="s">
        <v>13</v>
      </c>
      <c r="D298" t="s">
        <v>54</v>
      </c>
      <c r="E298" t="str">
        <f>VLOOKUP(D298,Sheet1!$H$2:$I$20,2,FALSE)</f>
        <v>5_S1</v>
      </c>
      <c r="G298" t="s">
        <v>814</v>
      </c>
      <c r="H298" t="s">
        <v>80</v>
      </c>
      <c r="I298" t="s">
        <v>23</v>
      </c>
      <c r="J298" t="str">
        <f>VLOOKUP(I298,Sheet1!$B$20:$C$42,2,FALSE)</f>
        <v>2_FKIP</v>
      </c>
      <c r="K298" t="str">
        <f t="shared" si="4"/>
        <v>FKIP</v>
      </c>
      <c r="L298" t="s">
        <v>818</v>
      </c>
    </row>
    <row r="299" spans="1:12" x14ac:dyDescent="0.35">
      <c r="A299" t="s">
        <v>721</v>
      </c>
      <c r="B299" t="s">
        <v>419</v>
      </c>
      <c r="C299" t="s">
        <v>20</v>
      </c>
      <c r="D299" t="s">
        <v>54</v>
      </c>
      <c r="E299" t="str">
        <f>VLOOKUP(D299,Sheet1!$H$2:$I$20,2,FALSE)</f>
        <v>5_S1</v>
      </c>
      <c r="G299" t="s">
        <v>749</v>
      </c>
      <c r="H299" t="s">
        <v>80</v>
      </c>
      <c r="I299" t="s">
        <v>27</v>
      </c>
      <c r="J299" t="str">
        <f>VLOOKUP(I299,Sheet1!$B$20:$C$42,2,FALSE)</f>
        <v>7_Kedokteran</v>
      </c>
      <c r="K299" t="str">
        <f t="shared" si="4"/>
        <v>Kedokteran</v>
      </c>
      <c r="L299" t="s">
        <v>818</v>
      </c>
    </row>
    <row r="300" spans="1:12" x14ac:dyDescent="0.35">
      <c r="A300" t="s">
        <v>722</v>
      </c>
      <c r="B300" t="s">
        <v>420</v>
      </c>
      <c r="C300" t="s">
        <v>13</v>
      </c>
      <c r="D300" t="s">
        <v>54</v>
      </c>
      <c r="E300" t="str">
        <f>VLOOKUP(D300,Sheet1!$H$2:$I$20,2,FALSE)</f>
        <v>5_S1</v>
      </c>
      <c r="G300" t="s">
        <v>732</v>
      </c>
      <c r="H300" t="s">
        <v>80</v>
      </c>
      <c r="I300" t="s">
        <v>89</v>
      </c>
      <c r="J300" t="str">
        <f>VLOOKUP(I300,Sheet1!$B$20:$C$42,2,FALSE)</f>
        <v>91_BUKK</v>
      </c>
      <c r="K300" t="str">
        <f t="shared" si="4"/>
        <v>BUKK</v>
      </c>
      <c r="L300" t="s">
        <v>818</v>
      </c>
    </row>
    <row r="301" spans="1:12" x14ac:dyDescent="0.35">
      <c r="A301" t="s">
        <v>723</v>
      </c>
      <c r="B301" t="s">
        <v>421</v>
      </c>
      <c r="C301" t="s">
        <v>20</v>
      </c>
      <c r="D301" t="s">
        <v>54</v>
      </c>
      <c r="E301" t="str">
        <f>VLOOKUP(D301,Sheet1!$H$2:$I$20,2,FALSE)</f>
        <v>5_S1</v>
      </c>
      <c r="H301" t="s">
        <v>80</v>
      </c>
      <c r="I301" t="s">
        <v>30</v>
      </c>
      <c r="J301" t="str">
        <f>VLOOKUP(I301,Sheet1!$B$20:$C$42,2,FALSE)</f>
        <v>3_Teknik</v>
      </c>
      <c r="K301" t="str">
        <f t="shared" si="4"/>
        <v>Teknik</v>
      </c>
      <c r="L301" t="s">
        <v>818</v>
      </c>
    </row>
    <row r="302" spans="1:12" x14ac:dyDescent="0.35">
      <c r="A302" t="s">
        <v>724</v>
      </c>
      <c r="B302" t="s">
        <v>422</v>
      </c>
      <c r="C302" t="s">
        <v>20</v>
      </c>
      <c r="D302" t="s">
        <v>54</v>
      </c>
      <c r="E302" t="str">
        <f>VLOOKUP(D302,Sheet1!$H$2:$I$20,2,FALSE)</f>
        <v>5_S1</v>
      </c>
      <c r="H302" t="s">
        <v>80</v>
      </c>
      <c r="I302" t="s">
        <v>30</v>
      </c>
      <c r="J302" t="str">
        <f>VLOOKUP(I302,Sheet1!$B$20:$C$42,2,FALSE)</f>
        <v>3_Teknik</v>
      </c>
      <c r="K302" t="str">
        <f t="shared" si="4"/>
        <v>Teknik</v>
      </c>
      <c r="L302" t="s">
        <v>818</v>
      </c>
    </row>
    <row r="303" spans="1:12" x14ac:dyDescent="0.35">
      <c r="A303" t="s">
        <v>725</v>
      </c>
      <c r="B303" t="s">
        <v>423</v>
      </c>
      <c r="C303" t="s">
        <v>13</v>
      </c>
      <c r="D303" t="s">
        <v>54</v>
      </c>
      <c r="E303" t="str">
        <f>VLOOKUP(D303,Sheet1!$H$2:$I$20,2,FALSE)</f>
        <v>5_S1</v>
      </c>
      <c r="H303" t="s">
        <v>80</v>
      </c>
      <c r="I303" t="s">
        <v>30</v>
      </c>
      <c r="J303" t="str">
        <f>VLOOKUP(I303,Sheet1!$B$20:$C$42,2,FALSE)</f>
        <v>3_Teknik</v>
      </c>
      <c r="K303" t="str">
        <f t="shared" si="4"/>
        <v>Teknik</v>
      </c>
      <c r="L303" t="s">
        <v>818</v>
      </c>
    </row>
    <row r="304" spans="1:12" x14ac:dyDescent="0.35">
      <c r="A304" t="s">
        <v>726</v>
      </c>
      <c r="B304" t="s">
        <v>424</v>
      </c>
      <c r="C304" t="s">
        <v>20</v>
      </c>
      <c r="D304" t="s">
        <v>59</v>
      </c>
      <c r="E304" t="str">
        <f>VLOOKUP(D304,Sheet1!$H$2:$I$20,2,FALSE)</f>
        <v>7_SLTA</v>
      </c>
      <c r="H304" t="s">
        <v>80</v>
      </c>
      <c r="I304" t="s">
        <v>30</v>
      </c>
      <c r="J304" t="str">
        <f>VLOOKUP(I304,Sheet1!$B$20:$C$42,2,FALSE)</f>
        <v>3_Teknik</v>
      </c>
      <c r="K304" t="str">
        <f t="shared" si="4"/>
        <v>Teknik</v>
      </c>
      <c r="L304" t="s">
        <v>818</v>
      </c>
    </row>
  </sheetData>
  <autoFilter ref="A1:M304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9"/>
  <sheetViews>
    <sheetView topLeftCell="A5" workbookViewId="0">
      <selection activeCell="N8" sqref="N8"/>
    </sheetView>
  </sheetViews>
  <sheetFormatPr defaultRowHeight="14.5" x14ac:dyDescent="0.35"/>
  <cols>
    <col min="2" max="2" width="10.36328125" bestFit="1" customWidth="1"/>
    <col min="3" max="3" width="14.54296875" bestFit="1" customWidth="1"/>
  </cols>
  <sheetData>
    <row r="2" spans="2:14" x14ac:dyDescent="0.35">
      <c r="B2" t="s">
        <v>40</v>
      </c>
      <c r="C2" t="s">
        <v>32</v>
      </c>
      <c r="D2" t="s">
        <v>33</v>
      </c>
      <c r="H2" t="s">
        <v>21</v>
      </c>
      <c r="I2" t="s">
        <v>22</v>
      </c>
      <c r="K2" s="2" t="s">
        <v>55</v>
      </c>
    </row>
    <row r="3" spans="2:14" x14ac:dyDescent="0.35">
      <c r="B3" t="s">
        <v>41</v>
      </c>
      <c r="C3" t="s">
        <v>36</v>
      </c>
      <c r="D3" t="s">
        <v>37</v>
      </c>
      <c r="H3" t="s">
        <v>14</v>
      </c>
      <c r="I3" t="s">
        <v>15</v>
      </c>
      <c r="K3" s="2" t="s">
        <v>56</v>
      </c>
    </row>
    <row r="4" spans="2:14" x14ac:dyDescent="0.35">
      <c r="B4" t="s">
        <v>13</v>
      </c>
      <c r="C4" t="s">
        <v>34</v>
      </c>
      <c r="D4" t="s">
        <v>35</v>
      </c>
      <c r="H4" t="s">
        <v>48</v>
      </c>
      <c r="I4" t="s">
        <v>49</v>
      </c>
      <c r="K4" s="2" t="s">
        <v>60</v>
      </c>
      <c r="N4" t="s">
        <v>80</v>
      </c>
    </row>
    <row r="5" spans="2:14" x14ac:dyDescent="0.35">
      <c r="B5" t="s">
        <v>42</v>
      </c>
      <c r="C5" t="s">
        <v>16</v>
      </c>
      <c r="D5" t="s">
        <v>17</v>
      </c>
      <c r="H5" t="s">
        <v>47</v>
      </c>
      <c r="I5" t="s">
        <v>50</v>
      </c>
      <c r="K5" t="s">
        <v>66</v>
      </c>
      <c r="N5" t="s">
        <v>81</v>
      </c>
    </row>
    <row r="6" spans="2:14" x14ac:dyDescent="0.35">
      <c r="B6" t="s">
        <v>43</v>
      </c>
      <c r="C6" t="s">
        <v>38</v>
      </c>
      <c r="D6" t="s">
        <v>39</v>
      </c>
      <c r="H6" t="s">
        <v>54</v>
      </c>
      <c r="I6" t="s">
        <v>68</v>
      </c>
      <c r="K6" s="2" t="s">
        <v>64</v>
      </c>
      <c r="N6" t="s">
        <v>83</v>
      </c>
    </row>
    <row r="7" spans="2:14" x14ac:dyDescent="0.35">
      <c r="H7" t="s">
        <v>55</v>
      </c>
      <c r="I7" t="s">
        <v>69</v>
      </c>
      <c r="K7" s="2" t="s">
        <v>54</v>
      </c>
      <c r="N7" t="s">
        <v>85</v>
      </c>
    </row>
    <row r="8" spans="2:14" x14ac:dyDescent="0.35">
      <c r="H8" t="s">
        <v>56</v>
      </c>
      <c r="I8" t="s">
        <v>69</v>
      </c>
      <c r="K8" s="2" t="s">
        <v>14</v>
      </c>
      <c r="N8" t="s">
        <v>84</v>
      </c>
    </row>
    <row r="9" spans="2:14" x14ac:dyDescent="0.35">
      <c r="H9" t="s">
        <v>60</v>
      </c>
      <c r="I9" t="s">
        <v>70</v>
      </c>
      <c r="K9" t="s">
        <v>67</v>
      </c>
      <c r="N9" t="s">
        <v>87</v>
      </c>
    </row>
    <row r="10" spans="2:14" x14ac:dyDescent="0.35">
      <c r="H10" t="s">
        <v>64</v>
      </c>
      <c r="I10" t="s">
        <v>70</v>
      </c>
      <c r="K10" s="2" t="s">
        <v>57</v>
      </c>
      <c r="N10" t="s">
        <v>86</v>
      </c>
    </row>
    <row r="11" spans="2:14" x14ac:dyDescent="0.35">
      <c r="B11" t="s">
        <v>25</v>
      </c>
      <c r="C11" t="s">
        <v>26</v>
      </c>
      <c r="D11">
        <v>1</v>
      </c>
      <c r="H11" t="s">
        <v>57</v>
      </c>
      <c r="I11" t="s">
        <v>70</v>
      </c>
      <c r="K11" s="2" t="s">
        <v>59</v>
      </c>
      <c r="N11" t="s">
        <v>82</v>
      </c>
    </row>
    <row r="12" spans="2:14" x14ac:dyDescent="0.35">
      <c r="B12" t="s">
        <v>23</v>
      </c>
      <c r="C12" t="s">
        <v>24</v>
      </c>
      <c r="D12">
        <v>2</v>
      </c>
      <c r="H12" t="s">
        <v>62</v>
      </c>
      <c r="I12" t="s">
        <v>70</v>
      </c>
      <c r="K12" s="2" t="s">
        <v>62</v>
      </c>
    </row>
    <row r="13" spans="2:14" x14ac:dyDescent="0.35">
      <c r="B13" t="s">
        <v>30</v>
      </c>
      <c r="C13" t="s">
        <v>31</v>
      </c>
      <c r="D13">
        <v>3</v>
      </c>
      <c r="H13" t="s">
        <v>59</v>
      </c>
      <c r="I13" t="s">
        <v>70</v>
      </c>
      <c r="K13" s="2" t="s">
        <v>58</v>
      </c>
    </row>
    <row r="14" spans="2:14" x14ac:dyDescent="0.35">
      <c r="B14" t="s">
        <v>28</v>
      </c>
      <c r="C14" t="s">
        <v>29</v>
      </c>
      <c r="D14">
        <v>4</v>
      </c>
      <c r="H14" t="s">
        <v>58</v>
      </c>
      <c r="I14" t="s">
        <v>70</v>
      </c>
      <c r="K14" t="s">
        <v>65</v>
      </c>
    </row>
    <row r="15" spans="2:14" x14ac:dyDescent="0.35">
      <c r="B15" t="s">
        <v>18</v>
      </c>
      <c r="C15" t="s">
        <v>19</v>
      </c>
      <c r="D15">
        <v>5</v>
      </c>
      <c r="H15" t="s">
        <v>63</v>
      </c>
      <c r="I15" t="s">
        <v>70</v>
      </c>
      <c r="K15" s="2" t="s">
        <v>63</v>
      </c>
    </row>
    <row r="16" spans="2:14" x14ac:dyDescent="0.35">
      <c r="B16" t="s">
        <v>44</v>
      </c>
      <c r="C16" t="s">
        <v>45</v>
      </c>
      <c r="D16">
        <v>6</v>
      </c>
      <c r="H16" t="s">
        <v>61</v>
      </c>
      <c r="I16" t="s">
        <v>70</v>
      </c>
      <c r="K16" s="2" t="s">
        <v>61</v>
      </c>
    </row>
    <row r="17" spans="2:9" x14ac:dyDescent="0.35">
      <c r="B17" t="s">
        <v>27</v>
      </c>
      <c r="C17" t="s">
        <v>46</v>
      </c>
      <c r="D17">
        <v>7</v>
      </c>
      <c r="H17" t="s">
        <v>65</v>
      </c>
      <c r="I17" t="s">
        <v>71</v>
      </c>
    </row>
    <row r="18" spans="2:9" x14ac:dyDescent="0.35">
      <c r="H18" t="s">
        <v>66</v>
      </c>
      <c r="I18" t="s">
        <v>71</v>
      </c>
    </row>
    <row r="19" spans="2:9" x14ac:dyDescent="0.35">
      <c r="H19" t="s">
        <v>67</v>
      </c>
      <c r="I19" t="s">
        <v>72</v>
      </c>
    </row>
    <row r="20" spans="2:9" x14ac:dyDescent="0.35">
      <c r="B20" t="s">
        <v>51</v>
      </c>
      <c r="C20" t="s">
        <v>26</v>
      </c>
      <c r="H20" t="s">
        <v>727</v>
      </c>
      <c r="I20" t="s">
        <v>69</v>
      </c>
    </row>
    <row r="21" spans="2:9" x14ac:dyDescent="0.35">
      <c r="B21" t="s">
        <v>23</v>
      </c>
      <c r="C21" t="s">
        <v>24</v>
      </c>
    </row>
    <row r="22" spans="2:9" x14ac:dyDescent="0.35">
      <c r="B22" t="s">
        <v>105</v>
      </c>
      <c r="C22" t="s">
        <v>31</v>
      </c>
    </row>
    <row r="23" spans="2:9" x14ac:dyDescent="0.35">
      <c r="B23" t="s">
        <v>104</v>
      </c>
      <c r="C23" t="s">
        <v>29</v>
      </c>
    </row>
    <row r="24" spans="2:9" x14ac:dyDescent="0.35">
      <c r="B24" t="s">
        <v>18</v>
      </c>
      <c r="C24" t="s">
        <v>19</v>
      </c>
    </row>
    <row r="25" spans="2:9" x14ac:dyDescent="0.35">
      <c r="B25" t="s">
        <v>44</v>
      </c>
      <c r="C25" t="s">
        <v>45</v>
      </c>
    </row>
    <row r="26" spans="2:9" x14ac:dyDescent="0.35">
      <c r="B26" t="s">
        <v>52</v>
      </c>
      <c r="C26" t="s">
        <v>46</v>
      </c>
    </row>
    <row r="27" spans="2:9" x14ac:dyDescent="0.35">
      <c r="B27" t="s">
        <v>103</v>
      </c>
      <c r="C27" t="s">
        <v>46</v>
      </c>
    </row>
    <row r="28" spans="2:9" x14ac:dyDescent="0.35">
      <c r="B28" t="s">
        <v>93</v>
      </c>
      <c r="C28" t="s">
        <v>122</v>
      </c>
    </row>
    <row r="29" spans="2:9" x14ac:dyDescent="0.35">
      <c r="B29" t="s">
        <v>88</v>
      </c>
      <c r="C29" t="s">
        <v>111</v>
      </c>
    </row>
    <row r="30" spans="2:9" x14ac:dyDescent="0.35">
      <c r="B30" t="s">
        <v>89</v>
      </c>
      <c r="C30" t="s">
        <v>112</v>
      </c>
    </row>
    <row r="31" spans="2:9" x14ac:dyDescent="0.35">
      <c r="B31" t="s">
        <v>101</v>
      </c>
      <c r="C31" t="s">
        <v>112</v>
      </c>
    </row>
    <row r="32" spans="2:9" x14ac:dyDescent="0.35">
      <c r="B32" t="s">
        <v>91</v>
      </c>
      <c r="C32" t="s">
        <v>113</v>
      </c>
    </row>
    <row r="33" spans="2:7" x14ac:dyDescent="0.35">
      <c r="B33" t="s">
        <v>90</v>
      </c>
      <c r="C33" t="s">
        <v>114</v>
      </c>
    </row>
    <row r="34" spans="2:7" x14ac:dyDescent="0.35">
      <c r="B34" t="s">
        <v>95</v>
      </c>
      <c r="C34" t="s">
        <v>115</v>
      </c>
      <c r="G34" t="s">
        <v>95</v>
      </c>
    </row>
    <row r="35" spans="2:7" x14ac:dyDescent="0.35">
      <c r="B35" t="s">
        <v>92</v>
      </c>
      <c r="C35" t="s">
        <v>119</v>
      </c>
      <c r="G35" t="s">
        <v>91</v>
      </c>
    </row>
    <row r="36" spans="2:7" x14ac:dyDescent="0.35">
      <c r="B36" t="s">
        <v>96</v>
      </c>
      <c r="C36" t="s">
        <v>120</v>
      </c>
      <c r="G36" t="s">
        <v>90</v>
      </c>
    </row>
    <row r="37" spans="2:7" x14ac:dyDescent="0.35">
      <c r="B37" t="s">
        <v>99</v>
      </c>
      <c r="C37" t="s">
        <v>121</v>
      </c>
      <c r="G37" t="s">
        <v>108</v>
      </c>
    </row>
    <row r="38" spans="2:7" x14ac:dyDescent="0.35">
      <c r="B38" t="s">
        <v>98</v>
      </c>
      <c r="C38" t="s">
        <v>121</v>
      </c>
      <c r="G38" t="s">
        <v>109</v>
      </c>
    </row>
    <row r="39" spans="2:7" x14ac:dyDescent="0.35">
      <c r="B39" t="s">
        <v>94</v>
      </c>
      <c r="C39" t="s">
        <v>116</v>
      </c>
      <c r="G39" t="s">
        <v>110</v>
      </c>
    </row>
    <row r="40" spans="2:7" x14ac:dyDescent="0.35">
      <c r="B40" t="s">
        <v>106</v>
      </c>
      <c r="C40" t="s">
        <v>116</v>
      </c>
      <c r="G40" t="s">
        <v>97</v>
      </c>
    </row>
    <row r="41" spans="2:7" x14ac:dyDescent="0.35">
      <c r="B41" t="s">
        <v>97</v>
      </c>
      <c r="C41" t="s">
        <v>117</v>
      </c>
    </row>
    <row r="42" spans="2:7" x14ac:dyDescent="0.35">
      <c r="B42" t="s">
        <v>102</v>
      </c>
      <c r="C42" t="s">
        <v>118</v>
      </c>
    </row>
    <row r="49" spans="2:2" x14ac:dyDescent="0.35">
      <c r="B49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2020-10-12T10:10:34Z</dcterms:created>
  <dcterms:modified xsi:type="dcterms:W3CDTF">2020-10-19T08:00:19Z</dcterms:modified>
</cp:coreProperties>
</file>