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 REGISTRASI DAN STATISTIK\Website\202101\202101\static\"/>
    </mc:Choice>
  </mc:AlternateContent>
  <xr:revisionPtr revIDLastSave="0" documentId="13_ncr:1_{7BA58825-7558-4187-B91A-273D1C86B2F7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SDM" sheetId="1" r:id="rId1"/>
    <sheet name="Sheet1" sheetId="2" r:id="rId2"/>
  </sheets>
  <definedNames>
    <definedName name="_xlnm._FilterDatabase" localSheetId="0" hidden="1">SDM!$A$1:$M$222</definedName>
  </definedNames>
  <calcPr calcId="191029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" i="1"/>
  <c r="J14" i="1"/>
  <c r="J10" i="1" l="1"/>
  <c r="J11" i="1"/>
  <c r="J12" i="1"/>
  <c r="J13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3" i="1"/>
  <c r="J4" i="1"/>
  <c r="J5" i="1"/>
  <c r="J6" i="1"/>
  <c r="J7" i="1"/>
  <c r="J8" i="1"/>
  <c r="J9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" i="1"/>
  <c r="J2" i="1" l="1"/>
</calcChain>
</file>

<file path=xl/sharedStrings.xml><?xml version="1.0" encoding="utf-8"?>
<sst xmlns="http://schemas.openxmlformats.org/spreadsheetml/2006/main" count="2139" uniqueCount="692">
  <si>
    <t>NIP</t>
  </si>
  <si>
    <t>NAMA</t>
  </si>
  <si>
    <t>JK</t>
  </si>
  <si>
    <t>PEND</t>
  </si>
  <si>
    <t>PENDIDIKAN</t>
  </si>
  <si>
    <t>GOL</t>
  </si>
  <si>
    <t>JAB</t>
  </si>
  <si>
    <t>JABATAN</t>
  </si>
  <si>
    <t>FAK</t>
  </si>
  <si>
    <t>FAKULTAS</t>
  </si>
  <si>
    <t>PRODI</t>
  </si>
  <si>
    <t>STATUS</t>
  </si>
  <si>
    <t>PERJANJIAN</t>
  </si>
  <si>
    <t>L</t>
  </si>
  <si>
    <t>S2</t>
  </si>
  <si>
    <t>2_S2</t>
  </si>
  <si>
    <t>IIIb</t>
  </si>
  <si>
    <t>Asisten Ahli</t>
  </si>
  <si>
    <t>4_AA</t>
  </si>
  <si>
    <t>FEB</t>
  </si>
  <si>
    <t>5_FEB</t>
  </si>
  <si>
    <t>P</t>
  </si>
  <si>
    <t>IIIc</t>
  </si>
  <si>
    <t>S3</t>
  </si>
  <si>
    <t>1_S3</t>
  </si>
  <si>
    <t>IIIa</t>
  </si>
  <si>
    <t>FKIP</t>
  </si>
  <si>
    <t>2_FKIP</t>
  </si>
  <si>
    <t>IIId</t>
  </si>
  <si>
    <t>Hukum</t>
  </si>
  <si>
    <t>1_Hukum</t>
  </si>
  <si>
    <t>IVa</t>
  </si>
  <si>
    <t>Kedokteran</t>
  </si>
  <si>
    <t>Pertanian</t>
  </si>
  <si>
    <t>4_Pertanian</t>
  </si>
  <si>
    <t>Teknik</t>
  </si>
  <si>
    <t>3_Teknik</t>
  </si>
  <si>
    <t>Guru Besar</t>
  </si>
  <si>
    <t>1_GB</t>
  </si>
  <si>
    <t>IVc</t>
  </si>
  <si>
    <t>IVb</t>
  </si>
  <si>
    <t>Lektor</t>
  </si>
  <si>
    <t>3_L</t>
  </si>
  <si>
    <t>Lektor Kepala</t>
  </si>
  <si>
    <t>2_LK</t>
  </si>
  <si>
    <t>Tenaga Pengajar</t>
  </si>
  <si>
    <t>5_TP</t>
  </si>
  <si>
    <t>Tendik PNS</t>
  </si>
  <si>
    <t>GB</t>
  </si>
  <si>
    <t>LK</t>
  </si>
  <si>
    <t>AA</t>
  </si>
  <si>
    <t>TP</t>
  </si>
  <si>
    <t>FISIP</t>
  </si>
  <si>
    <t>6_FISIP</t>
  </si>
  <si>
    <t>7_Kedokteran</t>
  </si>
  <si>
    <t>S1 Profesi</t>
  </si>
  <si>
    <t>Sp</t>
  </si>
  <si>
    <t>3_Sp</t>
  </si>
  <si>
    <t>4_S1 Profesi</t>
  </si>
  <si>
    <t>HUKUM</t>
  </si>
  <si>
    <t>KEDOKTERAN</t>
  </si>
  <si>
    <t xml:space="preserve">Drs. Mochamad Ganiadi, MM. </t>
  </si>
  <si>
    <t xml:space="preserve">Tubagus Bahtera Rohimudin., SE, M.Si  </t>
  </si>
  <si>
    <t xml:space="preserve">Ratu Hani Setianingsih, SH., M.Si   </t>
  </si>
  <si>
    <t xml:space="preserve">Eki Firdausi, S.Sos, M.Si     </t>
  </si>
  <si>
    <t xml:space="preserve">Sutji Ati, S.Pt  </t>
  </si>
  <si>
    <t xml:space="preserve">Drs. Sutiyo Hendra Mulyo, M.Si      </t>
  </si>
  <si>
    <t xml:space="preserve">Mamet Prawira Setiawan, S.Pd, M.M.Pd  </t>
  </si>
  <si>
    <t>Deden Hery Hermawan, SE., MM.</t>
  </si>
  <si>
    <t xml:space="preserve">Uswatun Hasanah, S.Pd., M.Si.     </t>
  </si>
  <si>
    <t xml:space="preserve">Halili, SH., M.Si </t>
  </si>
  <si>
    <t xml:space="preserve">Veri Sidik Priadi, SE., MM.   </t>
  </si>
  <si>
    <t xml:space="preserve">Kosasih, SE., MM.  </t>
  </si>
  <si>
    <t xml:space="preserve">Udin Hermawan Sutanto, SH., MH. </t>
  </si>
  <si>
    <t xml:space="preserve">Bayu Sadewo, S.Kom., M.Kom.  </t>
  </si>
  <si>
    <t>Agustiar H,  S. Ag, MA</t>
  </si>
  <si>
    <t xml:space="preserve">Nur Hidayat, S.Pd  </t>
  </si>
  <si>
    <t xml:space="preserve">Alfian, S.Sos    </t>
  </si>
  <si>
    <t>Aedy Nurachman, MM.</t>
  </si>
  <si>
    <t xml:space="preserve">Muchamad Alopi, S.Pd., M.Si.  </t>
  </si>
  <si>
    <t xml:space="preserve">Dulakir, S.Pd., M.Si.  </t>
  </si>
  <si>
    <t xml:space="preserve">Pata Radesawati, S.Pd   </t>
  </si>
  <si>
    <t xml:space="preserve">Dian Kusumawati, SE. M.Si </t>
  </si>
  <si>
    <t xml:space="preserve">Nia Kurniawati, S.Sos, </t>
  </si>
  <si>
    <t>Tati Rahmawati, SE., MM.</t>
  </si>
  <si>
    <t>Rahadian Kurnia, S.Pd.</t>
  </si>
  <si>
    <t xml:space="preserve">Evi Handayani, S.P  </t>
  </si>
  <si>
    <t xml:space="preserve">Itoh Rositoh, SE </t>
  </si>
  <si>
    <t xml:space="preserve">Evi Masna Chotimah, S.Ag., MM.  </t>
  </si>
  <si>
    <t xml:space="preserve">Eva Sahsiah., S.Ag   </t>
  </si>
  <si>
    <t xml:space="preserve">Uud Fahirudz, SE   </t>
  </si>
  <si>
    <t>Emiliya Dewi B, SKM</t>
  </si>
  <si>
    <t>Fitri Mestika Hadra, SKM</t>
  </si>
  <si>
    <t xml:space="preserve">Oyok Sahrullah, SH  </t>
  </si>
  <si>
    <t xml:space="preserve">Herry Sandjaya, SE., M.Si.  </t>
  </si>
  <si>
    <t xml:space="preserve">Ito Sumitro, SE., MAP   </t>
  </si>
  <si>
    <t xml:space="preserve">Munandar, SH  </t>
  </si>
  <si>
    <t xml:space="preserve">Ali Nurudin, SP    </t>
  </si>
  <si>
    <t xml:space="preserve">Fitri Damyati, ST., MM. </t>
  </si>
  <si>
    <t>Ade Hilman, ST., MM</t>
  </si>
  <si>
    <t xml:space="preserve">Roudohtul Janah, SE.  </t>
  </si>
  <si>
    <t xml:space="preserve">Lia Yulia, S.Sos   </t>
  </si>
  <si>
    <t xml:space="preserve">Dedi Supriadi, S.Pd   </t>
  </si>
  <si>
    <t xml:space="preserve">Khaerul Kholqi, SP    </t>
  </si>
  <si>
    <t xml:space="preserve">Tri Kurniawati, S.Sos   </t>
  </si>
  <si>
    <t xml:space="preserve">Lies Manipolwati, SH., MAP.     </t>
  </si>
  <si>
    <t xml:space="preserve">Yatti Ahyati, SE     </t>
  </si>
  <si>
    <t xml:space="preserve">Asnawi, SH    </t>
  </si>
  <si>
    <t xml:space="preserve">Encu Sulhiyah, SE.  </t>
  </si>
  <si>
    <t xml:space="preserve">Iam Mariam, S.Pd   </t>
  </si>
  <si>
    <t xml:space="preserve">Rt. Komariyah,SE   </t>
  </si>
  <si>
    <t>Udin Haerudin, SE., MM</t>
  </si>
  <si>
    <t>Uci Hudesi, SE.</t>
  </si>
  <si>
    <t xml:space="preserve">Enjang Dudi Suandi, S.Ag  </t>
  </si>
  <si>
    <t>Agus Heryanto, SE.</t>
  </si>
  <si>
    <t xml:space="preserve">Raudotul Janah, SE., MM. </t>
  </si>
  <si>
    <t xml:space="preserve">Quartene Magdaretna, SH., MH.  </t>
  </si>
  <si>
    <t>Miftarizaq, SE.</t>
  </si>
  <si>
    <t xml:space="preserve">Katijo, SE., MM.   </t>
  </si>
  <si>
    <t xml:space="preserve">Ida Farida, SE.  </t>
  </si>
  <si>
    <t>Veronika Dian Faradisa, SE., MM</t>
  </si>
  <si>
    <t>Nuryanah, S.Sos,.M.Si</t>
  </si>
  <si>
    <t xml:space="preserve">Selvi Vairuziah, SE., MM.    </t>
  </si>
  <si>
    <t>Eko Supriyanto, S.Kom., MM., M.Ak</t>
  </si>
  <si>
    <t xml:space="preserve">Dewi Tejalasmanasari, S.Pd        </t>
  </si>
  <si>
    <t xml:space="preserve">Saimun, SE., MM.      </t>
  </si>
  <si>
    <t xml:space="preserve">Tb. Iwan Mulyawan, SP., M.Si.  </t>
  </si>
  <si>
    <t xml:space="preserve">Endra Setyaningsih, S.Sos., MH.    </t>
  </si>
  <si>
    <t xml:space="preserve">Edwin Perdana Adiwijaya, SE., MM.  </t>
  </si>
  <si>
    <t xml:space="preserve">Ruly Widowati      </t>
  </si>
  <si>
    <t xml:space="preserve">Fathimatul Mahdiyah, SE., MM.  </t>
  </si>
  <si>
    <t>Hana Dwi Trustianti, S.Sn.</t>
  </si>
  <si>
    <t xml:space="preserve">Nina Choirun Nisaa, SE., MM. </t>
  </si>
  <si>
    <t>Dadi Ibnuhadi, ST.</t>
  </si>
  <si>
    <t>Husniah, A.Md.</t>
  </si>
  <si>
    <t>Tri Cahyono, S.Kom., MM.</t>
  </si>
  <si>
    <t>Taufik Julia, SE., MM.</t>
  </si>
  <si>
    <t>Sulastri, SE., MM.</t>
  </si>
  <si>
    <t>Mahfud, A.Md.</t>
  </si>
  <si>
    <t xml:space="preserve">Imanudin, S.Pd. </t>
  </si>
  <si>
    <t>Okti Rachmawati, S.Si., M.Si</t>
  </si>
  <si>
    <t>Suhaemi, SE.., MM.</t>
  </si>
  <si>
    <t>Agus Moh Zaenal M, SE.</t>
  </si>
  <si>
    <t>Arry Setiyadi, SE., MM.</t>
  </si>
  <si>
    <t>Rosada, SE., MM</t>
  </si>
  <si>
    <t>Fitria Astutie, SE., MM.</t>
  </si>
  <si>
    <t>M. Alfian El Hidayat, SE., MM.</t>
  </si>
  <si>
    <t xml:space="preserve">Muh Imran, S.Sos., M.Pd.  </t>
  </si>
  <si>
    <t>Nani Sariningsih, ST., MM</t>
  </si>
  <si>
    <t>Rika Melianawati Agustinia, SKM.</t>
  </si>
  <si>
    <t>Hendri Febriyanto, ST</t>
  </si>
  <si>
    <t>Tubagus Mahfudi, S.Sos., MM</t>
  </si>
  <si>
    <t xml:space="preserve">Iroh Nadiroh, SE., MM.    </t>
  </si>
  <si>
    <t>Ii Ridjalul Fikri, SE., MM.</t>
  </si>
  <si>
    <t>Een Mardiyanti, S.Pd., M.Pd</t>
  </si>
  <si>
    <t xml:space="preserve">Munawar Holil, SE.  </t>
  </si>
  <si>
    <t xml:space="preserve">Yayan S. Ryan, SE., MM.  </t>
  </si>
  <si>
    <t xml:space="preserve">Mustofa, SE.  </t>
  </si>
  <si>
    <t xml:space="preserve">Ratih Purnamasari, SE., M.Akt.  </t>
  </si>
  <si>
    <t>Muhlasin, S.Kom</t>
  </si>
  <si>
    <t>Dianto Mauriza Pramurianto, S.Kom.</t>
  </si>
  <si>
    <t>Irfan Mulyana, SE.</t>
  </si>
  <si>
    <t>Muhriji, SE., MM.</t>
  </si>
  <si>
    <t>Yulianingsih, SE., MM</t>
  </si>
  <si>
    <t>Akhmad Mulyadi, SE.</t>
  </si>
  <si>
    <t>Andrie Hendriyana, SE.</t>
  </si>
  <si>
    <t xml:space="preserve">Irna Rahaya, SE.   </t>
  </si>
  <si>
    <t>Kurniawan Putra Yudha, S.Si.</t>
  </si>
  <si>
    <t>Nenden Purnama Dewi, SE., MM.</t>
  </si>
  <si>
    <t>Sri Indayani, A.Md.</t>
  </si>
  <si>
    <t>Hilis Normania, S.Sos.</t>
  </si>
  <si>
    <t>Dyah Irawaty, S.Pd., MA</t>
  </si>
  <si>
    <t>Gina Fithria, S.Pd.</t>
  </si>
  <si>
    <t>Agus Tiryana, S.Pd., M.Pd</t>
  </si>
  <si>
    <t>Merlisa Astrid Chaerunnissa, SE.</t>
  </si>
  <si>
    <t>Rahmat Dwi Baktiono, SE.</t>
  </si>
  <si>
    <t>Adi Haryadi, SE.</t>
  </si>
  <si>
    <t>Andi Muhammad Harun, S.Ag.</t>
  </si>
  <si>
    <t>M. Wanna Hari, ST</t>
  </si>
  <si>
    <t xml:space="preserve">Yuyun Yunawati, S.IP     </t>
  </si>
  <si>
    <t>Iip Arif Budiman, SE., MM</t>
  </si>
  <si>
    <t xml:space="preserve">Sibli, S.Sos.  </t>
  </si>
  <si>
    <t xml:space="preserve">Riska Dian Nirmala, A.Md.   </t>
  </si>
  <si>
    <t>Trias Prihardini, S.Pd.</t>
  </si>
  <si>
    <t>Indah Riski, A.Md., S.Kep</t>
  </si>
  <si>
    <t>Novi Sarilistiawati, A.Md.</t>
  </si>
  <si>
    <t>Maman Surohman, S.IP.</t>
  </si>
  <si>
    <t>Lala Meilani, S.Pd.</t>
  </si>
  <si>
    <t>Aan Farhan, SE.</t>
  </si>
  <si>
    <t>Ma'ruf, SE.</t>
  </si>
  <si>
    <t>Iip Sumiarti, S.P.</t>
  </si>
  <si>
    <t>Andhita Dianponti Putri Kurnia, S.T.</t>
  </si>
  <si>
    <t>Wyman Firmansyah Putra, S.T.</t>
  </si>
  <si>
    <t>Inti Permata Putri, S.P.</t>
  </si>
  <si>
    <t>Fashihatus Sa'niyah, S.Si.</t>
  </si>
  <si>
    <t>Eldha Furqon Amirullah, S.Sos.</t>
  </si>
  <si>
    <t>Angga Septian Prayoga, S.E.</t>
  </si>
  <si>
    <t xml:space="preserve">Ihsan Hudaya, A.Md.  </t>
  </si>
  <si>
    <t>Riana Hadiana, S.Si.</t>
  </si>
  <si>
    <t>Tedi Herawan, S.H.</t>
  </si>
  <si>
    <t>Sri Wahyuni, SE., MM.</t>
  </si>
  <si>
    <t xml:space="preserve">Mochamad Andi, SE      </t>
  </si>
  <si>
    <t xml:space="preserve">Sadaryono Suwahyo, SE. </t>
  </si>
  <si>
    <t xml:space="preserve">Dian Kusrini, SE.  </t>
  </si>
  <si>
    <t>Ahmad Khoiruddin, S.E.</t>
  </si>
  <si>
    <t>Miftahul Ilmi, S.S., M.Hum</t>
  </si>
  <si>
    <t>Lia Meilia, S.Mn., MM</t>
  </si>
  <si>
    <t>Dicky Wibiksana, S.I.Kom.</t>
  </si>
  <si>
    <t xml:space="preserve">Bayu Adi Wijaya, A.Md.     </t>
  </si>
  <si>
    <t xml:space="preserve">Agung Gunawan R </t>
  </si>
  <si>
    <t xml:space="preserve">Saepudin    </t>
  </si>
  <si>
    <t xml:space="preserve">Ade Bastian, A.Md. Kom </t>
  </si>
  <si>
    <t>Acep Yahya Suandi</t>
  </si>
  <si>
    <t xml:space="preserve">Tutut Susilawati        </t>
  </si>
  <si>
    <t xml:space="preserve">Sujim   </t>
  </si>
  <si>
    <t>Panjiji</t>
  </si>
  <si>
    <t>Agus Sucipto</t>
  </si>
  <si>
    <t xml:space="preserve">M.Wardi  </t>
  </si>
  <si>
    <t>Wandi Kusumah, A.Md.</t>
  </si>
  <si>
    <t>Sri Fuji Astuti, A.Md.</t>
  </si>
  <si>
    <t>Yani Rohayani, A.Md.</t>
  </si>
  <si>
    <t>Dedi Kurniawan, A.Md.</t>
  </si>
  <si>
    <t>Donni Wahyu Pribadi, A.Md.</t>
  </si>
  <si>
    <t xml:space="preserve">Busiri  </t>
  </si>
  <si>
    <t xml:space="preserve">Tubagus Yudi Sudrajat  </t>
  </si>
  <si>
    <t xml:space="preserve">Imron Solihin </t>
  </si>
  <si>
    <t xml:space="preserve">Masithoh Nurlaila    </t>
  </si>
  <si>
    <t xml:space="preserve">Fauzul Adim   </t>
  </si>
  <si>
    <t xml:space="preserve">Rochyatono   </t>
  </si>
  <si>
    <t xml:space="preserve">Hatta Taufik   </t>
  </si>
  <si>
    <t xml:space="preserve">Airu Rosam  </t>
  </si>
  <si>
    <t xml:space="preserve">Edy Supriadi    </t>
  </si>
  <si>
    <t xml:space="preserve">Mohamad Andi    </t>
  </si>
  <si>
    <t xml:space="preserve">Wahyudin         </t>
  </si>
  <si>
    <t xml:space="preserve">Ahmad Hidjazi    </t>
  </si>
  <si>
    <t>Dedeh Komariyah</t>
  </si>
  <si>
    <t>Engkos</t>
  </si>
  <si>
    <t>Mulyadi</t>
  </si>
  <si>
    <t>Bambang Ria Achmadi</t>
  </si>
  <si>
    <t>Nia Daruniati</t>
  </si>
  <si>
    <t>RT. Yanti Ismirawati, A.Md.</t>
  </si>
  <si>
    <t>Dadang Saputra</t>
  </si>
  <si>
    <t>Ande Masum</t>
  </si>
  <si>
    <t>Noor Zenab</t>
  </si>
  <si>
    <t>Subur Permana</t>
  </si>
  <si>
    <t>Raden Prayitna Kurnia Wahyunto</t>
  </si>
  <si>
    <t>Andi Ari Fahmi</t>
  </si>
  <si>
    <t>Mas Ucu Bahrul Hidayat</t>
  </si>
  <si>
    <t xml:space="preserve">Edi Junaedi    </t>
  </si>
  <si>
    <t xml:space="preserve">Ma'mun   </t>
  </si>
  <si>
    <t xml:space="preserve">Edi Haryadi   </t>
  </si>
  <si>
    <t xml:space="preserve">Mohamad Maman Suherman </t>
  </si>
  <si>
    <t xml:space="preserve">Saripudin Sudrajat   </t>
  </si>
  <si>
    <t xml:space="preserve">Ahmad Rifai  </t>
  </si>
  <si>
    <t xml:space="preserve">Sutiman      </t>
  </si>
  <si>
    <t xml:space="preserve">Zaenal Muttaqin     </t>
  </si>
  <si>
    <t xml:space="preserve">Bakri    </t>
  </si>
  <si>
    <t xml:space="preserve">Urip    </t>
  </si>
  <si>
    <t xml:space="preserve">Junaedi </t>
  </si>
  <si>
    <t xml:space="preserve">Riyanto  </t>
  </si>
  <si>
    <t>Suryadi</t>
  </si>
  <si>
    <t>Nur Alam</t>
  </si>
  <si>
    <t>Syabudin</t>
  </si>
  <si>
    <t>Mamat Rohmad</t>
  </si>
  <si>
    <t>Hadari</t>
  </si>
  <si>
    <t>Muslich</t>
  </si>
  <si>
    <t>Jarman</t>
  </si>
  <si>
    <t>M. Randi</t>
  </si>
  <si>
    <t>Tohuri</t>
  </si>
  <si>
    <t>Ali Rochman, SE.</t>
  </si>
  <si>
    <t>Iwan Wahyudin, ST.</t>
  </si>
  <si>
    <t>Atif  Nurlatif, S.Pd.</t>
  </si>
  <si>
    <t>Wahyu Herwanto, ST.</t>
  </si>
  <si>
    <t>Dusep Suhendar, SP.</t>
  </si>
  <si>
    <t>drg. Savitri</t>
  </si>
  <si>
    <t>Ns. Witri, S.Kep.</t>
  </si>
  <si>
    <t>Indah Rosmaya, S.Kep., NS.</t>
  </si>
  <si>
    <t>Tati Suryati, SE.</t>
  </si>
  <si>
    <t>Hesti Ratnasari, A.Md..Kep.</t>
  </si>
  <si>
    <t>Deden Suprijatna, A.Md.</t>
  </si>
  <si>
    <t>Mukri</t>
  </si>
  <si>
    <t>Dewi Ariani</t>
  </si>
  <si>
    <t>196204221992031001</t>
  </si>
  <si>
    <t>196710112001121001</t>
  </si>
  <si>
    <t>197009232002122002</t>
  </si>
  <si>
    <t>197209192002121002</t>
  </si>
  <si>
    <t>197203132002122001</t>
  </si>
  <si>
    <t>196303262002121001</t>
  </si>
  <si>
    <t>196707282002121001</t>
  </si>
  <si>
    <t>197404112002121002</t>
  </si>
  <si>
    <t>196401122001122001</t>
  </si>
  <si>
    <t>196606152002121001</t>
  </si>
  <si>
    <t>196911202002121001</t>
  </si>
  <si>
    <t>197407112002121001</t>
  </si>
  <si>
    <t>196604092002121001</t>
  </si>
  <si>
    <t>197204162002121003</t>
  </si>
  <si>
    <t>196708232002121001</t>
  </si>
  <si>
    <t>196808022002121002</t>
  </si>
  <si>
    <t>196808262002121001</t>
  </si>
  <si>
    <t>197509202001121002</t>
  </si>
  <si>
    <t>196608102002121001</t>
  </si>
  <si>
    <t>196903102001121002</t>
  </si>
  <si>
    <t>197508202001122001</t>
  </si>
  <si>
    <t>197408242005012002</t>
  </si>
  <si>
    <t>197604262001122001</t>
  </si>
  <si>
    <t>197303292002122001</t>
  </si>
  <si>
    <t>197007012001121001</t>
  </si>
  <si>
    <t>196909192002122001</t>
  </si>
  <si>
    <t>196911132001122001</t>
  </si>
  <si>
    <t>196805242001122001</t>
  </si>
  <si>
    <t>196903022001122002</t>
  </si>
  <si>
    <t>196903112002121001</t>
  </si>
  <si>
    <t>197501202005012003</t>
  </si>
  <si>
    <t>197710112001122001</t>
  </si>
  <si>
    <t>196511202005011001</t>
  </si>
  <si>
    <t>197609262005011003</t>
  </si>
  <si>
    <t>197011252005011002</t>
  </si>
  <si>
    <t>197008192005011001</t>
  </si>
  <si>
    <t>197206212005011001</t>
  </si>
  <si>
    <t>197310312005011001</t>
  </si>
  <si>
    <t>197502092005011001</t>
  </si>
  <si>
    <t>197905202005012003</t>
  </si>
  <si>
    <t>197011272005012002</t>
  </si>
  <si>
    <t>197303132005011002</t>
  </si>
  <si>
    <t>197508282005011001</t>
  </si>
  <si>
    <t>198005302005012001</t>
  </si>
  <si>
    <t>196602022005012001</t>
  </si>
  <si>
    <t>197207142005012002</t>
  </si>
  <si>
    <t>197105132006041007</t>
  </si>
  <si>
    <t>197101012001122001</t>
  </si>
  <si>
    <t>196904142006042001</t>
  </si>
  <si>
    <t>197701012003122002</t>
  </si>
  <si>
    <t>197602032006041001</t>
  </si>
  <si>
    <t>196710102001121001</t>
  </si>
  <si>
    <t>197406212006041001</t>
  </si>
  <si>
    <t>197508172005011001</t>
  </si>
  <si>
    <t>198011102005012001</t>
  </si>
  <si>
    <t>198110062005012001</t>
  </si>
  <si>
    <t>196903202002121002</t>
  </si>
  <si>
    <t>196703122005011001</t>
  </si>
  <si>
    <t>197403042005012001</t>
  </si>
  <si>
    <t>197609032003122001</t>
  </si>
  <si>
    <t>197308152008012011</t>
  </si>
  <si>
    <t>198011032008012011</t>
  </si>
  <si>
    <t>198011052008011015</t>
  </si>
  <si>
    <t>197209042008102001</t>
  </si>
  <si>
    <t xml:space="preserve"> 197401022008101001</t>
  </si>
  <si>
    <t>197611052008101001</t>
  </si>
  <si>
    <t>197604052008102001</t>
  </si>
  <si>
    <t>196604142005011001</t>
  </si>
  <si>
    <t>196412251992032001</t>
  </si>
  <si>
    <t>198604042008122004</t>
  </si>
  <si>
    <t>198402122009122004</t>
  </si>
  <si>
    <t>198709142009122005</t>
  </si>
  <si>
    <t>197507062009121003</t>
  </si>
  <si>
    <t>197810062001122001</t>
  </si>
  <si>
    <t>197804032010121002</t>
  </si>
  <si>
    <t>198607292010121004</t>
  </si>
  <si>
    <t>197705022010122004</t>
  </si>
  <si>
    <t>197602122001121003</t>
  </si>
  <si>
    <t>196310132006041001</t>
  </si>
  <si>
    <t>198110202006042001</t>
  </si>
  <si>
    <t>198211092010121002</t>
  </si>
  <si>
    <t>197408172005011003</t>
  </si>
  <si>
    <t>197805112001121001</t>
  </si>
  <si>
    <t>197606012006041002</t>
  </si>
  <si>
    <t>198204152010122004</t>
  </si>
  <si>
    <t>198701282010121003</t>
  </si>
  <si>
    <t>197005092005011001</t>
  </si>
  <si>
    <t>196808162007102001</t>
  </si>
  <si>
    <t>198308022008012006</t>
  </si>
  <si>
    <t>198602272010121006</t>
  </si>
  <si>
    <t>198001052008101001</t>
  </si>
  <si>
    <t>197409282008102002</t>
  </si>
  <si>
    <t xml:space="preserve"> 197606272009101001</t>
  </si>
  <si>
    <t>198403112006042002</t>
  </si>
  <si>
    <t>197401142005011001</t>
  </si>
  <si>
    <t>197307262008101001</t>
  </si>
  <si>
    <t>197509032008101001</t>
  </si>
  <si>
    <t>197903172008102001</t>
  </si>
  <si>
    <t>197605102008101003</t>
  </si>
  <si>
    <t>197603082006041008</t>
  </si>
  <si>
    <t>197803152005011003</t>
  </si>
  <si>
    <t>198405062008011005</t>
  </si>
  <si>
    <t>198207042008102001</t>
  </si>
  <si>
    <t>196307022001121001</t>
  </si>
  <si>
    <t>197803302008101002</t>
  </si>
  <si>
    <t>197904072008102001</t>
  </si>
  <si>
    <t>198208282011011004</t>
  </si>
  <si>
    <t>198108132006042016</t>
  </si>
  <si>
    <t>198002162007012006</t>
  </si>
  <si>
    <t>198911142014042002</t>
  </si>
  <si>
    <t>198504012014042001</t>
  </si>
  <si>
    <t>198608032014042001</t>
  </si>
  <si>
    <t>198208042014041001</t>
  </si>
  <si>
    <t>198803182014042001</t>
  </si>
  <si>
    <t>198503122014041001</t>
  </si>
  <si>
    <t>198901172014041001</t>
  </si>
  <si>
    <t>197303242014091001</t>
  </si>
  <si>
    <t>198001252014091003</t>
  </si>
  <si>
    <t>197906042005012002</t>
  </si>
  <si>
    <t>197804102005011002</t>
  </si>
  <si>
    <t>197607202006041004</t>
  </si>
  <si>
    <t>197909262006042003</t>
  </si>
  <si>
    <t>198302142015042001</t>
  </si>
  <si>
    <t>198011252005012003</t>
  </si>
  <si>
    <t>198204112005012001</t>
  </si>
  <si>
    <t>198603142015041001</t>
  </si>
  <si>
    <t>198005252015042002</t>
  </si>
  <si>
    <t>197808022007011024</t>
  </si>
  <si>
    <t>198111052008101001</t>
  </si>
  <si>
    <t>198110292015042001</t>
  </si>
  <si>
    <t>199210092015042002</t>
  </si>
  <si>
    <t>199112142015041001</t>
  </si>
  <si>
    <t>198705262015042002</t>
  </si>
  <si>
    <t>198801302015042002</t>
  </si>
  <si>
    <t>198710192015041002</t>
  </si>
  <si>
    <t>199009062015041001</t>
  </si>
  <si>
    <t>197903262006041010</t>
  </si>
  <si>
    <t>198104072015041001</t>
  </si>
  <si>
    <t>198705112015041002</t>
  </si>
  <si>
    <t>197111242005012001</t>
  </si>
  <si>
    <t>196912032007101001</t>
  </si>
  <si>
    <t>196711202008101001</t>
  </si>
  <si>
    <t>198309182008102001</t>
  </si>
  <si>
    <t>198401122015041001</t>
  </si>
  <si>
    <t>198806192015041003</t>
  </si>
  <si>
    <t>197705092006042007</t>
  </si>
  <si>
    <t>198402082015041001</t>
  </si>
  <si>
    <t>197808122005011001</t>
  </si>
  <si>
    <t>197503202008121002</t>
  </si>
  <si>
    <t>196407072001121001</t>
  </si>
  <si>
    <t>197912072009121002</t>
  </si>
  <si>
    <t>196810092002121001</t>
  </si>
  <si>
    <t>197012222005012002</t>
  </si>
  <si>
    <t>196411302006041001</t>
  </si>
  <si>
    <t>196505192006041001</t>
  </si>
  <si>
    <t>197804082006041008</t>
  </si>
  <si>
    <t>196405042006041001</t>
  </si>
  <si>
    <t>198006072014091001</t>
  </si>
  <si>
    <t>197812042014092002</t>
  </si>
  <si>
    <t>198002172014092003</t>
  </si>
  <si>
    <t>198009272014091002</t>
  </si>
  <si>
    <t>198103132014091003</t>
  </si>
  <si>
    <t>197812282008101001</t>
  </si>
  <si>
    <t>197808282008101001</t>
  </si>
  <si>
    <t>197911062008101002</t>
  </si>
  <si>
    <t>197603182008102002</t>
  </si>
  <si>
    <t>197004092007101001</t>
  </si>
  <si>
    <t>197010162007101001</t>
  </si>
  <si>
    <t>196408042008101001</t>
  </si>
  <si>
    <t>197604162008101001</t>
  </si>
  <si>
    <t>197907152008101001</t>
  </si>
  <si>
    <t>198004202008101001</t>
  </si>
  <si>
    <t>197511092009101001</t>
  </si>
  <si>
    <t>197509142007101001</t>
  </si>
  <si>
    <t>198309302014092002</t>
  </si>
  <si>
    <t>196805102014091001</t>
  </si>
  <si>
    <t>197109092014091002</t>
  </si>
  <si>
    <t>196603152014091001</t>
  </si>
  <si>
    <t>198504172014092002</t>
  </si>
  <si>
    <t>197906222014092003</t>
  </si>
  <si>
    <t>198012122014091001</t>
  </si>
  <si>
    <t>198110102014091004</t>
  </si>
  <si>
    <t>197405252014092003</t>
  </si>
  <si>
    <t>198105092014091001</t>
  </si>
  <si>
    <t>197902252014091003</t>
  </si>
  <si>
    <t>197806052014091002</t>
  </si>
  <si>
    <t>197710012014091002</t>
  </si>
  <si>
    <t>197808192007101002</t>
  </si>
  <si>
    <t>197704112008101001</t>
  </si>
  <si>
    <t>198407012008101001</t>
  </si>
  <si>
    <t>197305052007101002</t>
  </si>
  <si>
    <t>196907252007101001</t>
  </si>
  <si>
    <t>198408102008101001</t>
  </si>
  <si>
    <t>198106212008101001</t>
  </si>
  <si>
    <t>198111102008101001</t>
  </si>
  <si>
    <t>197205102008101002</t>
  </si>
  <si>
    <t>197107112008101001</t>
  </si>
  <si>
    <t>197212012008101001</t>
  </si>
  <si>
    <t>198611142008101001</t>
  </si>
  <si>
    <t>196307032014091001</t>
  </si>
  <si>
    <t>196705012014091002</t>
  </si>
  <si>
    <t>197307062014091001</t>
  </si>
  <si>
    <t>197012152014091001</t>
  </si>
  <si>
    <t>197103122014091002</t>
  </si>
  <si>
    <t>197201202014091002</t>
  </si>
  <si>
    <t>196411132014091001</t>
  </si>
  <si>
    <t>196912122014091002</t>
  </si>
  <si>
    <t>196702072014091004</t>
  </si>
  <si>
    <t>196606102005011001</t>
  </si>
  <si>
    <t>198106172005011002</t>
  </si>
  <si>
    <t>198011082006041001</t>
  </si>
  <si>
    <t>198303282008121002</t>
  </si>
  <si>
    <t>196812052001121001</t>
  </si>
  <si>
    <t>198608242015042003</t>
  </si>
  <si>
    <t>197303171992032008</t>
  </si>
  <si>
    <t>197504151998032002</t>
  </si>
  <si>
    <t>197212202006042006</t>
  </si>
  <si>
    <t>198011212008012012</t>
  </si>
  <si>
    <t>197205152014061003</t>
  </si>
  <si>
    <t>198207022014061001</t>
  </si>
  <si>
    <t>198108122008012010</t>
  </si>
  <si>
    <t>S1</t>
  </si>
  <si>
    <t>D1</t>
  </si>
  <si>
    <t>D3</t>
  </si>
  <si>
    <t>SLTA</t>
  </si>
  <si>
    <t>SMK</t>
  </si>
  <si>
    <t>SMA</t>
  </si>
  <si>
    <t>MA</t>
  </si>
  <si>
    <t>STM</t>
  </si>
  <si>
    <t>SMEA</t>
  </si>
  <si>
    <t>SMU</t>
  </si>
  <si>
    <t>Paket C</t>
  </si>
  <si>
    <t>SMP</t>
  </si>
  <si>
    <t>MTs</t>
  </si>
  <si>
    <t>SD</t>
  </si>
  <si>
    <t>s2</t>
  </si>
  <si>
    <t>5_S1</t>
  </si>
  <si>
    <t>6_Diploma</t>
  </si>
  <si>
    <t>7_SLTA</t>
  </si>
  <si>
    <t>8_SLTP</t>
  </si>
  <si>
    <t>9_SD</t>
  </si>
  <si>
    <t>IId</t>
  </si>
  <si>
    <t>IIc</t>
  </si>
  <si>
    <t>IIa</t>
  </si>
  <si>
    <t>IIb</t>
  </si>
  <si>
    <t>Id</t>
  </si>
  <si>
    <t>Ib</t>
  </si>
  <si>
    <t>Kepala BAKP</t>
  </si>
  <si>
    <t>Kabag. Akademik dan Kemahasiswaan BAKP</t>
  </si>
  <si>
    <t>Perancang Peraturan Perundang-Undangan</t>
  </si>
  <si>
    <t>Kabag. Tata Usaha F. Ekonomi dan Bisnis</t>
  </si>
  <si>
    <t>Kabag Tata Usaha LPPM</t>
  </si>
  <si>
    <t>Kabag Tata Usaha F. Pertanian</t>
  </si>
  <si>
    <t>Kabag Tata Usaha FISIP</t>
  </si>
  <si>
    <t>Kepala BUKK</t>
  </si>
  <si>
    <t>Kasubbag. Umum Fakultas Pertanian</t>
  </si>
  <si>
    <t>Pengolah Data</t>
  </si>
  <si>
    <t>Plt. Kabag Tata Usaha LP3M</t>
  </si>
  <si>
    <t>Kabag Tata Usaha F. Kedokteran</t>
  </si>
  <si>
    <t>Kepala UPT. Perpustakaan</t>
  </si>
  <si>
    <t>Kabag Tata Usaha Pascasarjana</t>
  </si>
  <si>
    <t>Kabag. Tata Usaha FKIP</t>
  </si>
  <si>
    <t>Kasubag. Umum F. Ekonomi dan Bisnis</t>
  </si>
  <si>
    <t>Staf Subbag umum FK</t>
  </si>
  <si>
    <t>Kabag. Tata Usaha F. Teknik</t>
  </si>
  <si>
    <t>Kasubbag. Akademik &amp; Kemahasiswaan F. Hukum</t>
  </si>
  <si>
    <t>Kasubbag. Umum F. Teknik</t>
  </si>
  <si>
    <t>Staf Subbag TU</t>
  </si>
  <si>
    <t>Kabag. Tata Usaha F. Hukum</t>
  </si>
  <si>
    <t>Pustakawan Muda</t>
  </si>
  <si>
    <t>Kasubag. Akuntansi dan Pelaporan BUKK</t>
  </si>
  <si>
    <t>Kasubag. Data dan Program LP3M</t>
  </si>
  <si>
    <t>Kasubbag. Akademik dan Kemahasiswaan F.Ekonomi dan Bisnis</t>
  </si>
  <si>
    <t xml:space="preserve"> Kasubbag Barang Milik Negara BUKK</t>
  </si>
  <si>
    <t>Kabag Kepegawaian BUKK</t>
  </si>
  <si>
    <t>Kasubag. Umum F. Hukum</t>
  </si>
  <si>
    <t>Kasubbag. Akademik dan Kemahasiswaan F.Pertanian</t>
  </si>
  <si>
    <t>Petugas Kesehatan</t>
  </si>
  <si>
    <t>Staf Subbag Umum</t>
  </si>
  <si>
    <t>Kasubbag Akademik dan Kemahasiswaan FISIP</t>
  </si>
  <si>
    <t>Kasubbag Kemahasiswaan dan Alumni BAKP</t>
  </si>
  <si>
    <t>Kabag Umum BUKK</t>
  </si>
  <si>
    <t>Kasubbag. Tata Usaha LPPM</t>
  </si>
  <si>
    <t>Kasubbag. Data dan Program LPPM</t>
  </si>
  <si>
    <t>Kasubbag. Tata Usaha UPT Perpustakaan</t>
  </si>
  <si>
    <t>Kabag Keuangan BUKK</t>
  </si>
  <si>
    <t>Kabag Perencanaan, Kerjasama dan Humas BAKP</t>
  </si>
  <si>
    <t>Kasubbag. Akademik dan Kemahasiswaan FKIP</t>
  </si>
  <si>
    <t>Kasubbag. Tata Usaha Pascasarjana</t>
  </si>
  <si>
    <t>Kasubbag. Akademik dan Evaluasi BAKP</t>
  </si>
  <si>
    <t>BPP SPI</t>
  </si>
  <si>
    <t>Kasubbag. Akademik dan Kemahasiswaan Pascasarjana</t>
  </si>
  <si>
    <t>BPP LP3M</t>
  </si>
  <si>
    <t>Staf Subbag Akademik dan Kemahasiswaan</t>
  </si>
  <si>
    <t>Pustakawan Ahli Muda</t>
  </si>
  <si>
    <t>BPP F. Kedokteran</t>
  </si>
  <si>
    <t>Staf Subbag Tata Laksana</t>
  </si>
  <si>
    <t>Staf subbag. Akademik dan Kemahasiswaan</t>
  </si>
  <si>
    <t>Kasubbag. Tata Laksana BUKK</t>
  </si>
  <si>
    <t>Kasubbag. Akademik dan Kemahasiswaan F. Kedokteran</t>
  </si>
  <si>
    <t>Kasubbag. Rumah Tangga BUKK</t>
  </si>
  <si>
    <t>Kasubbag. Umum FKIP</t>
  </si>
  <si>
    <t>Kasubbag. Akademik dan Kemahasiswaan F. Teknik</t>
  </si>
  <si>
    <t>Arsiparis Pertama</t>
  </si>
  <si>
    <t>Kasubbag. Hubungan Masyarakat BAKP</t>
  </si>
  <si>
    <t>Kasubbag. Umum</t>
  </si>
  <si>
    <t>Kasubbag. Tata Usaha UPT PLI</t>
  </si>
  <si>
    <t>Staf Subbag Akademik</t>
  </si>
  <si>
    <t>Kasubbag. Perencanaan BAKP</t>
  </si>
  <si>
    <t>BPP UPT. Perpustakaan</t>
  </si>
  <si>
    <t>Analis Data Perguruan Tinggi</t>
  </si>
  <si>
    <t>Staf Subbag Kepegawaian</t>
  </si>
  <si>
    <t>BPP Universitas</t>
  </si>
  <si>
    <t>BPP BUKK</t>
  </si>
  <si>
    <t>Ketua ULP</t>
  </si>
  <si>
    <t>BPP F. Teknik</t>
  </si>
  <si>
    <t>Kasubbag. Tata Usaha UPT. Pusdainfo dan Layanan Smart Campus</t>
  </si>
  <si>
    <t>BPP Faperta</t>
  </si>
  <si>
    <t>Staf Subbag Tata Usaha</t>
  </si>
  <si>
    <t>Staf Subbag PNBP</t>
  </si>
  <si>
    <t>Kasubbag. Non Penerimaan Negara Bukan Pajak BUKK</t>
  </si>
  <si>
    <t>Bendahara Penerimaan</t>
  </si>
  <si>
    <t>Kasubbag. Tata Usaha BUKK</t>
  </si>
  <si>
    <t>Kasubbag. Umum F. Kedokteran</t>
  </si>
  <si>
    <t>BPP UPT. Pusdainfo</t>
  </si>
  <si>
    <t>BPP IDB</t>
  </si>
  <si>
    <t>Staf Subbag Aklap</t>
  </si>
  <si>
    <t>BPP Kemahasiswaan</t>
  </si>
  <si>
    <t>Kasubbag. Registrasi dan Statistik BAKP</t>
  </si>
  <si>
    <t>Staf Subbag Kemahasiswaan</t>
  </si>
  <si>
    <t>Kasubbag. Kerjasama BAKP</t>
  </si>
  <si>
    <t>Staf Subbag BNM</t>
  </si>
  <si>
    <t>Kasubbag. Kepegawaian BUKK</t>
  </si>
  <si>
    <t>Kasubbag. Penerimaan Negara Bukan Pajak BUKK</t>
  </si>
  <si>
    <t>Staf Subbbag Akademik dan Kemahasiswaan</t>
  </si>
  <si>
    <t>Staf ULP</t>
  </si>
  <si>
    <t>Pustakawan Pertama</t>
  </si>
  <si>
    <t>Staf Subbag Humas</t>
  </si>
  <si>
    <t>BPP Pascasarjana</t>
  </si>
  <si>
    <t>Bendahara Pengeluaran</t>
  </si>
  <si>
    <t>BPP FKIP</t>
  </si>
  <si>
    <t>BPP UPT. PLI</t>
  </si>
  <si>
    <t>Perawat</t>
  </si>
  <si>
    <t>Pustakawan Ahli Pertama</t>
  </si>
  <si>
    <t>BPP F. Hukum</t>
  </si>
  <si>
    <t xml:space="preserve">Staf </t>
  </si>
  <si>
    <t>Pengolah Data Program, Anggaran dan Laporan</t>
  </si>
  <si>
    <t>Staf Subbag Non PNBP</t>
  </si>
  <si>
    <t>Staf Subbag Registrasi dan Statistik</t>
  </si>
  <si>
    <t>Staf Subbag. Tata Usaha</t>
  </si>
  <si>
    <t>Staf Subbag Perencanaan dan Evaluasi</t>
  </si>
  <si>
    <t>Staf Subbag Umum / Teknisi</t>
  </si>
  <si>
    <t>Teknisi</t>
  </si>
  <si>
    <t>Staf Subbag Kerjasama</t>
  </si>
  <si>
    <t>Petugas Keamanan</t>
  </si>
  <si>
    <t>Staf Subbag Rumah Tangga</t>
  </si>
  <si>
    <t>BPP FISIP</t>
  </si>
  <si>
    <t>Pengemudi</t>
  </si>
  <si>
    <t>BPP Non Kemahasiswaan</t>
  </si>
  <si>
    <t>Staf Pusat Bahasa</t>
  </si>
  <si>
    <t>BPP FEB</t>
  </si>
  <si>
    <t>Pengolah Data Akademik</t>
  </si>
  <si>
    <t>Pramu Sarana Pendidikan</t>
  </si>
  <si>
    <t>Staf Subbag BMN</t>
  </si>
  <si>
    <t>BPP DIII Keperawatan</t>
  </si>
  <si>
    <t>Fungsional Umum</t>
  </si>
  <si>
    <t>Staf Subbag UPBK</t>
  </si>
  <si>
    <t>1_Administrasi</t>
  </si>
  <si>
    <t>2_Pustakawan</t>
  </si>
  <si>
    <t>8_Lain-lain</t>
  </si>
  <si>
    <t>3_Arsiparis</t>
  </si>
  <si>
    <t>5_Teknisi</t>
  </si>
  <si>
    <t>4_Petugas Kesehatan</t>
  </si>
  <si>
    <t>7_Petugas Keamanan</t>
  </si>
  <si>
    <t>6_Pengemudi</t>
  </si>
  <si>
    <t>BAKP</t>
  </si>
  <si>
    <t>BUKK</t>
  </si>
  <si>
    <t>LPPM</t>
  </si>
  <si>
    <t>LP3M</t>
  </si>
  <si>
    <t>UPT. PERPUSTAKAAN</t>
  </si>
  <si>
    <t>PASCASARJANA</t>
  </si>
  <si>
    <t>KLINIK</t>
  </si>
  <si>
    <t>SPI</t>
  </si>
  <si>
    <t>UPT. PLI</t>
  </si>
  <si>
    <t>ULP</t>
  </si>
  <si>
    <t>UPT. PUSDAINFO dan Layanan Smart Campus</t>
  </si>
  <si>
    <t>UPT. PUSDAINFO</t>
  </si>
  <si>
    <t>UPT. Pusdainfo</t>
  </si>
  <si>
    <t>IDB</t>
  </si>
  <si>
    <t>UPBK</t>
  </si>
  <si>
    <t>AKPER</t>
  </si>
  <si>
    <t>PERTANIAN</t>
  </si>
  <si>
    <t>TEKNIK</t>
  </si>
  <si>
    <t>KLINIK TEKNIK</t>
  </si>
  <si>
    <t>(blank)</t>
  </si>
  <si>
    <t>PUSDAINFO</t>
  </si>
  <si>
    <t>REKTORAT</t>
  </si>
  <si>
    <t>PERPUSTAKAAN</t>
  </si>
  <si>
    <t>9_BAKP</t>
  </si>
  <si>
    <t>91_BUKK</t>
  </si>
  <si>
    <t>92_LP3M</t>
  </si>
  <si>
    <t>93_LPPM</t>
  </si>
  <si>
    <t>94_SPI</t>
  </si>
  <si>
    <t>98_KLINIK</t>
  </si>
  <si>
    <t>99_ULP</t>
  </si>
  <si>
    <t>991_UPBK</t>
  </si>
  <si>
    <t>95_PERPUSTAKAAN</t>
  </si>
  <si>
    <t>96_PLI</t>
  </si>
  <si>
    <t>97_PUSDAINFO</t>
  </si>
  <si>
    <t>8_Pascasarjana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</si>
</sst>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2"/>
  <sheetViews>
    <sheetView tabSelected="1" topLeftCell="C1" workbookViewId="0">
      <pane ySplit="1" topLeftCell="A6" activePane="bottomLeft" state="frozen"/>
      <selection activeCell="B1" sqref="B1"/>
      <selection pane="bottomLeft" activeCell="K9" sqref="K9"/>
    </sheetView>
  </sheetViews>
  <sheetFormatPr defaultRowHeight="14.5" x14ac:dyDescent="0.35"/>
  <cols>
    <col min="1" max="1" width="20.1796875" bestFit="1" customWidth="1"/>
    <col min="2" max="2" width="45.7265625" bestFit="1" customWidth="1"/>
    <col min="7" max="7" width="56.6328125" bestFit="1" customWidth="1"/>
    <col min="12" max="12" width="14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s="1" t="s">
        <v>282</v>
      </c>
      <c r="B2" t="s">
        <v>61</v>
      </c>
      <c r="C2" t="s">
        <v>13</v>
      </c>
      <c r="D2" t="s">
        <v>14</v>
      </c>
      <c r="E2" t="str">
        <f>VLOOKUP(D2,Sheet1!$H$2:$I$19,2,FALSE)</f>
        <v>2_S2</v>
      </c>
      <c r="F2" t="s">
        <v>39</v>
      </c>
      <c r="G2" t="s">
        <v>529</v>
      </c>
      <c r="H2" t="s">
        <v>649</v>
      </c>
      <c r="I2" t="s">
        <v>657</v>
      </c>
      <c r="J2" t="str">
        <f>VLOOKUP(I2,Sheet1!$B$20:$C$42,2,FALSE)</f>
        <v>9_BAKP</v>
      </c>
      <c r="K2" t="str">
        <f>TRIM(MID(J2,FIND("_",J2)+1,200))</f>
        <v>BAKP</v>
      </c>
      <c r="L2" t="s">
        <v>47</v>
      </c>
    </row>
    <row r="3" spans="1:13" x14ac:dyDescent="0.35">
      <c r="A3" s="1" t="s">
        <v>283</v>
      </c>
      <c r="B3" t="s">
        <v>62</v>
      </c>
      <c r="C3" t="s">
        <v>13</v>
      </c>
      <c r="D3" t="s">
        <v>14</v>
      </c>
      <c r="E3" t="str">
        <f>VLOOKUP(D3,Sheet1!$H$2:$I$19,2,FALSE)</f>
        <v>2_S2</v>
      </c>
      <c r="F3" t="s">
        <v>40</v>
      </c>
      <c r="G3" t="s">
        <v>530</v>
      </c>
      <c r="H3" t="s">
        <v>649</v>
      </c>
      <c r="I3" t="s">
        <v>657</v>
      </c>
      <c r="J3" t="str">
        <f>VLOOKUP(I3,Sheet1!$B$20:$C$42,2,FALSE)</f>
        <v>9_BAKP</v>
      </c>
      <c r="K3" t="str">
        <f t="shared" ref="K3:K66" si="0">TRIM(MID(J3,FIND("_",J3)+1,200))</f>
        <v>BAKP</v>
      </c>
      <c r="L3" t="s">
        <v>47</v>
      </c>
    </row>
    <row r="4" spans="1:13" x14ac:dyDescent="0.35">
      <c r="A4" s="1" t="s">
        <v>284</v>
      </c>
      <c r="B4" t="s">
        <v>63</v>
      </c>
      <c r="C4" t="s">
        <v>21</v>
      </c>
      <c r="D4" t="s">
        <v>14</v>
      </c>
      <c r="E4" t="str">
        <f>VLOOKUP(D4,Sheet1!$H$2:$I$19,2,FALSE)</f>
        <v>2_S2</v>
      </c>
      <c r="F4" t="s">
        <v>40</v>
      </c>
      <c r="G4" t="s">
        <v>531</v>
      </c>
      <c r="H4" t="s">
        <v>649</v>
      </c>
      <c r="I4" t="s">
        <v>658</v>
      </c>
      <c r="J4" t="str">
        <f>VLOOKUP(I4,Sheet1!$B$20:$C$42,2,FALSE)</f>
        <v>91_BUKK</v>
      </c>
      <c r="K4" t="str">
        <f t="shared" si="0"/>
        <v>BUKK</v>
      </c>
      <c r="L4" t="s">
        <v>47</v>
      </c>
    </row>
    <row r="5" spans="1:13" x14ac:dyDescent="0.35">
      <c r="A5" s="1" t="s">
        <v>285</v>
      </c>
      <c r="B5" t="s">
        <v>64</v>
      </c>
      <c r="C5" t="s">
        <v>13</v>
      </c>
      <c r="D5" t="s">
        <v>14</v>
      </c>
      <c r="E5" t="str">
        <f>VLOOKUP(D5,Sheet1!$H$2:$I$19,2,FALSE)</f>
        <v>2_S2</v>
      </c>
      <c r="F5" t="s">
        <v>40</v>
      </c>
      <c r="G5" t="s">
        <v>532</v>
      </c>
      <c r="H5" t="s">
        <v>649</v>
      </c>
      <c r="I5" t="s">
        <v>19</v>
      </c>
      <c r="J5" t="str">
        <f>VLOOKUP(I5,Sheet1!$B$20:$C$42,2,FALSE)</f>
        <v>5_FEB</v>
      </c>
      <c r="K5" t="str">
        <f t="shared" si="0"/>
        <v>FEB</v>
      </c>
      <c r="L5" t="s">
        <v>47</v>
      </c>
    </row>
    <row r="6" spans="1:13" x14ac:dyDescent="0.35">
      <c r="A6" s="1" t="s">
        <v>286</v>
      </c>
      <c r="B6" t="s">
        <v>65</v>
      </c>
      <c r="C6" t="s">
        <v>21</v>
      </c>
      <c r="D6" t="s">
        <v>503</v>
      </c>
      <c r="E6" t="str">
        <f>VLOOKUP(D6,Sheet1!$H$2:$I$19,2,FALSE)</f>
        <v>5_S1</v>
      </c>
      <c r="F6" t="s">
        <v>40</v>
      </c>
      <c r="G6" t="s">
        <v>533</v>
      </c>
      <c r="H6" t="s">
        <v>649</v>
      </c>
      <c r="I6" t="s">
        <v>659</v>
      </c>
      <c r="J6" t="str">
        <f>VLOOKUP(I6,Sheet1!$B$20:$C$42,2,FALSE)</f>
        <v>93_LPPM</v>
      </c>
      <c r="K6" t="str">
        <f t="shared" si="0"/>
        <v>LPPM</v>
      </c>
      <c r="L6" t="s">
        <v>47</v>
      </c>
    </row>
    <row r="7" spans="1:13" x14ac:dyDescent="0.35">
      <c r="A7" s="1" t="s">
        <v>287</v>
      </c>
      <c r="B7" t="s">
        <v>66</v>
      </c>
      <c r="C7" t="s">
        <v>13</v>
      </c>
      <c r="D7" t="s">
        <v>14</v>
      </c>
      <c r="E7" t="str">
        <f>VLOOKUP(D7,Sheet1!$H$2:$I$19,2,FALSE)</f>
        <v>2_S2</v>
      </c>
      <c r="F7" t="s">
        <v>40</v>
      </c>
      <c r="G7" t="s">
        <v>534</v>
      </c>
      <c r="H7" t="s">
        <v>649</v>
      </c>
      <c r="I7" t="s">
        <v>673</v>
      </c>
      <c r="J7" t="str">
        <f>VLOOKUP(I7,Sheet1!$B$20:$C$42,2,FALSE)</f>
        <v>4_Pertanian</v>
      </c>
      <c r="K7" t="str">
        <f t="shared" si="0"/>
        <v>Pertanian</v>
      </c>
      <c r="L7" t="s">
        <v>47</v>
      </c>
    </row>
    <row r="8" spans="1:13" x14ac:dyDescent="0.35">
      <c r="A8" t="s">
        <v>288</v>
      </c>
      <c r="B8" t="s">
        <v>67</v>
      </c>
      <c r="C8" t="s">
        <v>13</v>
      </c>
      <c r="D8" t="s">
        <v>14</v>
      </c>
      <c r="E8" t="str">
        <f>VLOOKUP(D8,Sheet1!$H$2:$I$19,2,FALSE)</f>
        <v>2_S2</v>
      </c>
      <c r="F8" t="s">
        <v>40</v>
      </c>
      <c r="G8" t="s">
        <v>535</v>
      </c>
      <c r="H8" t="s">
        <v>649</v>
      </c>
      <c r="I8" t="s">
        <v>52</v>
      </c>
      <c r="J8" t="str">
        <f>VLOOKUP(I8,Sheet1!$B$20:$C$42,2,FALSE)</f>
        <v>6_FISIP</v>
      </c>
      <c r="K8" t="str">
        <f t="shared" si="0"/>
        <v>FISIP</v>
      </c>
      <c r="L8" t="s">
        <v>47</v>
      </c>
    </row>
    <row r="9" spans="1:13" x14ac:dyDescent="0.35">
      <c r="A9" t="s">
        <v>289</v>
      </c>
      <c r="B9" t="s">
        <v>68</v>
      </c>
      <c r="C9" t="s">
        <v>13</v>
      </c>
      <c r="D9" t="s">
        <v>14</v>
      </c>
      <c r="E9" t="str">
        <f>VLOOKUP(D9,Sheet1!$H$2:$I$19,2,FALSE)</f>
        <v>2_S2</v>
      </c>
      <c r="F9" t="s">
        <v>40</v>
      </c>
      <c r="G9" t="s">
        <v>536</v>
      </c>
      <c r="H9" t="s">
        <v>649</v>
      </c>
      <c r="I9" t="s">
        <v>658</v>
      </c>
      <c r="J9" t="str">
        <f>VLOOKUP(I9,Sheet1!$B$20:$C$42,2,FALSE)</f>
        <v>91_BUKK</v>
      </c>
      <c r="K9" t="str">
        <f t="shared" si="0"/>
        <v>BUKK</v>
      </c>
      <c r="L9" t="s">
        <v>47</v>
      </c>
    </row>
    <row r="10" spans="1:13" x14ac:dyDescent="0.35">
      <c r="A10" t="s">
        <v>290</v>
      </c>
      <c r="B10" t="s">
        <v>69</v>
      </c>
      <c r="C10" t="s">
        <v>21</v>
      </c>
      <c r="D10" t="s">
        <v>14</v>
      </c>
      <c r="E10" t="str">
        <f>VLOOKUP(D10,Sheet1!$H$2:$I$19,2,FALSE)</f>
        <v>2_S2</v>
      </c>
      <c r="F10" t="s">
        <v>31</v>
      </c>
      <c r="G10" t="s">
        <v>537</v>
      </c>
      <c r="H10" t="s">
        <v>649</v>
      </c>
      <c r="I10" t="s">
        <v>673</v>
      </c>
      <c r="J10" t="str">
        <f>VLOOKUP(I10,Sheet1!$B$20:$C$42,2,FALSE)</f>
        <v>4_Pertanian</v>
      </c>
      <c r="K10" t="str">
        <f t="shared" si="0"/>
        <v>Pertanian</v>
      </c>
      <c r="L10" t="s">
        <v>47</v>
      </c>
    </row>
    <row r="11" spans="1:13" x14ac:dyDescent="0.35">
      <c r="A11" t="s">
        <v>291</v>
      </c>
      <c r="B11" t="s">
        <v>70</v>
      </c>
      <c r="C11" t="s">
        <v>13</v>
      </c>
      <c r="D11" t="s">
        <v>14</v>
      </c>
      <c r="E11" t="str">
        <f>VLOOKUP(D11,Sheet1!$H$2:$I$19,2,FALSE)</f>
        <v>2_S2</v>
      </c>
      <c r="F11" t="s">
        <v>31</v>
      </c>
      <c r="G11" t="s">
        <v>538</v>
      </c>
      <c r="H11" t="s">
        <v>649</v>
      </c>
      <c r="I11" t="s">
        <v>59</v>
      </c>
      <c r="J11" t="str">
        <f>VLOOKUP(I11,Sheet1!$B$20:$C$42,2,FALSE)</f>
        <v>1_Hukum</v>
      </c>
      <c r="K11" t="str">
        <f t="shared" si="0"/>
        <v>Hukum</v>
      </c>
      <c r="L11" t="s">
        <v>47</v>
      </c>
    </row>
    <row r="12" spans="1:13" x14ac:dyDescent="0.35">
      <c r="A12" t="s">
        <v>292</v>
      </c>
      <c r="B12" t="s">
        <v>71</v>
      </c>
      <c r="C12" t="s">
        <v>13</v>
      </c>
      <c r="D12" t="s">
        <v>14</v>
      </c>
      <c r="E12" t="str">
        <f>VLOOKUP(D12,Sheet1!$H$2:$I$19,2,FALSE)</f>
        <v>2_S2</v>
      </c>
      <c r="F12" t="s">
        <v>31</v>
      </c>
      <c r="G12" t="s">
        <v>539</v>
      </c>
      <c r="H12" t="s">
        <v>649</v>
      </c>
      <c r="I12" t="s">
        <v>660</v>
      </c>
      <c r="J12" t="str">
        <f>VLOOKUP(I12,Sheet1!$B$20:$C$42,2,FALSE)</f>
        <v>92_LP3M</v>
      </c>
      <c r="K12" t="str">
        <f t="shared" si="0"/>
        <v>LP3M</v>
      </c>
      <c r="L12" t="s">
        <v>47</v>
      </c>
    </row>
    <row r="13" spans="1:13" x14ac:dyDescent="0.35">
      <c r="A13" t="s">
        <v>293</v>
      </c>
      <c r="B13" t="s">
        <v>72</v>
      </c>
      <c r="C13" t="s">
        <v>13</v>
      </c>
      <c r="D13" t="s">
        <v>14</v>
      </c>
      <c r="E13" t="str">
        <f>VLOOKUP(D13,Sheet1!$H$2:$I$19,2,FALSE)</f>
        <v>2_S2</v>
      </c>
      <c r="F13" t="s">
        <v>31</v>
      </c>
      <c r="G13" t="s">
        <v>540</v>
      </c>
      <c r="H13" t="s">
        <v>649</v>
      </c>
      <c r="I13" t="s">
        <v>60</v>
      </c>
      <c r="J13" t="str">
        <f>VLOOKUP(I13,Sheet1!$B$20:$C$42,2,FALSE)</f>
        <v>7_Kedokteran</v>
      </c>
      <c r="K13" t="str">
        <f t="shared" si="0"/>
        <v>Kedokteran</v>
      </c>
      <c r="L13" t="s">
        <v>47</v>
      </c>
    </row>
    <row r="14" spans="1:13" x14ac:dyDescent="0.35">
      <c r="A14" t="s">
        <v>294</v>
      </c>
      <c r="B14" t="s">
        <v>73</v>
      </c>
      <c r="C14" t="s">
        <v>13</v>
      </c>
      <c r="D14" t="s">
        <v>14</v>
      </c>
      <c r="E14" t="str">
        <f>VLOOKUP(D14,Sheet1!$H$2:$I$19,2,FALSE)</f>
        <v>2_S2</v>
      </c>
      <c r="F14" t="s">
        <v>40</v>
      </c>
      <c r="G14" t="s">
        <v>541</v>
      </c>
      <c r="H14" t="s">
        <v>649</v>
      </c>
      <c r="I14" t="s">
        <v>661</v>
      </c>
      <c r="J14" t="str">
        <f>VLOOKUP(I14,Sheet1!$B$20:$C$42,2,FALSE)</f>
        <v>95_PERPUSTAKAAN</v>
      </c>
      <c r="K14" t="str">
        <f t="shared" si="0"/>
        <v>PERPUSTAKAAN</v>
      </c>
      <c r="L14" t="s">
        <v>47</v>
      </c>
    </row>
    <row r="15" spans="1:13" x14ac:dyDescent="0.35">
      <c r="A15" t="s">
        <v>295</v>
      </c>
      <c r="B15" t="s">
        <v>74</v>
      </c>
      <c r="C15" t="s">
        <v>13</v>
      </c>
      <c r="D15" t="s">
        <v>14</v>
      </c>
      <c r="E15" t="str">
        <f>VLOOKUP(D15,Sheet1!$H$2:$I$19,2,FALSE)</f>
        <v>2_S2</v>
      </c>
      <c r="F15" t="s">
        <v>31</v>
      </c>
      <c r="G15" t="s">
        <v>542</v>
      </c>
      <c r="H15" t="s">
        <v>649</v>
      </c>
      <c r="I15" t="s">
        <v>662</v>
      </c>
      <c r="J15" t="str">
        <f>VLOOKUP(I15,Sheet1!$B$20:$C$42,2,FALSE)</f>
        <v>8_Pascasarjana</v>
      </c>
      <c r="K15" t="str">
        <f t="shared" si="0"/>
        <v>Pascasarjana</v>
      </c>
      <c r="L15" t="s">
        <v>47</v>
      </c>
    </row>
    <row r="16" spans="1:13" x14ac:dyDescent="0.35">
      <c r="A16" t="s">
        <v>296</v>
      </c>
      <c r="B16" t="s">
        <v>75</v>
      </c>
      <c r="C16" t="s">
        <v>13</v>
      </c>
      <c r="D16" t="s">
        <v>14</v>
      </c>
      <c r="E16" t="str">
        <f>VLOOKUP(D16,Sheet1!$H$2:$I$19,2,FALSE)</f>
        <v>2_S2</v>
      </c>
      <c r="F16" t="s">
        <v>31</v>
      </c>
      <c r="G16" t="s">
        <v>543</v>
      </c>
      <c r="H16" t="s">
        <v>649</v>
      </c>
      <c r="I16" t="s">
        <v>26</v>
      </c>
      <c r="J16" t="str">
        <f>VLOOKUP(I16,Sheet1!$B$20:$C$42,2,FALSE)</f>
        <v>2_FKIP</v>
      </c>
      <c r="K16" t="str">
        <f t="shared" si="0"/>
        <v>FKIP</v>
      </c>
      <c r="L16" t="s">
        <v>47</v>
      </c>
    </row>
    <row r="17" spans="1:12" x14ac:dyDescent="0.35">
      <c r="A17" t="s">
        <v>297</v>
      </c>
      <c r="B17" t="s">
        <v>76</v>
      </c>
      <c r="C17" t="s">
        <v>13</v>
      </c>
      <c r="D17" t="s">
        <v>503</v>
      </c>
      <c r="E17" t="str">
        <f>VLOOKUP(D17,Sheet1!$H$2:$I$19,2,FALSE)</f>
        <v>5_S1</v>
      </c>
      <c r="F17" t="s">
        <v>28</v>
      </c>
      <c r="G17" t="s">
        <v>544</v>
      </c>
      <c r="H17" t="s">
        <v>649</v>
      </c>
      <c r="I17" t="s">
        <v>19</v>
      </c>
      <c r="J17" t="str">
        <f>VLOOKUP(I17,Sheet1!$B$20:$C$42,2,FALSE)</f>
        <v>5_FEB</v>
      </c>
      <c r="K17" t="str">
        <f t="shared" si="0"/>
        <v>FEB</v>
      </c>
      <c r="L17" t="s">
        <v>47</v>
      </c>
    </row>
    <row r="18" spans="1:12" x14ac:dyDescent="0.35">
      <c r="A18" t="s">
        <v>298</v>
      </c>
      <c r="B18" t="s">
        <v>77</v>
      </c>
      <c r="C18" t="s">
        <v>13</v>
      </c>
      <c r="D18" t="s">
        <v>503</v>
      </c>
      <c r="E18" t="str">
        <f>VLOOKUP(D18,Sheet1!$H$2:$I$19,2,FALSE)</f>
        <v>5_S1</v>
      </c>
      <c r="F18" t="s">
        <v>28</v>
      </c>
      <c r="G18" t="s">
        <v>545</v>
      </c>
      <c r="H18" t="s">
        <v>649</v>
      </c>
      <c r="I18" t="s">
        <v>60</v>
      </c>
      <c r="J18" t="str">
        <f>VLOOKUP(I18,Sheet1!$B$20:$C$42,2,FALSE)</f>
        <v>7_Kedokteran</v>
      </c>
      <c r="K18" t="str">
        <f t="shared" si="0"/>
        <v>Kedokteran</v>
      </c>
      <c r="L18" t="s">
        <v>47</v>
      </c>
    </row>
    <row r="19" spans="1:12" x14ac:dyDescent="0.35">
      <c r="A19" t="s">
        <v>299</v>
      </c>
      <c r="B19" t="s">
        <v>78</v>
      </c>
      <c r="C19" t="s">
        <v>13</v>
      </c>
      <c r="D19" t="s">
        <v>14</v>
      </c>
      <c r="E19" t="str">
        <f>VLOOKUP(D19,Sheet1!$H$2:$I$19,2,FALSE)</f>
        <v>2_S2</v>
      </c>
      <c r="F19" t="s">
        <v>31</v>
      </c>
      <c r="G19" t="s">
        <v>546</v>
      </c>
      <c r="H19" t="s">
        <v>649</v>
      </c>
      <c r="I19" t="s">
        <v>674</v>
      </c>
      <c r="J19" t="str">
        <f>VLOOKUP(I19,Sheet1!$B$20:$C$42,2,FALSE)</f>
        <v>3_Teknik</v>
      </c>
      <c r="K19" t="str">
        <f t="shared" si="0"/>
        <v>Teknik</v>
      </c>
      <c r="L19" t="s">
        <v>47</v>
      </c>
    </row>
    <row r="20" spans="1:12" x14ac:dyDescent="0.35">
      <c r="A20" t="s">
        <v>300</v>
      </c>
      <c r="B20" t="s">
        <v>79</v>
      </c>
      <c r="C20" t="s">
        <v>13</v>
      </c>
      <c r="D20" t="s">
        <v>14</v>
      </c>
      <c r="E20" t="str">
        <f>VLOOKUP(D20,Sheet1!$H$2:$I$19,2,FALSE)</f>
        <v>2_S2</v>
      </c>
      <c r="F20" t="s">
        <v>31</v>
      </c>
      <c r="G20" t="s">
        <v>547</v>
      </c>
      <c r="H20" t="s">
        <v>649</v>
      </c>
      <c r="I20" t="s">
        <v>59</v>
      </c>
      <c r="J20" t="str">
        <f>VLOOKUP(I20,Sheet1!$B$20:$C$42,2,FALSE)</f>
        <v>1_Hukum</v>
      </c>
      <c r="K20" t="str">
        <f t="shared" si="0"/>
        <v>Hukum</v>
      </c>
      <c r="L20" t="s">
        <v>47</v>
      </c>
    </row>
    <row r="21" spans="1:12" x14ac:dyDescent="0.35">
      <c r="A21" t="s">
        <v>301</v>
      </c>
      <c r="B21" t="s">
        <v>80</v>
      </c>
      <c r="C21" t="s">
        <v>13</v>
      </c>
      <c r="D21" t="s">
        <v>14</v>
      </c>
      <c r="E21" t="str">
        <f>VLOOKUP(D21,Sheet1!$H$2:$I$19,2,FALSE)</f>
        <v>2_S2</v>
      </c>
      <c r="F21" t="s">
        <v>31</v>
      </c>
      <c r="G21" t="s">
        <v>548</v>
      </c>
      <c r="H21" t="s">
        <v>649</v>
      </c>
      <c r="I21" t="s">
        <v>674</v>
      </c>
      <c r="J21" t="str">
        <f>VLOOKUP(I21,Sheet1!$B$20:$C$42,2,FALSE)</f>
        <v>3_Teknik</v>
      </c>
      <c r="K21" t="str">
        <f t="shared" si="0"/>
        <v>Teknik</v>
      </c>
      <c r="L21" t="s">
        <v>47</v>
      </c>
    </row>
    <row r="22" spans="1:12" x14ac:dyDescent="0.35">
      <c r="A22" t="s">
        <v>302</v>
      </c>
      <c r="B22" t="s">
        <v>81</v>
      </c>
      <c r="C22" t="s">
        <v>21</v>
      </c>
      <c r="D22" t="s">
        <v>503</v>
      </c>
      <c r="E22" t="str">
        <f>VLOOKUP(D22,Sheet1!$H$2:$I$19,2,FALSE)</f>
        <v>5_S1</v>
      </c>
      <c r="F22" t="s">
        <v>28</v>
      </c>
      <c r="G22" t="s">
        <v>549</v>
      </c>
      <c r="H22" t="s">
        <v>649</v>
      </c>
      <c r="I22" t="s">
        <v>661</v>
      </c>
      <c r="J22" t="str">
        <f>VLOOKUP(I22,Sheet1!$B$20:$C$42,2,FALSE)</f>
        <v>95_PERPUSTAKAAN</v>
      </c>
      <c r="K22" t="str">
        <f t="shared" si="0"/>
        <v>PERPUSTAKAAN</v>
      </c>
      <c r="L22" t="s">
        <v>47</v>
      </c>
    </row>
    <row r="23" spans="1:12" x14ac:dyDescent="0.35">
      <c r="A23" t="s">
        <v>303</v>
      </c>
      <c r="B23" t="s">
        <v>82</v>
      </c>
      <c r="C23" t="s">
        <v>21</v>
      </c>
      <c r="D23" t="s">
        <v>14</v>
      </c>
      <c r="E23" t="str">
        <f>VLOOKUP(D23,Sheet1!$H$2:$I$19,2,FALSE)</f>
        <v>2_S2</v>
      </c>
      <c r="F23" t="s">
        <v>31</v>
      </c>
      <c r="G23" t="s">
        <v>550</v>
      </c>
      <c r="H23" t="s">
        <v>649</v>
      </c>
      <c r="I23" t="s">
        <v>59</v>
      </c>
      <c r="J23" t="str">
        <f>VLOOKUP(I23,Sheet1!$B$20:$C$42,2,FALSE)</f>
        <v>1_Hukum</v>
      </c>
      <c r="K23" t="str">
        <f t="shared" si="0"/>
        <v>Hukum</v>
      </c>
      <c r="L23" t="s">
        <v>47</v>
      </c>
    </row>
    <row r="24" spans="1:12" x14ac:dyDescent="0.35">
      <c r="A24" t="s">
        <v>304</v>
      </c>
      <c r="B24" t="s">
        <v>83</v>
      </c>
      <c r="C24" t="s">
        <v>21</v>
      </c>
      <c r="D24" t="s">
        <v>503</v>
      </c>
      <c r="E24" t="str">
        <f>VLOOKUP(D24,Sheet1!$H$2:$I$19,2,FALSE)</f>
        <v>5_S1</v>
      </c>
      <c r="F24" t="s">
        <v>28</v>
      </c>
      <c r="G24" t="s">
        <v>551</v>
      </c>
      <c r="H24" t="s">
        <v>650</v>
      </c>
      <c r="I24" t="s">
        <v>661</v>
      </c>
      <c r="J24" t="str">
        <f>VLOOKUP(I24,Sheet1!$B$20:$C$42,2,FALSE)</f>
        <v>95_PERPUSTAKAAN</v>
      </c>
      <c r="K24" t="str">
        <f t="shared" si="0"/>
        <v>PERPUSTAKAAN</v>
      </c>
      <c r="L24" t="s">
        <v>47</v>
      </c>
    </row>
    <row r="25" spans="1:12" x14ac:dyDescent="0.35">
      <c r="A25" t="s">
        <v>305</v>
      </c>
      <c r="B25" t="s">
        <v>84</v>
      </c>
      <c r="C25" t="s">
        <v>21</v>
      </c>
      <c r="D25" t="s">
        <v>14</v>
      </c>
      <c r="E25" t="str">
        <f>VLOOKUP(D25,Sheet1!$H$2:$I$19,2,FALSE)</f>
        <v>2_S2</v>
      </c>
      <c r="F25" t="s">
        <v>31</v>
      </c>
      <c r="G25" t="s">
        <v>552</v>
      </c>
      <c r="H25" t="s">
        <v>649</v>
      </c>
      <c r="I25" t="s">
        <v>658</v>
      </c>
      <c r="J25" t="str">
        <f>VLOOKUP(I25,Sheet1!$B$20:$C$42,2,FALSE)</f>
        <v>91_BUKK</v>
      </c>
      <c r="K25" t="str">
        <f t="shared" si="0"/>
        <v>BUKK</v>
      </c>
      <c r="L25" t="s">
        <v>47</v>
      </c>
    </row>
    <row r="26" spans="1:12" x14ac:dyDescent="0.35">
      <c r="A26" t="s">
        <v>306</v>
      </c>
      <c r="B26" t="s">
        <v>85</v>
      </c>
      <c r="C26" t="s">
        <v>13</v>
      </c>
      <c r="D26" t="s">
        <v>503</v>
      </c>
      <c r="E26" t="str">
        <f>VLOOKUP(D26,Sheet1!$H$2:$I$19,2,FALSE)</f>
        <v>5_S1</v>
      </c>
      <c r="F26" t="s">
        <v>28</v>
      </c>
      <c r="G26" t="s">
        <v>553</v>
      </c>
      <c r="H26" t="s">
        <v>649</v>
      </c>
      <c r="I26" t="s">
        <v>660</v>
      </c>
      <c r="J26" t="str">
        <f>VLOOKUP(I26,Sheet1!$B$20:$C$42,2,FALSE)</f>
        <v>92_LP3M</v>
      </c>
      <c r="K26" t="str">
        <f t="shared" si="0"/>
        <v>LP3M</v>
      </c>
      <c r="L26" t="s">
        <v>47</v>
      </c>
    </row>
    <row r="27" spans="1:12" x14ac:dyDescent="0.35">
      <c r="A27" t="s">
        <v>307</v>
      </c>
      <c r="B27" t="s">
        <v>86</v>
      </c>
      <c r="C27" t="s">
        <v>21</v>
      </c>
      <c r="D27" t="s">
        <v>503</v>
      </c>
      <c r="E27" t="str">
        <f>VLOOKUP(D27,Sheet1!$H$2:$I$19,2,FALSE)</f>
        <v>5_S1</v>
      </c>
      <c r="F27" t="s">
        <v>28</v>
      </c>
      <c r="G27" t="s">
        <v>554</v>
      </c>
      <c r="H27" t="s">
        <v>649</v>
      </c>
      <c r="I27" t="s">
        <v>19</v>
      </c>
      <c r="J27" t="str">
        <f>VLOOKUP(I27,Sheet1!$B$20:$C$42,2,FALSE)</f>
        <v>5_FEB</v>
      </c>
      <c r="K27" t="str">
        <f t="shared" si="0"/>
        <v>FEB</v>
      </c>
      <c r="L27" t="s">
        <v>47</v>
      </c>
    </row>
    <row r="28" spans="1:12" x14ac:dyDescent="0.35">
      <c r="A28" t="s">
        <v>308</v>
      </c>
      <c r="B28" t="s">
        <v>87</v>
      </c>
      <c r="C28" t="s">
        <v>21</v>
      </c>
      <c r="D28" t="s">
        <v>503</v>
      </c>
      <c r="E28" t="str">
        <f>VLOOKUP(D28,Sheet1!$H$2:$I$19,2,FALSE)</f>
        <v>5_S1</v>
      </c>
      <c r="F28" t="s">
        <v>28</v>
      </c>
      <c r="G28" t="s">
        <v>555</v>
      </c>
      <c r="H28" t="s">
        <v>649</v>
      </c>
      <c r="I28" t="s">
        <v>658</v>
      </c>
      <c r="J28" t="str">
        <f>VLOOKUP(I28,Sheet1!$B$20:$C$42,2,FALSE)</f>
        <v>91_BUKK</v>
      </c>
      <c r="K28" t="str">
        <f t="shared" si="0"/>
        <v>BUKK</v>
      </c>
      <c r="L28" t="s">
        <v>47</v>
      </c>
    </row>
    <row r="29" spans="1:12" x14ac:dyDescent="0.35">
      <c r="A29" t="s">
        <v>309</v>
      </c>
      <c r="B29" t="s">
        <v>88</v>
      </c>
      <c r="C29" t="s">
        <v>21</v>
      </c>
      <c r="D29" t="s">
        <v>14</v>
      </c>
      <c r="E29" t="str">
        <f>VLOOKUP(D29,Sheet1!$H$2:$I$19,2,FALSE)</f>
        <v>2_S2</v>
      </c>
      <c r="F29" t="s">
        <v>31</v>
      </c>
      <c r="G29" t="s">
        <v>556</v>
      </c>
      <c r="H29" t="s">
        <v>649</v>
      </c>
      <c r="I29" t="s">
        <v>658</v>
      </c>
      <c r="J29" t="str">
        <f>VLOOKUP(I29,Sheet1!$B$20:$C$42,2,FALSE)</f>
        <v>91_BUKK</v>
      </c>
      <c r="K29" t="str">
        <f t="shared" si="0"/>
        <v>BUKK</v>
      </c>
      <c r="L29" t="s">
        <v>47</v>
      </c>
    </row>
    <row r="30" spans="1:12" x14ac:dyDescent="0.35">
      <c r="A30" t="s">
        <v>310</v>
      </c>
      <c r="B30" t="s">
        <v>89</v>
      </c>
      <c r="C30" t="s">
        <v>21</v>
      </c>
      <c r="D30" t="s">
        <v>503</v>
      </c>
      <c r="E30" t="str">
        <f>VLOOKUP(D30,Sheet1!$H$2:$I$19,2,FALSE)</f>
        <v>5_S1</v>
      </c>
      <c r="F30" t="s">
        <v>28</v>
      </c>
      <c r="G30" t="s">
        <v>557</v>
      </c>
      <c r="H30" t="s">
        <v>649</v>
      </c>
      <c r="I30" t="s">
        <v>59</v>
      </c>
      <c r="J30" t="str">
        <f>VLOOKUP(I30,Sheet1!$B$20:$C$42,2,FALSE)</f>
        <v>1_Hukum</v>
      </c>
      <c r="K30" t="str">
        <f t="shared" si="0"/>
        <v>Hukum</v>
      </c>
      <c r="L30" t="s">
        <v>47</v>
      </c>
    </row>
    <row r="31" spans="1:12" x14ac:dyDescent="0.35">
      <c r="A31" t="s">
        <v>311</v>
      </c>
      <c r="B31" t="s">
        <v>90</v>
      </c>
      <c r="C31" t="s">
        <v>13</v>
      </c>
      <c r="D31" t="s">
        <v>503</v>
      </c>
      <c r="E31" t="str">
        <f>VLOOKUP(D31,Sheet1!$H$2:$I$19,2,FALSE)</f>
        <v>5_S1</v>
      </c>
      <c r="F31" t="s">
        <v>28</v>
      </c>
      <c r="G31" t="s">
        <v>558</v>
      </c>
      <c r="H31" t="s">
        <v>649</v>
      </c>
      <c r="I31" t="s">
        <v>673</v>
      </c>
      <c r="J31" t="str">
        <f>VLOOKUP(I31,Sheet1!$B$20:$C$42,2,FALSE)</f>
        <v>4_Pertanian</v>
      </c>
      <c r="K31" t="str">
        <f t="shared" si="0"/>
        <v>Pertanian</v>
      </c>
      <c r="L31" t="s">
        <v>47</v>
      </c>
    </row>
    <row r="32" spans="1:12" x14ac:dyDescent="0.35">
      <c r="A32" t="s">
        <v>312</v>
      </c>
      <c r="B32" t="s">
        <v>91</v>
      </c>
      <c r="C32" t="s">
        <v>21</v>
      </c>
      <c r="D32" t="s">
        <v>503</v>
      </c>
      <c r="E32" t="str">
        <f>VLOOKUP(D32,Sheet1!$H$2:$I$19,2,FALSE)</f>
        <v>5_S1</v>
      </c>
      <c r="F32" t="s">
        <v>28</v>
      </c>
      <c r="G32" t="s">
        <v>559</v>
      </c>
      <c r="H32" t="s">
        <v>654</v>
      </c>
      <c r="I32" t="s">
        <v>663</v>
      </c>
      <c r="J32" t="str">
        <f>VLOOKUP(I32,Sheet1!$B$20:$C$42,2,FALSE)</f>
        <v>98_KLINIK</v>
      </c>
      <c r="K32" t="str">
        <f t="shared" si="0"/>
        <v>KLINIK</v>
      </c>
      <c r="L32" t="s">
        <v>47</v>
      </c>
    </row>
    <row r="33" spans="1:12" x14ac:dyDescent="0.35">
      <c r="A33" t="s">
        <v>313</v>
      </c>
      <c r="B33" t="s">
        <v>92</v>
      </c>
      <c r="C33" t="s">
        <v>21</v>
      </c>
      <c r="D33" t="s">
        <v>503</v>
      </c>
      <c r="E33" t="str">
        <f>VLOOKUP(D33,Sheet1!$H$2:$I$19,2,FALSE)</f>
        <v>5_S1</v>
      </c>
      <c r="F33" t="s">
        <v>28</v>
      </c>
      <c r="G33" t="s">
        <v>560</v>
      </c>
      <c r="H33" t="s">
        <v>649</v>
      </c>
      <c r="I33" t="s">
        <v>26</v>
      </c>
      <c r="J33" t="str">
        <f>VLOOKUP(I33,Sheet1!$B$20:$C$42,2,FALSE)</f>
        <v>2_FKIP</v>
      </c>
      <c r="K33" t="str">
        <f t="shared" si="0"/>
        <v>FKIP</v>
      </c>
      <c r="L33" t="s">
        <v>47</v>
      </c>
    </row>
    <row r="34" spans="1:12" x14ac:dyDescent="0.35">
      <c r="A34" t="s">
        <v>314</v>
      </c>
      <c r="B34" t="s">
        <v>93</v>
      </c>
      <c r="C34" t="s">
        <v>13</v>
      </c>
      <c r="D34" t="s">
        <v>503</v>
      </c>
      <c r="E34" t="str">
        <f>VLOOKUP(D34,Sheet1!$H$2:$I$19,2,FALSE)</f>
        <v>5_S1</v>
      </c>
      <c r="F34" t="s">
        <v>28</v>
      </c>
      <c r="G34" t="s">
        <v>561</v>
      </c>
      <c r="H34" t="s">
        <v>649</v>
      </c>
      <c r="I34" t="s">
        <v>52</v>
      </c>
      <c r="J34" t="str">
        <f>VLOOKUP(I34,Sheet1!$B$20:$C$42,2,FALSE)</f>
        <v>6_FISIP</v>
      </c>
      <c r="K34" t="str">
        <f t="shared" si="0"/>
        <v>FISIP</v>
      </c>
      <c r="L34" t="s">
        <v>47</v>
      </c>
    </row>
    <row r="35" spans="1:12" x14ac:dyDescent="0.35">
      <c r="A35" t="s">
        <v>315</v>
      </c>
      <c r="B35" t="s">
        <v>94</v>
      </c>
      <c r="C35" t="s">
        <v>13</v>
      </c>
      <c r="D35" t="s">
        <v>14</v>
      </c>
      <c r="E35" t="str">
        <f>VLOOKUP(D35,Sheet1!$H$2:$I$19,2,FALSE)</f>
        <v>2_S2</v>
      </c>
      <c r="F35" t="s">
        <v>28</v>
      </c>
      <c r="G35" t="s">
        <v>562</v>
      </c>
      <c r="H35" t="s">
        <v>649</v>
      </c>
      <c r="I35" t="s">
        <v>657</v>
      </c>
      <c r="J35" t="str">
        <f>VLOOKUP(I35,Sheet1!$B$20:$C$42,2,FALSE)</f>
        <v>9_BAKP</v>
      </c>
      <c r="K35" t="str">
        <f t="shared" si="0"/>
        <v>BAKP</v>
      </c>
      <c r="L35" t="s">
        <v>47</v>
      </c>
    </row>
    <row r="36" spans="1:12" x14ac:dyDescent="0.35">
      <c r="A36" t="s">
        <v>316</v>
      </c>
      <c r="B36" t="s">
        <v>95</v>
      </c>
      <c r="C36" t="s">
        <v>13</v>
      </c>
      <c r="D36" t="s">
        <v>14</v>
      </c>
      <c r="E36" t="str">
        <f>VLOOKUP(D36,Sheet1!$H$2:$I$19,2,FALSE)</f>
        <v>2_S2</v>
      </c>
      <c r="F36" t="s">
        <v>28</v>
      </c>
      <c r="G36" t="s">
        <v>563</v>
      </c>
      <c r="H36" t="s">
        <v>649</v>
      </c>
      <c r="I36" t="s">
        <v>658</v>
      </c>
      <c r="J36" t="str">
        <f>VLOOKUP(I36,Sheet1!$B$20:$C$42,2,FALSE)</f>
        <v>91_BUKK</v>
      </c>
      <c r="K36" t="str">
        <f t="shared" si="0"/>
        <v>BUKK</v>
      </c>
      <c r="L36" t="s">
        <v>47</v>
      </c>
    </row>
    <row r="37" spans="1:12" x14ac:dyDescent="0.35">
      <c r="A37" t="s">
        <v>317</v>
      </c>
      <c r="B37" t="s">
        <v>96</v>
      </c>
      <c r="C37" t="s">
        <v>13</v>
      </c>
      <c r="D37" t="s">
        <v>503</v>
      </c>
      <c r="E37" t="str">
        <f>VLOOKUP(D37,Sheet1!$H$2:$I$19,2,FALSE)</f>
        <v>5_S1</v>
      </c>
      <c r="F37" t="s">
        <v>28</v>
      </c>
      <c r="G37" t="s">
        <v>564</v>
      </c>
      <c r="H37" t="s">
        <v>649</v>
      </c>
      <c r="I37" t="s">
        <v>659</v>
      </c>
      <c r="J37" t="str">
        <f>VLOOKUP(I37,Sheet1!$B$20:$C$42,2,FALSE)</f>
        <v>93_LPPM</v>
      </c>
      <c r="K37" t="str">
        <f t="shared" si="0"/>
        <v>LPPM</v>
      </c>
      <c r="L37" t="s">
        <v>47</v>
      </c>
    </row>
    <row r="38" spans="1:12" x14ac:dyDescent="0.35">
      <c r="A38" t="s">
        <v>318</v>
      </c>
      <c r="B38" t="s">
        <v>97</v>
      </c>
      <c r="C38" t="s">
        <v>13</v>
      </c>
      <c r="D38" t="s">
        <v>503</v>
      </c>
      <c r="E38" t="str">
        <f>VLOOKUP(D38,Sheet1!$H$2:$I$19,2,FALSE)</f>
        <v>5_S1</v>
      </c>
      <c r="F38" t="s">
        <v>28</v>
      </c>
      <c r="G38" t="s">
        <v>565</v>
      </c>
      <c r="H38" t="s">
        <v>649</v>
      </c>
      <c r="I38" t="s">
        <v>659</v>
      </c>
      <c r="J38" t="str">
        <f>VLOOKUP(I38,Sheet1!$B$20:$C$42,2,FALSE)</f>
        <v>93_LPPM</v>
      </c>
      <c r="K38" t="str">
        <f t="shared" si="0"/>
        <v>LPPM</v>
      </c>
      <c r="L38" t="s">
        <v>47</v>
      </c>
    </row>
    <row r="39" spans="1:12" x14ac:dyDescent="0.35">
      <c r="A39" t="s">
        <v>319</v>
      </c>
      <c r="B39" t="s">
        <v>98</v>
      </c>
      <c r="C39" t="s">
        <v>13</v>
      </c>
      <c r="D39" t="s">
        <v>14</v>
      </c>
      <c r="E39" t="str">
        <f>VLOOKUP(D39,Sheet1!$H$2:$I$19,2,FALSE)</f>
        <v>2_S2</v>
      </c>
      <c r="F39" t="s">
        <v>28</v>
      </c>
      <c r="G39" t="s">
        <v>566</v>
      </c>
      <c r="H39" t="s">
        <v>649</v>
      </c>
      <c r="I39" t="s">
        <v>661</v>
      </c>
      <c r="J39" t="str">
        <f>VLOOKUP(I39,Sheet1!$B$20:$C$42,2,FALSE)</f>
        <v>95_PERPUSTAKAAN</v>
      </c>
      <c r="K39" t="str">
        <f t="shared" si="0"/>
        <v>PERPUSTAKAAN</v>
      </c>
      <c r="L39" t="s">
        <v>47</v>
      </c>
    </row>
    <row r="40" spans="1:12" x14ac:dyDescent="0.35">
      <c r="A40" t="s">
        <v>320</v>
      </c>
      <c r="B40" t="s">
        <v>99</v>
      </c>
      <c r="C40" t="s">
        <v>13</v>
      </c>
      <c r="D40" t="s">
        <v>14</v>
      </c>
      <c r="E40" t="str">
        <f>VLOOKUP(D40,Sheet1!$H$2:$I$19,2,FALSE)</f>
        <v>2_S2</v>
      </c>
      <c r="F40" t="s">
        <v>28</v>
      </c>
      <c r="G40" t="s">
        <v>567</v>
      </c>
      <c r="H40" t="s">
        <v>649</v>
      </c>
      <c r="I40" t="s">
        <v>658</v>
      </c>
      <c r="J40" t="str">
        <f>VLOOKUP(I40,Sheet1!$B$20:$C$42,2,FALSE)</f>
        <v>91_BUKK</v>
      </c>
      <c r="K40" t="str">
        <f t="shared" si="0"/>
        <v>BUKK</v>
      </c>
      <c r="L40" t="s">
        <v>47</v>
      </c>
    </row>
    <row r="41" spans="1:12" x14ac:dyDescent="0.35">
      <c r="A41" t="s">
        <v>321</v>
      </c>
      <c r="B41" t="s">
        <v>100</v>
      </c>
      <c r="C41" t="s">
        <v>21</v>
      </c>
      <c r="D41" t="s">
        <v>503</v>
      </c>
      <c r="E41" t="str">
        <f>VLOOKUP(D41,Sheet1!$H$2:$I$19,2,FALSE)</f>
        <v>5_S1</v>
      </c>
      <c r="F41" t="s">
        <v>28</v>
      </c>
      <c r="G41" t="s">
        <v>568</v>
      </c>
      <c r="H41" t="s">
        <v>649</v>
      </c>
      <c r="I41" t="s">
        <v>657</v>
      </c>
      <c r="J41" t="str">
        <f>VLOOKUP(I41,Sheet1!$B$20:$C$42,2,FALSE)</f>
        <v>9_BAKP</v>
      </c>
      <c r="K41" t="str">
        <f t="shared" si="0"/>
        <v>BAKP</v>
      </c>
      <c r="L41" t="s">
        <v>47</v>
      </c>
    </row>
    <row r="42" spans="1:12" x14ac:dyDescent="0.35">
      <c r="A42" t="s">
        <v>322</v>
      </c>
      <c r="B42" t="s">
        <v>101</v>
      </c>
      <c r="C42" t="s">
        <v>21</v>
      </c>
      <c r="D42" t="s">
        <v>503</v>
      </c>
      <c r="E42" t="str">
        <f>VLOOKUP(D42,Sheet1!$H$2:$I$19,2,FALSE)</f>
        <v>5_S1</v>
      </c>
      <c r="F42" t="s">
        <v>28</v>
      </c>
      <c r="G42" t="s">
        <v>569</v>
      </c>
      <c r="H42" t="s">
        <v>649</v>
      </c>
      <c r="I42" t="s">
        <v>26</v>
      </c>
      <c r="J42" t="str">
        <f>VLOOKUP(I42,Sheet1!$B$20:$C$42,2,FALSE)</f>
        <v>2_FKIP</v>
      </c>
      <c r="K42" t="str">
        <f t="shared" si="0"/>
        <v>FKIP</v>
      </c>
      <c r="L42" t="s">
        <v>47</v>
      </c>
    </row>
    <row r="43" spans="1:12" x14ac:dyDescent="0.35">
      <c r="A43" t="s">
        <v>323</v>
      </c>
      <c r="B43" t="s">
        <v>102</v>
      </c>
      <c r="C43" t="s">
        <v>13</v>
      </c>
      <c r="D43" t="s">
        <v>503</v>
      </c>
      <c r="E43" t="str">
        <f>VLOOKUP(D43,Sheet1!$H$2:$I$19,2,FALSE)</f>
        <v>5_S1</v>
      </c>
      <c r="F43" t="s">
        <v>28</v>
      </c>
      <c r="G43" t="s">
        <v>570</v>
      </c>
      <c r="H43" t="s">
        <v>649</v>
      </c>
      <c r="I43" t="s">
        <v>662</v>
      </c>
      <c r="J43" t="str">
        <f>VLOOKUP(I43,Sheet1!$B$20:$C$42,2,FALSE)</f>
        <v>8_Pascasarjana</v>
      </c>
      <c r="K43" t="str">
        <f t="shared" si="0"/>
        <v>Pascasarjana</v>
      </c>
      <c r="L43" t="s">
        <v>47</v>
      </c>
    </row>
    <row r="44" spans="1:12" x14ac:dyDescent="0.35">
      <c r="A44" t="s">
        <v>324</v>
      </c>
      <c r="B44" t="s">
        <v>103</v>
      </c>
      <c r="C44" t="s">
        <v>13</v>
      </c>
      <c r="D44" t="s">
        <v>503</v>
      </c>
      <c r="E44" t="str">
        <f>VLOOKUP(D44,Sheet1!$H$2:$I$19,2,FALSE)</f>
        <v>5_S1</v>
      </c>
      <c r="F44" t="s">
        <v>28</v>
      </c>
      <c r="G44" t="s">
        <v>571</v>
      </c>
      <c r="H44" t="s">
        <v>649</v>
      </c>
      <c r="I44" t="s">
        <v>657</v>
      </c>
      <c r="J44" t="str">
        <f>VLOOKUP(I44,Sheet1!$B$20:$C$42,2,FALSE)</f>
        <v>9_BAKP</v>
      </c>
      <c r="K44" t="str">
        <f t="shared" si="0"/>
        <v>BAKP</v>
      </c>
      <c r="L44" t="s">
        <v>47</v>
      </c>
    </row>
    <row r="45" spans="1:12" x14ac:dyDescent="0.35">
      <c r="A45" t="s">
        <v>325</v>
      </c>
      <c r="B45" t="s">
        <v>104</v>
      </c>
      <c r="C45" t="s">
        <v>21</v>
      </c>
      <c r="D45" t="s">
        <v>503</v>
      </c>
      <c r="E45" t="str">
        <f>VLOOKUP(D45,Sheet1!$H$2:$I$19,2,FALSE)</f>
        <v>5_S1</v>
      </c>
      <c r="F45" t="s">
        <v>28</v>
      </c>
      <c r="G45" t="s">
        <v>572</v>
      </c>
      <c r="H45" t="s">
        <v>649</v>
      </c>
      <c r="I45" t="s">
        <v>664</v>
      </c>
      <c r="J45" t="str">
        <f>VLOOKUP(I45,Sheet1!$B$20:$C$42,2,FALSE)</f>
        <v>94_SPI</v>
      </c>
      <c r="K45" t="str">
        <f t="shared" si="0"/>
        <v>SPI</v>
      </c>
      <c r="L45" t="s">
        <v>47</v>
      </c>
    </row>
    <row r="46" spans="1:12" x14ac:dyDescent="0.35">
      <c r="A46" t="s">
        <v>326</v>
      </c>
      <c r="B46" t="s">
        <v>105</v>
      </c>
      <c r="C46" t="s">
        <v>21</v>
      </c>
      <c r="D46" t="s">
        <v>503</v>
      </c>
      <c r="E46" t="str">
        <f>VLOOKUP(D46,Sheet1!$H$2:$I$19,2,FALSE)</f>
        <v>5_S1</v>
      </c>
      <c r="F46" t="s">
        <v>28</v>
      </c>
      <c r="G46" t="s">
        <v>573</v>
      </c>
      <c r="H46" t="s">
        <v>649</v>
      </c>
      <c r="I46" t="s">
        <v>662</v>
      </c>
      <c r="J46" t="str">
        <f>VLOOKUP(I46,Sheet1!$B$20:$C$42,2,FALSE)</f>
        <v>8_Pascasarjana</v>
      </c>
      <c r="K46" t="str">
        <f t="shared" si="0"/>
        <v>Pascasarjana</v>
      </c>
      <c r="L46" t="s">
        <v>47</v>
      </c>
    </row>
    <row r="47" spans="1:12" x14ac:dyDescent="0.35">
      <c r="A47" t="s">
        <v>327</v>
      </c>
      <c r="B47" t="s">
        <v>106</v>
      </c>
      <c r="C47" t="s">
        <v>21</v>
      </c>
      <c r="D47" t="s">
        <v>503</v>
      </c>
      <c r="E47" t="str">
        <f>VLOOKUP(D47,Sheet1!$H$2:$I$19,2,FALSE)</f>
        <v>5_S1</v>
      </c>
      <c r="F47" t="s">
        <v>28</v>
      </c>
      <c r="G47" t="s">
        <v>560</v>
      </c>
      <c r="H47" t="s">
        <v>649</v>
      </c>
      <c r="I47" t="s">
        <v>659</v>
      </c>
      <c r="J47" t="str">
        <f>VLOOKUP(I47,Sheet1!$B$20:$C$42,2,FALSE)</f>
        <v>93_LPPM</v>
      </c>
      <c r="K47" t="str">
        <f t="shared" si="0"/>
        <v>LPPM</v>
      </c>
      <c r="L47" t="s">
        <v>47</v>
      </c>
    </row>
    <row r="48" spans="1:12" x14ac:dyDescent="0.35">
      <c r="A48" t="s">
        <v>328</v>
      </c>
      <c r="B48" t="s">
        <v>107</v>
      </c>
      <c r="C48" t="s">
        <v>13</v>
      </c>
      <c r="D48" t="s">
        <v>503</v>
      </c>
      <c r="E48" t="str">
        <f>VLOOKUP(D48,Sheet1!$H$2:$I$19,2,FALSE)</f>
        <v>5_S1</v>
      </c>
      <c r="F48" t="s">
        <v>28</v>
      </c>
      <c r="G48" t="s">
        <v>574</v>
      </c>
      <c r="H48" t="s">
        <v>649</v>
      </c>
      <c r="I48" t="s">
        <v>660</v>
      </c>
      <c r="J48" t="str">
        <f>VLOOKUP(I48,Sheet1!$B$20:$C$42,2,FALSE)</f>
        <v>92_LP3M</v>
      </c>
      <c r="K48" t="str">
        <f t="shared" si="0"/>
        <v>LP3M</v>
      </c>
      <c r="L48" t="s">
        <v>47</v>
      </c>
    </row>
    <row r="49" spans="1:12" x14ac:dyDescent="0.35">
      <c r="A49" t="s">
        <v>329</v>
      </c>
      <c r="B49" t="s">
        <v>108</v>
      </c>
      <c r="C49" t="s">
        <v>21</v>
      </c>
      <c r="D49" t="s">
        <v>503</v>
      </c>
      <c r="E49" t="str">
        <f>VLOOKUP(D49,Sheet1!$H$2:$I$19,2,FALSE)</f>
        <v>5_S1</v>
      </c>
      <c r="F49" t="s">
        <v>28</v>
      </c>
      <c r="G49" t="s">
        <v>575</v>
      </c>
      <c r="H49" t="s">
        <v>649</v>
      </c>
      <c r="I49" t="s">
        <v>673</v>
      </c>
      <c r="J49" t="str">
        <f>VLOOKUP(I49,Sheet1!$B$20:$C$42,2,FALSE)</f>
        <v>4_Pertanian</v>
      </c>
      <c r="K49" t="str">
        <f t="shared" si="0"/>
        <v>Pertanian</v>
      </c>
      <c r="L49" t="s">
        <v>47</v>
      </c>
    </row>
    <row r="50" spans="1:12" x14ac:dyDescent="0.35">
      <c r="A50" t="s">
        <v>330</v>
      </c>
      <c r="B50" t="s">
        <v>109</v>
      </c>
      <c r="C50" t="s">
        <v>21</v>
      </c>
      <c r="D50" t="s">
        <v>503</v>
      </c>
      <c r="E50" t="str">
        <f>VLOOKUP(D50,Sheet1!$H$2:$I$19,2,FALSE)</f>
        <v>5_S1</v>
      </c>
      <c r="F50" t="s">
        <v>28</v>
      </c>
      <c r="G50" t="s">
        <v>576</v>
      </c>
      <c r="H50" t="s">
        <v>650</v>
      </c>
      <c r="I50" t="s">
        <v>19</v>
      </c>
      <c r="J50" t="str">
        <f>VLOOKUP(I50,Sheet1!$B$20:$C$42,2,FALSE)</f>
        <v>5_FEB</v>
      </c>
      <c r="K50" t="str">
        <f t="shared" si="0"/>
        <v>FEB</v>
      </c>
      <c r="L50" t="s">
        <v>47</v>
      </c>
    </row>
    <row r="51" spans="1:12" x14ac:dyDescent="0.35">
      <c r="A51" t="s">
        <v>331</v>
      </c>
      <c r="B51" t="s">
        <v>110</v>
      </c>
      <c r="C51" t="s">
        <v>21</v>
      </c>
      <c r="D51" t="s">
        <v>503</v>
      </c>
      <c r="E51" t="str">
        <f>VLOOKUP(D51,Sheet1!$H$2:$I$19,2,FALSE)</f>
        <v>5_S1</v>
      </c>
      <c r="F51" t="s">
        <v>28</v>
      </c>
      <c r="G51" t="s">
        <v>577</v>
      </c>
      <c r="H51" t="s">
        <v>649</v>
      </c>
      <c r="I51" t="s">
        <v>60</v>
      </c>
      <c r="J51" t="str">
        <f>VLOOKUP(I51,Sheet1!$B$20:$C$42,2,FALSE)</f>
        <v>7_Kedokteran</v>
      </c>
      <c r="K51" t="str">
        <f t="shared" si="0"/>
        <v>Kedokteran</v>
      </c>
      <c r="L51" t="s">
        <v>47</v>
      </c>
    </row>
    <row r="52" spans="1:12" x14ac:dyDescent="0.35">
      <c r="A52" t="s">
        <v>332</v>
      </c>
      <c r="B52" t="s">
        <v>111</v>
      </c>
      <c r="C52" t="s">
        <v>13</v>
      </c>
      <c r="D52" t="s">
        <v>14</v>
      </c>
      <c r="E52" t="str">
        <f>VLOOKUP(D52,Sheet1!$H$2:$I$19,2,FALSE)</f>
        <v>2_S2</v>
      </c>
      <c r="F52" t="s">
        <v>28</v>
      </c>
      <c r="G52" t="s">
        <v>578</v>
      </c>
      <c r="H52" t="s">
        <v>649</v>
      </c>
      <c r="I52" t="s">
        <v>658</v>
      </c>
      <c r="J52" t="str">
        <f>VLOOKUP(I52,Sheet1!$B$20:$C$42,2,FALSE)</f>
        <v>91_BUKK</v>
      </c>
      <c r="K52" t="str">
        <f t="shared" si="0"/>
        <v>BUKK</v>
      </c>
      <c r="L52" t="s">
        <v>47</v>
      </c>
    </row>
    <row r="53" spans="1:12" x14ac:dyDescent="0.35">
      <c r="A53" t="s">
        <v>333</v>
      </c>
      <c r="B53" t="s">
        <v>112</v>
      </c>
      <c r="C53" t="s">
        <v>13</v>
      </c>
      <c r="D53" t="s">
        <v>503</v>
      </c>
      <c r="E53" t="str">
        <f>VLOOKUP(D53,Sheet1!$H$2:$I$19,2,FALSE)</f>
        <v>5_S1</v>
      </c>
      <c r="F53" t="s">
        <v>28</v>
      </c>
      <c r="G53" t="s">
        <v>579</v>
      </c>
      <c r="H53" t="s">
        <v>649</v>
      </c>
      <c r="I53" t="s">
        <v>673</v>
      </c>
      <c r="J53" t="str">
        <f>VLOOKUP(I53,Sheet1!$B$20:$C$42,2,FALSE)</f>
        <v>4_Pertanian</v>
      </c>
      <c r="K53" t="str">
        <f t="shared" si="0"/>
        <v>Pertanian</v>
      </c>
      <c r="L53" t="s">
        <v>47</v>
      </c>
    </row>
    <row r="54" spans="1:12" x14ac:dyDescent="0.35">
      <c r="A54" t="s">
        <v>334</v>
      </c>
      <c r="B54" t="s">
        <v>113</v>
      </c>
      <c r="C54" t="s">
        <v>13</v>
      </c>
      <c r="D54" t="s">
        <v>503</v>
      </c>
      <c r="E54" t="str">
        <f>VLOOKUP(D54,Sheet1!$H$2:$I$19,2,FALSE)</f>
        <v>5_S1</v>
      </c>
      <c r="F54" t="s">
        <v>28</v>
      </c>
      <c r="G54" t="s">
        <v>580</v>
      </c>
      <c r="H54" t="s">
        <v>649</v>
      </c>
      <c r="I54" t="s">
        <v>658</v>
      </c>
      <c r="J54" t="str">
        <f>VLOOKUP(I54,Sheet1!$B$20:$C$42,2,FALSE)</f>
        <v>91_BUKK</v>
      </c>
      <c r="K54" t="str">
        <f t="shared" si="0"/>
        <v>BUKK</v>
      </c>
      <c r="L54" t="s">
        <v>47</v>
      </c>
    </row>
    <row r="55" spans="1:12" x14ac:dyDescent="0.35">
      <c r="A55" t="s">
        <v>335</v>
      </c>
      <c r="B55" t="s">
        <v>114</v>
      </c>
      <c r="C55" t="s">
        <v>13</v>
      </c>
      <c r="D55" t="s">
        <v>503</v>
      </c>
      <c r="E55" t="str">
        <f>VLOOKUP(D55,Sheet1!$H$2:$I$19,2,FALSE)</f>
        <v>5_S1</v>
      </c>
      <c r="F55" t="s">
        <v>28</v>
      </c>
      <c r="G55" t="s">
        <v>581</v>
      </c>
      <c r="H55" t="s">
        <v>649</v>
      </c>
      <c r="I55" t="s">
        <v>60</v>
      </c>
      <c r="J55" t="str">
        <f>VLOOKUP(I55,Sheet1!$B$20:$C$42,2,FALSE)</f>
        <v>7_Kedokteran</v>
      </c>
      <c r="K55" t="str">
        <f t="shared" si="0"/>
        <v>Kedokteran</v>
      </c>
      <c r="L55" t="s">
        <v>47</v>
      </c>
    </row>
    <row r="56" spans="1:12" x14ac:dyDescent="0.35">
      <c r="A56" t="s">
        <v>336</v>
      </c>
      <c r="B56" t="s">
        <v>115</v>
      </c>
      <c r="C56" t="s">
        <v>21</v>
      </c>
      <c r="D56" t="s">
        <v>14</v>
      </c>
      <c r="E56" t="str">
        <f>VLOOKUP(D56,Sheet1!$H$2:$I$19,2,FALSE)</f>
        <v>2_S2</v>
      </c>
      <c r="F56" t="s">
        <v>28</v>
      </c>
      <c r="G56" t="s">
        <v>582</v>
      </c>
      <c r="H56" t="s">
        <v>649</v>
      </c>
      <c r="I56" t="s">
        <v>658</v>
      </c>
      <c r="J56" t="str">
        <f>VLOOKUP(I56,Sheet1!$B$20:$C$42,2,FALSE)</f>
        <v>91_BUKK</v>
      </c>
      <c r="K56" t="str">
        <f t="shared" si="0"/>
        <v>BUKK</v>
      </c>
      <c r="L56" t="s">
        <v>47</v>
      </c>
    </row>
    <row r="57" spans="1:12" x14ac:dyDescent="0.35">
      <c r="A57" t="s">
        <v>337</v>
      </c>
      <c r="B57" t="s">
        <v>116</v>
      </c>
      <c r="C57" t="s">
        <v>21</v>
      </c>
      <c r="D57" t="s">
        <v>14</v>
      </c>
      <c r="E57" t="str">
        <f>VLOOKUP(D57,Sheet1!$H$2:$I$19,2,FALSE)</f>
        <v>2_S2</v>
      </c>
      <c r="F57" t="s">
        <v>28</v>
      </c>
      <c r="G57" t="s">
        <v>583</v>
      </c>
      <c r="H57" t="s">
        <v>649</v>
      </c>
      <c r="I57" t="s">
        <v>26</v>
      </c>
      <c r="J57" t="str">
        <f>VLOOKUP(I57,Sheet1!$B$20:$C$42,2,FALSE)</f>
        <v>2_FKIP</v>
      </c>
      <c r="K57" t="str">
        <f t="shared" si="0"/>
        <v>FKIP</v>
      </c>
      <c r="L57" t="s">
        <v>47</v>
      </c>
    </row>
    <row r="58" spans="1:12" x14ac:dyDescent="0.35">
      <c r="A58" t="s">
        <v>338</v>
      </c>
      <c r="B58" t="s">
        <v>117</v>
      </c>
      <c r="C58" t="s">
        <v>13</v>
      </c>
      <c r="D58" t="s">
        <v>503</v>
      </c>
      <c r="E58" t="str">
        <f>VLOOKUP(D58,Sheet1!$H$2:$I$19,2,FALSE)</f>
        <v>5_S1</v>
      </c>
      <c r="F58" t="s">
        <v>28</v>
      </c>
      <c r="G58" t="s">
        <v>575</v>
      </c>
      <c r="H58" t="s">
        <v>649</v>
      </c>
      <c r="I58" t="s">
        <v>673</v>
      </c>
      <c r="J58" t="str">
        <f>VLOOKUP(I58,Sheet1!$B$20:$C$42,2,FALSE)</f>
        <v>4_Pertanian</v>
      </c>
      <c r="K58" t="str">
        <f t="shared" si="0"/>
        <v>Pertanian</v>
      </c>
      <c r="L58" t="s">
        <v>47</v>
      </c>
    </row>
    <row r="59" spans="1:12" x14ac:dyDescent="0.35">
      <c r="A59" t="s">
        <v>339</v>
      </c>
      <c r="B59" t="s">
        <v>118</v>
      </c>
      <c r="C59" t="s">
        <v>13</v>
      </c>
      <c r="D59" t="s">
        <v>14</v>
      </c>
      <c r="E59" t="str">
        <f>VLOOKUP(D59,Sheet1!$H$2:$I$19,2,FALSE)</f>
        <v>2_S2</v>
      </c>
      <c r="F59" t="s">
        <v>28</v>
      </c>
      <c r="G59" t="s">
        <v>584</v>
      </c>
      <c r="H59" t="s">
        <v>649</v>
      </c>
      <c r="I59" t="s">
        <v>674</v>
      </c>
      <c r="J59" t="str">
        <f>VLOOKUP(I59,Sheet1!$B$20:$C$42,2,FALSE)</f>
        <v>3_Teknik</v>
      </c>
      <c r="K59" t="str">
        <f t="shared" si="0"/>
        <v>Teknik</v>
      </c>
      <c r="L59" t="s">
        <v>47</v>
      </c>
    </row>
    <row r="60" spans="1:12" x14ac:dyDescent="0.35">
      <c r="A60" t="s">
        <v>340</v>
      </c>
      <c r="B60" t="s">
        <v>119</v>
      </c>
      <c r="C60" t="s">
        <v>21</v>
      </c>
      <c r="D60" t="s">
        <v>503</v>
      </c>
      <c r="E60" t="str">
        <f>VLOOKUP(D60,Sheet1!$H$2:$I$19,2,FALSE)</f>
        <v>5_S1</v>
      </c>
      <c r="F60" t="s">
        <v>22</v>
      </c>
      <c r="G60" t="s">
        <v>585</v>
      </c>
      <c r="H60" t="s">
        <v>652</v>
      </c>
      <c r="I60" t="s">
        <v>658</v>
      </c>
      <c r="J60" t="str">
        <f>VLOOKUP(I60,Sheet1!$B$20:$C$42,2,FALSE)</f>
        <v>91_BUKK</v>
      </c>
      <c r="K60" t="str">
        <f t="shared" si="0"/>
        <v>BUKK</v>
      </c>
      <c r="L60" t="s">
        <v>47</v>
      </c>
    </row>
    <row r="61" spans="1:12" x14ac:dyDescent="0.35">
      <c r="A61" t="s">
        <v>341</v>
      </c>
      <c r="B61" t="s">
        <v>120</v>
      </c>
      <c r="C61" t="s">
        <v>21</v>
      </c>
      <c r="D61" t="s">
        <v>14</v>
      </c>
      <c r="E61" t="str">
        <f>VLOOKUP(D61,Sheet1!$H$2:$I$19,2,FALSE)</f>
        <v>2_S2</v>
      </c>
      <c r="F61" t="s">
        <v>28</v>
      </c>
      <c r="G61" t="s">
        <v>586</v>
      </c>
      <c r="H61" t="s">
        <v>649</v>
      </c>
      <c r="I61" t="s">
        <v>657</v>
      </c>
      <c r="J61" t="str">
        <f>VLOOKUP(I61,Sheet1!$B$20:$C$42,2,FALSE)</f>
        <v>9_BAKP</v>
      </c>
      <c r="K61" t="str">
        <f t="shared" si="0"/>
        <v>BAKP</v>
      </c>
      <c r="L61" t="s">
        <v>47</v>
      </c>
    </row>
    <row r="62" spans="1:12" x14ac:dyDescent="0.35">
      <c r="A62" t="s">
        <v>342</v>
      </c>
      <c r="B62" t="s">
        <v>121</v>
      </c>
      <c r="C62" t="s">
        <v>21</v>
      </c>
      <c r="D62" t="s">
        <v>14</v>
      </c>
      <c r="E62" t="str">
        <f>VLOOKUP(D62,Sheet1!$H$2:$I$19,2,FALSE)</f>
        <v>2_S2</v>
      </c>
      <c r="F62" t="s">
        <v>22</v>
      </c>
      <c r="G62" t="s">
        <v>587</v>
      </c>
      <c r="H62" t="s">
        <v>649</v>
      </c>
      <c r="I62" t="s">
        <v>52</v>
      </c>
      <c r="J62" t="str">
        <f>VLOOKUP(I62,Sheet1!$B$20:$C$42,2,FALSE)</f>
        <v>6_FISIP</v>
      </c>
      <c r="K62" t="str">
        <f t="shared" si="0"/>
        <v>FISIP</v>
      </c>
      <c r="L62" t="s">
        <v>47</v>
      </c>
    </row>
    <row r="63" spans="1:12" x14ac:dyDescent="0.35">
      <c r="A63" t="s">
        <v>343</v>
      </c>
      <c r="B63" t="s">
        <v>122</v>
      </c>
      <c r="C63" t="s">
        <v>21</v>
      </c>
      <c r="D63" t="s">
        <v>14</v>
      </c>
      <c r="E63" t="str">
        <f>VLOOKUP(D63,Sheet1!$H$2:$I$19,2,FALSE)</f>
        <v>2_S2</v>
      </c>
      <c r="F63" t="s">
        <v>22</v>
      </c>
      <c r="G63" t="s">
        <v>560</v>
      </c>
      <c r="H63" t="s">
        <v>649</v>
      </c>
      <c r="I63" t="s">
        <v>52</v>
      </c>
      <c r="J63" t="str">
        <f>VLOOKUP(I63,Sheet1!$B$20:$C$42,2,FALSE)</f>
        <v>6_FISIP</v>
      </c>
      <c r="K63" t="str">
        <f t="shared" si="0"/>
        <v>FISIP</v>
      </c>
      <c r="L63" t="s">
        <v>47</v>
      </c>
    </row>
    <row r="64" spans="1:12" x14ac:dyDescent="0.35">
      <c r="A64" t="s">
        <v>344</v>
      </c>
      <c r="B64" t="s">
        <v>123</v>
      </c>
      <c r="C64" t="s">
        <v>13</v>
      </c>
      <c r="D64" t="s">
        <v>14</v>
      </c>
      <c r="E64" t="str">
        <f>VLOOKUP(D64,Sheet1!$H$2:$I$19,2,FALSE)</f>
        <v>2_S2</v>
      </c>
      <c r="F64" t="s">
        <v>22</v>
      </c>
      <c r="G64" t="s">
        <v>588</v>
      </c>
      <c r="H64" t="s">
        <v>649</v>
      </c>
      <c r="I64" t="s">
        <v>665</v>
      </c>
      <c r="J64" t="str">
        <f>VLOOKUP(I64,Sheet1!$B$20:$C$42,2,FALSE)</f>
        <v>96_PLI</v>
      </c>
      <c r="K64" t="str">
        <f t="shared" si="0"/>
        <v>PLI</v>
      </c>
      <c r="L64" t="s">
        <v>47</v>
      </c>
    </row>
    <row r="65" spans="1:12" x14ac:dyDescent="0.35">
      <c r="A65" t="s">
        <v>345</v>
      </c>
      <c r="B65" t="s">
        <v>124</v>
      </c>
      <c r="C65" t="s">
        <v>21</v>
      </c>
      <c r="D65" t="s">
        <v>503</v>
      </c>
      <c r="E65" t="str">
        <f>VLOOKUP(D65,Sheet1!$H$2:$I$19,2,FALSE)</f>
        <v>5_S1</v>
      </c>
      <c r="F65" t="s">
        <v>22</v>
      </c>
      <c r="G65" t="s">
        <v>589</v>
      </c>
      <c r="H65" t="s">
        <v>649</v>
      </c>
      <c r="I65" t="s">
        <v>657</v>
      </c>
      <c r="J65" t="str">
        <f>VLOOKUP(I65,Sheet1!$B$20:$C$42,2,FALSE)</f>
        <v>9_BAKP</v>
      </c>
      <c r="K65" t="str">
        <f t="shared" si="0"/>
        <v>BAKP</v>
      </c>
      <c r="L65" t="s">
        <v>47</v>
      </c>
    </row>
    <row r="66" spans="1:12" x14ac:dyDescent="0.35">
      <c r="A66" t="s">
        <v>346</v>
      </c>
      <c r="B66" t="s">
        <v>125</v>
      </c>
      <c r="C66" t="s">
        <v>13</v>
      </c>
      <c r="D66" t="s">
        <v>14</v>
      </c>
      <c r="E66" t="str">
        <f>VLOOKUP(D66,Sheet1!$H$2:$I$19,2,FALSE)</f>
        <v>2_S2</v>
      </c>
      <c r="F66" t="s">
        <v>22</v>
      </c>
      <c r="G66" t="s">
        <v>590</v>
      </c>
      <c r="H66" t="s">
        <v>649</v>
      </c>
      <c r="I66" t="s">
        <v>657</v>
      </c>
      <c r="J66" t="str">
        <f>VLOOKUP(I66,Sheet1!$B$20:$C$42,2,FALSE)</f>
        <v>9_BAKP</v>
      </c>
      <c r="K66" t="str">
        <f t="shared" si="0"/>
        <v>BAKP</v>
      </c>
      <c r="L66" t="s">
        <v>47</v>
      </c>
    </row>
    <row r="67" spans="1:12" x14ac:dyDescent="0.35">
      <c r="A67" t="s">
        <v>347</v>
      </c>
      <c r="B67" t="s">
        <v>126</v>
      </c>
      <c r="C67" t="s">
        <v>13</v>
      </c>
      <c r="D67" t="s">
        <v>14</v>
      </c>
      <c r="E67" t="str">
        <f>VLOOKUP(D67,Sheet1!$H$2:$I$19,2,FALSE)</f>
        <v>2_S2</v>
      </c>
      <c r="F67" t="s">
        <v>22</v>
      </c>
      <c r="G67" t="s">
        <v>575</v>
      </c>
      <c r="H67" t="s">
        <v>649</v>
      </c>
      <c r="I67" t="s">
        <v>26</v>
      </c>
      <c r="J67" t="str">
        <f>VLOOKUP(I67,Sheet1!$B$20:$C$42,2,FALSE)</f>
        <v>2_FKIP</v>
      </c>
      <c r="K67" t="str">
        <f t="shared" ref="K67:K130" si="1">TRIM(MID(J67,FIND("_",J67)+1,200))</f>
        <v>FKIP</v>
      </c>
      <c r="L67" t="s">
        <v>47</v>
      </c>
    </row>
    <row r="68" spans="1:12" x14ac:dyDescent="0.35">
      <c r="A68" t="s">
        <v>348</v>
      </c>
      <c r="B68" t="s">
        <v>127</v>
      </c>
      <c r="C68" t="s">
        <v>21</v>
      </c>
      <c r="D68" t="s">
        <v>14</v>
      </c>
      <c r="E68" t="str">
        <f>VLOOKUP(D68,Sheet1!$H$2:$I$19,2,FALSE)</f>
        <v>2_S2</v>
      </c>
      <c r="F68" t="s">
        <v>22</v>
      </c>
      <c r="G68" t="s">
        <v>591</v>
      </c>
      <c r="H68" t="s">
        <v>649</v>
      </c>
      <c r="I68" t="s">
        <v>661</v>
      </c>
      <c r="J68" t="str">
        <f>VLOOKUP(I68,Sheet1!$B$20:$C$42,2,FALSE)</f>
        <v>95_PERPUSTAKAAN</v>
      </c>
      <c r="K68" t="str">
        <f t="shared" si="1"/>
        <v>PERPUSTAKAAN</v>
      </c>
      <c r="L68" t="s">
        <v>47</v>
      </c>
    </row>
    <row r="69" spans="1:12" x14ac:dyDescent="0.35">
      <c r="A69" t="s">
        <v>349</v>
      </c>
      <c r="B69" t="s">
        <v>128</v>
      </c>
      <c r="C69" t="s">
        <v>13</v>
      </c>
      <c r="D69" t="s">
        <v>14</v>
      </c>
      <c r="E69" t="str">
        <f>VLOOKUP(D69,Sheet1!$H$2:$I$19,2,FALSE)</f>
        <v>2_S2</v>
      </c>
      <c r="F69" t="s">
        <v>16</v>
      </c>
      <c r="G69" t="s">
        <v>592</v>
      </c>
      <c r="H69" t="s">
        <v>649</v>
      </c>
      <c r="I69" t="s">
        <v>664</v>
      </c>
      <c r="J69" t="str">
        <f>VLOOKUP(I69,Sheet1!$B$20:$C$42,2,FALSE)</f>
        <v>94_SPI</v>
      </c>
      <c r="K69" t="str">
        <f t="shared" si="1"/>
        <v>SPI</v>
      </c>
      <c r="L69" t="s">
        <v>47</v>
      </c>
    </row>
    <row r="70" spans="1:12" x14ac:dyDescent="0.35">
      <c r="A70" t="s">
        <v>350</v>
      </c>
      <c r="B70" t="s">
        <v>129</v>
      </c>
      <c r="C70" t="s">
        <v>21</v>
      </c>
      <c r="D70" t="s">
        <v>504</v>
      </c>
      <c r="E70" t="str">
        <f>VLOOKUP(D70,Sheet1!$H$2:$I$19,2,FALSE)</f>
        <v>6_Diploma</v>
      </c>
      <c r="F70" t="s">
        <v>16</v>
      </c>
      <c r="G70" t="s">
        <v>593</v>
      </c>
      <c r="H70" t="s">
        <v>649</v>
      </c>
      <c r="I70" t="s">
        <v>658</v>
      </c>
      <c r="J70" t="str">
        <f>VLOOKUP(I70,Sheet1!$B$20:$C$42,2,FALSE)</f>
        <v>91_BUKK</v>
      </c>
      <c r="K70" t="str">
        <f t="shared" si="1"/>
        <v>BUKK</v>
      </c>
      <c r="L70" t="s">
        <v>47</v>
      </c>
    </row>
    <row r="71" spans="1:12" x14ac:dyDescent="0.35">
      <c r="A71" t="s">
        <v>351</v>
      </c>
      <c r="B71" t="s">
        <v>130</v>
      </c>
      <c r="C71" t="s">
        <v>21</v>
      </c>
      <c r="D71" t="s">
        <v>14</v>
      </c>
      <c r="E71" t="str">
        <f>VLOOKUP(D71,Sheet1!$H$2:$I$19,2,FALSE)</f>
        <v>2_S2</v>
      </c>
      <c r="F71" t="s">
        <v>22</v>
      </c>
      <c r="G71" t="s">
        <v>594</v>
      </c>
      <c r="H71" t="s">
        <v>649</v>
      </c>
      <c r="I71" t="s">
        <v>658</v>
      </c>
      <c r="J71" t="str">
        <f>VLOOKUP(I71,Sheet1!$B$20:$C$42,2,FALSE)</f>
        <v>91_BUKK</v>
      </c>
      <c r="K71" t="str">
        <f t="shared" si="1"/>
        <v>BUKK</v>
      </c>
      <c r="L71" t="s">
        <v>47</v>
      </c>
    </row>
    <row r="72" spans="1:12" x14ac:dyDescent="0.35">
      <c r="A72" t="s">
        <v>352</v>
      </c>
      <c r="B72" t="s">
        <v>131</v>
      </c>
      <c r="C72" t="s">
        <v>21</v>
      </c>
      <c r="D72" t="s">
        <v>503</v>
      </c>
      <c r="E72" t="str">
        <f>VLOOKUP(D72,Sheet1!$H$2:$I$19,2,FALSE)</f>
        <v>5_S1</v>
      </c>
      <c r="F72" t="s">
        <v>22</v>
      </c>
      <c r="G72" t="s">
        <v>595</v>
      </c>
      <c r="H72" t="s">
        <v>649</v>
      </c>
      <c r="I72" t="s">
        <v>658</v>
      </c>
      <c r="J72" t="str">
        <f>VLOOKUP(I72,Sheet1!$B$20:$C$42,2,FALSE)</f>
        <v>91_BUKK</v>
      </c>
      <c r="K72" t="str">
        <f t="shared" si="1"/>
        <v>BUKK</v>
      </c>
      <c r="L72" t="s">
        <v>47</v>
      </c>
    </row>
    <row r="73" spans="1:12" x14ac:dyDescent="0.35">
      <c r="A73" t="s">
        <v>353</v>
      </c>
      <c r="B73" t="s">
        <v>132</v>
      </c>
      <c r="C73" t="s">
        <v>21</v>
      </c>
      <c r="D73" t="s">
        <v>14</v>
      </c>
      <c r="E73" t="str">
        <f>VLOOKUP(D73,Sheet1!$H$2:$I$19,2,FALSE)</f>
        <v>2_S2</v>
      </c>
      <c r="F73" t="s">
        <v>22</v>
      </c>
      <c r="H73" t="s">
        <v>649</v>
      </c>
      <c r="I73" t="s">
        <v>658</v>
      </c>
      <c r="J73" t="str">
        <f>VLOOKUP(I73,Sheet1!$B$20:$C$42,2,FALSE)</f>
        <v>91_BUKK</v>
      </c>
      <c r="K73" t="str">
        <f t="shared" si="1"/>
        <v>BUKK</v>
      </c>
      <c r="L73" t="s">
        <v>47</v>
      </c>
    </row>
    <row r="74" spans="1:12" x14ac:dyDescent="0.35">
      <c r="A74" t="s">
        <v>354</v>
      </c>
      <c r="B74" t="s">
        <v>133</v>
      </c>
      <c r="C74" t="s">
        <v>13</v>
      </c>
      <c r="D74" t="s">
        <v>503</v>
      </c>
      <c r="E74" t="str">
        <f>VLOOKUP(D74,Sheet1!$H$2:$I$19,2,FALSE)</f>
        <v>5_S1</v>
      </c>
      <c r="F74" t="s">
        <v>22</v>
      </c>
      <c r="G74" t="s">
        <v>596</v>
      </c>
      <c r="H74" t="s">
        <v>649</v>
      </c>
      <c r="I74" t="s">
        <v>666</v>
      </c>
      <c r="J74" t="str">
        <f>VLOOKUP(I74,Sheet1!$B$20:$C$42,2,FALSE)</f>
        <v>99_ULP</v>
      </c>
      <c r="K74" t="str">
        <f t="shared" si="1"/>
        <v>ULP</v>
      </c>
      <c r="L74" t="s">
        <v>47</v>
      </c>
    </row>
    <row r="75" spans="1:12" x14ac:dyDescent="0.35">
      <c r="A75" t="s">
        <v>355</v>
      </c>
      <c r="B75" t="s">
        <v>134</v>
      </c>
      <c r="C75" t="s">
        <v>21</v>
      </c>
      <c r="D75" t="s">
        <v>505</v>
      </c>
      <c r="E75" t="str">
        <f>VLOOKUP(D75,Sheet1!$H$2:$I$19,2,FALSE)</f>
        <v>6_Diploma</v>
      </c>
      <c r="F75" t="s">
        <v>22</v>
      </c>
      <c r="G75" t="s">
        <v>597</v>
      </c>
      <c r="H75" t="s">
        <v>649</v>
      </c>
      <c r="I75" t="s">
        <v>674</v>
      </c>
      <c r="J75" t="str">
        <f>VLOOKUP(I75,Sheet1!$B$20:$C$42,2,FALSE)</f>
        <v>3_Teknik</v>
      </c>
      <c r="K75" t="str">
        <f t="shared" si="1"/>
        <v>Teknik</v>
      </c>
      <c r="L75" t="s">
        <v>47</v>
      </c>
    </row>
    <row r="76" spans="1:12" x14ac:dyDescent="0.35">
      <c r="A76" t="s">
        <v>356</v>
      </c>
      <c r="B76" t="s">
        <v>135</v>
      </c>
      <c r="C76" t="s">
        <v>13</v>
      </c>
      <c r="D76" t="s">
        <v>14</v>
      </c>
      <c r="E76" t="str">
        <f>VLOOKUP(D76,Sheet1!$H$2:$I$19,2,FALSE)</f>
        <v>2_S2</v>
      </c>
      <c r="F76" t="s">
        <v>22</v>
      </c>
      <c r="G76" t="s">
        <v>598</v>
      </c>
      <c r="H76" t="s">
        <v>649</v>
      </c>
      <c r="I76" t="s">
        <v>667</v>
      </c>
      <c r="J76" t="str">
        <f>VLOOKUP(I76,Sheet1!$B$20:$C$42,2,FALSE)</f>
        <v>97_PUSDAINFO</v>
      </c>
      <c r="K76" t="str">
        <f t="shared" si="1"/>
        <v>PUSDAINFO</v>
      </c>
      <c r="L76" t="s">
        <v>47</v>
      </c>
    </row>
    <row r="77" spans="1:12" x14ac:dyDescent="0.35">
      <c r="A77" t="s">
        <v>357</v>
      </c>
      <c r="B77" t="s">
        <v>136</v>
      </c>
      <c r="C77" t="s">
        <v>13</v>
      </c>
      <c r="D77" t="s">
        <v>14</v>
      </c>
      <c r="E77" t="str">
        <f>VLOOKUP(D77,Sheet1!$H$2:$I$19,2,FALSE)</f>
        <v>2_S2</v>
      </c>
      <c r="F77" t="s">
        <v>22</v>
      </c>
      <c r="G77" t="s">
        <v>592</v>
      </c>
      <c r="H77" t="s">
        <v>649</v>
      </c>
      <c r="I77" t="s">
        <v>664</v>
      </c>
      <c r="J77" t="str">
        <f>VLOOKUP(I77,Sheet1!$B$20:$C$42,2,FALSE)</f>
        <v>94_SPI</v>
      </c>
      <c r="K77" t="str">
        <f t="shared" si="1"/>
        <v>SPI</v>
      </c>
      <c r="L77" t="s">
        <v>47</v>
      </c>
    </row>
    <row r="78" spans="1:12" x14ac:dyDescent="0.35">
      <c r="A78" t="s">
        <v>358</v>
      </c>
      <c r="B78" t="s">
        <v>137</v>
      </c>
      <c r="C78" t="s">
        <v>21</v>
      </c>
      <c r="D78" t="s">
        <v>14</v>
      </c>
      <c r="E78" t="str">
        <f>VLOOKUP(D78,Sheet1!$H$2:$I$19,2,FALSE)</f>
        <v>2_S2</v>
      </c>
      <c r="F78" t="s">
        <v>22</v>
      </c>
      <c r="G78" t="s">
        <v>599</v>
      </c>
      <c r="H78" t="s">
        <v>649</v>
      </c>
      <c r="I78" t="s">
        <v>673</v>
      </c>
      <c r="J78" t="str">
        <f>VLOOKUP(I78,Sheet1!$B$20:$C$42,2,FALSE)</f>
        <v>4_Pertanian</v>
      </c>
      <c r="K78" t="str">
        <f t="shared" si="1"/>
        <v>Pertanian</v>
      </c>
      <c r="L78" t="s">
        <v>47</v>
      </c>
    </row>
    <row r="79" spans="1:12" x14ac:dyDescent="0.35">
      <c r="A79" t="s">
        <v>359</v>
      </c>
      <c r="B79" t="s">
        <v>138</v>
      </c>
      <c r="C79" t="s">
        <v>13</v>
      </c>
      <c r="D79" t="s">
        <v>505</v>
      </c>
      <c r="E79" t="str">
        <f>VLOOKUP(D79,Sheet1!$H$2:$I$19,2,FALSE)</f>
        <v>6_Diploma</v>
      </c>
      <c r="F79" t="s">
        <v>22</v>
      </c>
      <c r="G79" t="s">
        <v>575</v>
      </c>
      <c r="H79" t="s">
        <v>649</v>
      </c>
      <c r="I79" t="s">
        <v>674</v>
      </c>
      <c r="J79" t="str">
        <f>VLOOKUP(I79,Sheet1!$B$20:$C$42,2,FALSE)</f>
        <v>3_Teknik</v>
      </c>
      <c r="K79" t="str">
        <f t="shared" si="1"/>
        <v>Teknik</v>
      </c>
      <c r="L79" t="s">
        <v>47</v>
      </c>
    </row>
    <row r="80" spans="1:12" x14ac:dyDescent="0.35">
      <c r="A80" t="s">
        <v>360</v>
      </c>
      <c r="B80" t="s">
        <v>139</v>
      </c>
      <c r="C80" t="s">
        <v>13</v>
      </c>
      <c r="D80" t="s">
        <v>503</v>
      </c>
      <c r="E80" t="str">
        <f>VLOOKUP(D80,Sheet1!$H$2:$I$19,2,FALSE)</f>
        <v>5_S1</v>
      </c>
      <c r="F80" t="s">
        <v>22</v>
      </c>
      <c r="G80" t="s">
        <v>600</v>
      </c>
      <c r="H80" t="s">
        <v>649</v>
      </c>
      <c r="I80" t="s">
        <v>661</v>
      </c>
      <c r="J80" t="str">
        <f>VLOOKUP(I80,Sheet1!$B$20:$C$42,2,FALSE)</f>
        <v>95_PERPUSTAKAAN</v>
      </c>
      <c r="K80" t="str">
        <f t="shared" si="1"/>
        <v>PERPUSTAKAAN</v>
      </c>
      <c r="L80" t="s">
        <v>47</v>
      </c>
    </row>
    <row r="81" spans="1:12" x14ac:dyDescent="0.35">
      <c r="A81" t="s">
        <v>361</v>
      </c>
      <c r="B81" t="s">
        <v>140</v>
      </c>
      <c r="C81" t="s">
        <v>21</v>
      </c>
      <c r="D81" t="s">
        <v>14</v>
      </c>
      <c r="E81" t="str">
        <f>VLOOKUP(D81,Sheet1!$H$2:$I$19,2,FALSE)</f>
        <v>2_S2</v>
      </c>
      <c r="F81" t="s">
        <v>22</v>
      </c>
      <c r="G81" t="s">
        <v>560</v>
      </c>
      <c r="H81" t="s">
        <v>649</v>
      </c>
      <c r="I81" t="s">
        <v>674</v>
      </c>
      <c r="J81" t="str">
        <f>VLOOKUP(I81,Sheet1!$B$20:$C$42,2,FALSE)</f>
        <v>3_Teknik</v>
      </c>
      <c r="K81" t="str">
        <f t="shared" si="1"/>
        <v>Teknik</v>
      </c>
      <c r="L81" t="s">
        <v>47</v>
      </c>
    </row>
    <row r="82" spans="1:12" x14ac:dyDescent="0.35">
      <c r="A82" t="s">
        <v>362</v>
      </c>
      <c r="B82" t="s">
        <v>141</v>
      </c>
      <c r="C82" t="s">
        <v>13</v>
      </c>
      <c r="D82" t="s">
        <v>14</v>
      </c>
      <c r="E82" t="str">
        <f>VLOOKUP(D82,Sheet1!$H$2:$I$19,2,FALSE)</f>
        <v>2_S2</v>
      </c>
      <c r="F82" t="s">
        <v>22</v>
      </c>
      <c r="G82" t="s">
        <v>601</v>
      </c>
      <c r="H82" t="s">
        <v>649</v>
      </c>
      <c r="I82" t="s">
        <v>658</v>
      </c>
      <c r="J82" t="str">
        <f>VLOOKUP(I82,Sheet1!$B$20:$C$42,2,FALSE)</f>
        <v>91_BUKK</v>
      </c>
      <c r="K82" t="str">
        <f t="shared" si="1"/>
        <v>BUKK</v>
      </c>
      <c r="L82" t="s">
        <v>47</v>
      </c>
    </row>
    <row r="83" spans="1:12" x14ac:dyDescent="0.35">
      <c r="A83" t="s">
        <v>363</v>
      </c>
      <c r="B83" t="s">
        <v>142</v>
      </c>
      <c r="C83" t="s">
        <v>13</v>
      </c>
      <c r="D83" t="s">
        <v>503</v>
      </c>
      <c r="E83" t="str">
        <f>VLOOKUP(D83,Sheet1!$H$2:$I$19,2,FALSE)</f>
        <v>5_S1</v>
      </c>
      <c r="F83" t="s">
        <v>22</v>
      </c>
      <c r="G83" t="s">
        <v>560</v>
      </c>
      <c r="H83" t="s">
        <v>649</v>
      </c>
      <c r="I83" t="s">
        <v>59</v>
      </c>
      <c r="J83" t="str">
        <f>VLOOKUP(I83,Sheet1!$B$20:$C$42,2,FALSE)</f>
        <v>1_Hukum</v>
      </c>
      <c r="K83" t="str">
        <f t="shared" si="1"/>
        <v>Hukum</v>
      </c>
      <c r="L83" t="s">
        <v>47</v>
      </c>
    </row>
    <row r="84" spans="1:12" x14ac:dyDescent="0.35">
      <c r="A84" t="s">
        <v>364</v>
      </c>
      <c r="B84" t="s">
        <v>143</v>
      </c>
      <c r="C84" t="s">
        <v>13</v>
      </c>
      <c r="D84" t="s">
        <v>14</v>
      </c>
      <c r="E84" t="str">
        <f>VLOOKUP(D84,Sheet1!$H$2:$I$19,2,FALSE)</f>
        <v>2_S2</v>
      </c>
      <c r="F84" t="s">
        <v>22</v>
      </c>
      <c r="G84" t="s">
        <v>549</v>
      </c>
      <c r="H84" t="s">
        <v>649</v>
      </c>
      <c r="I84" t="s">
        <v>668</v>
      </c>
      <c r="J84" t="str">
        <f>VLOOKUP(I84,Sheet1!$B$20:$C$42,2,FALSE)</f>
        <v>97_PUSDAINFO</v>
      </c>
      <c r="K84" t="str">
        <f t="shared" si="1"/>
        <v>PUSDAINFO</v>
      </c>
      <c r="L84" t="s">
        <v>47</v>
      </c>
    </row>
    <row r="85" spans="1:12" x14ac:dyDescent="0.35">
      <c r="A85" t="s">
        <v>365</v>
      </c>
      <c r="B85" t="s">
        <v>144</v>
      </c>
      <c r="C85" t="s">
        <v>13</v>
      </c>
      <c r="D85" t="s">
        <v>14</v>
      </c>
      <c r="E85" t="str">
        <f>VLOOKUP(D85,Sheet1!$H$2:$I$19,2,FALSE)</f>
        <v>2_S2</v>
      </c>
      <c r="F85" t="s">
        <v>22</v>
      </c>
      <c r="G85" t="s">
        <v>602</v>
      </c>
      <c r="H85" t="s">
        <v>649</v>
      </c>
      <c r="I85" t="s">
        <v>658</v>
      </c>
      <c r="J85" t="str">
        <f>VLOOKUP(I85,Sheet1!$B$20:$C$42,2,FALSE)</f>
        <v>91_BUKK</v>
      </c>
      <c r="K85" t="str">
        <f t="shared" si="1"/>
        <v>BUKK</v>
      </c>
      <c r="L85" t="s">
        <v>47</v>
      </c>
    </row>
    <row r="86" spans="1:12" x14ac:dyDescent="0.35">
      <c r="A86" t="s">
        <v>366</v>
      </c>
      <c r="B86" t="s">
        <v>145</v>
      </c>
      <c r="C86" t="s">
        <v>21</v>
      </c>
      <c r="D86" t="s">
        <v>14</v>
      </c>
      <c r="E86" t="str">
        <f>VLOOKUP(D86,Sheet1!$H$2:$I$19,2,FALSE)</f>
        <v>2_S2</v>
      </c>
      <c r="F86" t="s">
        <v>22</v>
      </c>
      <c r="G86" t="s">
        <v>603</v>
      </c>
      <c r="H86" t="s">
        <v>649</v>
      </c>
      <c r="I86" t="s">
        <v>658</v>
      </c>
      <c r="J86" t="str">
        <f>VLOOKUP(I86,Sheet1!$B$20:$C$42,2,FALSE)</f>
        <v>91_BUKK</v>
      </c>
      <c r="K86" t="str">
        <f t="shared" si="1"/>
        <v>BUKK</v>
      </c>
      <c r="L86" t="s">
        <v>47</v>
      </c>
    </row>
    <row r="87" spans="1:12" x14ac:dyDescent="0.35">
      <c r="A87" t="s">
        <v>367</v>
      </c>
      <c r="B87" t="s">
        <v>146</v>
      </c>
      <c r="C87" t="s">
        <v>13</v>
      </c>
      <c r="D87" t="s">
        <v>14</v>
      </c>
      <c r="E87" t="str">
        <f>VLOOKUP(D87,Sheet1!$H$2:$I$19,2,FALSE)</f>
        <v>2_S2</v>
      </c>
      <c r="F87" t="s">
        <v>22</v>
      </c>
      <c r="G87" t="s">
        <v>604</v>
      </c>
      <c r="H87" t="s">
        <v>649</v>
      </c>
      <c r="I87" t="s">
        <v>658</v>
      </c>
      <c r="J87" t="str">
        <f>VLOOKUP(I87,Sheet1!$B$20:$C$42,2,FALSE)</f>
        <v>91_BUKK</v>
      </c>
      <c r="K87" t="str">
        <f t="shared" si="1"/>
        <v>BUKK</v>
      </c>
      <c r="L87" t="s">
        <v>47</v>
      </c>
    </row>
    <row r="88" spans="1:12" x14ac:dyDescent="0.35">
      <c r="A88" t="s">
        <v>368</v>
      </c>
      <c r="B88" t="s">
        <v>147</v>
      </c>
      <c r="C88" t="s">
        <v>13</v>
      </c>
      <c r="D88" t="s">
        <v>14</v>
      </c>
      <c r="E88" t="str">
        <f>VLOOKUP(D88,Sheet1!$H$2:$I$19,2,FALSE)</f>
        <v>2_S2</v>
      </c>
      <c r="F88" t="s">
        <v>22</v>
      </c>
      <c r="G88" t="s">
        <v>549</v>
      </c>
      <c r="H88" t="s">
        <v>649</v>
      </c>
      <c r="I88" t="s">
        <v>660</v>
      </c>
      <c r="J88" t="str">
        <f>VLOOKUP(I88,Sheet1!$B$20:$C$42,2,FALSE)</f>
        <v>92_LP3M</v>
      </c>
      <c r="K88" t="str">
        <f t="shared" si="1"/>
        <v>LP3M</v>
      </c>
      <c r="L88" t="s">
        <v>47</v>
      </c>
    </row>
    <row r="89" spans="1:12" x14ac:dyDescent="0.35">
      <c r="A89" t="s">
        <v>369</v>
      </c>
      <c r="B89" t="s">
        <v>148</v>
      </c>
      <c r="C89" t="s">
        <v>21</v>
      </c>
      <c r="D89" t="s">
        <v>14</v>
      </c>
      <c r="E89" t="str">
        <f>VLOOKUP(D89,Sheet1!$H$2:$I$19,2,FALSE)</f>
        <v>2_S2</v>
      </c>
      <c r="F89" t="s">
        <v>22</v>
      </c>
      <c r="G89" t="s">
        <v>560</v>
      </c>
      <c r="H89" t="s">
        <v>649</v>
      </c>
      <c r="I89" t="s">
        <v>60</v>
      </c>
      <c r="J89" t="str">
        <f>VLOOKUP(I89,Sheet1!$B$20:$C$42,2,FALSE)</f>
        <v>7_Kedokteran</v>
      </c>
      <c r="K89" t="str">
        <f t="shared" si="1"/>
        <v>Kedokteran</v>
      </c>
      <c r="L89" t="s">
        <v>47</v>
      </c>
    </row>
    <row r="90" spans="1:12" x14ac:dyDescent="0.35">
      <c r="A90" t="s">
        <v>370</v>
      </c>
      <c r="B90" t="s">
        <v>149</v>
      </c>
      <c r="C90" t="s">
        <v>21</v>
      </c>
      <c r="D90" t="s">
        <v>503</v>
      </c>
      <c r="E90" t="str">
        <f>VLOOKUP(D90,Sheet1!$H$2:$I$19,2,FALSE)</f>
        <v>5_S1</v>
      </c>
      <c r="F90" t="s">
        <v>22</v>
      </c>
      <c r="G90" t="s">
        <v>605</v>
      </c>
      <c r="H90" t="s">
        <v>649</v>
      </c>
      <c r="I90" t="s">
        <v>60</v>
      </c>
      <c r="J90" t="str">
        <f>VLOOKUP(I90,Sheet1!$B$20:$C$42,2,FALSE)</f>
        <v>7_Kedokteran</v>
      </c>
      <c r="K90" t="str">
        <f t="shared" si="1"/>
        <v>Kedokteran</v>
      </c>
      <c r="L90" t="s">
        <v>47</v>
      </c>
    </row>
    <row r="91" spans="1:12" x14ac:dyDescent="0.35">
      <c r="A91" t="s">
        <v>371</v>
      </c>
      <c r="B91" t="s">
        <v>150</v>
      </c>
      <c r="C91" t="s">
        <v>13</v>
      </c>
      <c r="D91" t="s">
        <v>503</v>
      </c>
      <c r="E91" t="str">
        <f>VLOOKUP(D91,Sheet1!$H$2:$I$19,2,FALSE)</f>
        <v>5_S1</v>
      </c>
      <c r="F91" t="s">
        <v>22</v>
      </c>
      <c r="G91" t="s">
        <v>560</v>
      </c>
      <c r="H91" t="s">
        <v>649</v>
      </c>
      <c r="I91" t="s">
        <v>658</v>
      </c>
      <c r="J91" t="str">
        <f>VLOOKUP(I91,Sheet1!$B$20:$C$42,2,FALSE)</f>
        <v>91_BUKK</v>
      </c>
      <c r="K91" t="str">
        <f t="shared" si="1"/>
        <v>BUKK</v>
      </c>
      <c r="L91" t="s">
        <v>47</v>
      </c>
    </row>
    <row r="92" spans="1:12" x14ac:dyDescent="0.35">
      <c r="A92" t="s">
        <v>372</v>
      </c>
      <c r="B92" t="s">
        <v>151</v>
      </c>
      <c r="C92" t="s">
        <v>13</v>
      </c>
      <c r="D92" t="s">
        <v>14</v>
      </c>
      <c r="E92" t="str">
        <f>VLOOKUP(D92,Sheet1!$H$2:$I$19,2,FALSE)</f>
        <v>2_S2</v>
      </c>
      <c r="F92" t="s">
        <v>22</v>
      </c>
      <c r="G92" t="s">
        <v>606</v>
      </c>
      <c r="H92" t="s">
        <v>649</v>
      </c>
      <c r="I92" t="s">
        <v>669</v>
      </c>
      <c r="J92" t="str">
        <f>VLOOKUP(I92,Sheet1!$B$20:$C$42,2,FALSE)</f>
        <v>97_PUSDAINFO</v>
      </c>
      <c r="K92" t="str">
        <f t="shared" si="1"/>
        <v>PUSDAINFO</v>
      </c>
      <c r="L92" t="s">
        <v>47</v>
      </c>
    </row>
    <row r="93" spans="1:12" x14ac:dyDescent="0.35">
      <c r="A93" t="s">
        <v>373</v>
      </c>
      <c r="B93" t="s">
        <v>152</v>
      </c>
      <c r="C93" t="s">
        <v>21</v>
      </c>
      <c r="D93" t="s">
        <v>14</v>
      </c>
      <c r="E93" t="str">
        <f>VLOOKUP(D93,Sheet1!$H$2:$I$19,2,FALSE)</f>
        <v>2_S2</v>
      </c>
      <c r="F93" t="s">
        <v>22</v>
      </c>
      <c r="G93" t="s">
        <v>607</v>
      </c>
      <c r="H93" t="s">
        <v>649</v>
      </c>
      <c r="I93" t="s">
        <v>670</v>
      </c>
      <c r="J93" t="str">
        <f>VLOOKUP(I93,Sheet1!$B$20:$C$42,2,FALSE)</f>
        <v>91_BUKK</v>
      </c>
      <c r="K93" t="str">
        <f t="shared" si="1"/>
        <v>BUKK</v>
      </c>
      <c r="L93" t="s">
        <v>47</v>
      </c>
    </row>
    <row r="94" spans="1:12" x14ac:dyDescent="0.35">
      <c r="A94" t="s">
        <v>374</v>
      </c>
      <c r="B94" t="s">
        <v>153</v>
      </c>
      <c r="C94" t="s">
        <v>13</v>
      </c>
      <c r="D94" t="s">
        <v>14</v>
      </c>
      <c r="E94" t="str">
        <f>VLOOKUP(D94,Sheet1!$H$2:$I$19,2,FALSE)</f>
        <v>2_S2</v>
      </c>
      <c r="F94" t="s">
        <v>22</v>
      </c>
      <c r="G94" t="s">
        <v>608</v>
      </c>
      <c r="H94" t="s">
        <v>649</v>
      </c>
      <c r="I94" t="s">
        <v>658</v>
      </c>
      <c r="J94" t="str">
        <f>VLOOKUP(I94,Sheet1!$B$20:$C$42,2,FALSE)</f>
        <v>91_BUKK</v>
      </c>
      <c r="K94" t="str">
        <f t="shared" si="1"/>
        <v>BUKK</v>
      </c>
      <c r="L94" t="s">
        <v>47</v>
      </c>
    </row>
    <row r="95" spans="1:12" x14ac:dyDescent="0.35">
      <c r="A95" t="s">
        <v>375</v>
      </c>
      <c r="B95" t="s">
        <v>154</v>
      </c>
      <c r="C95" t="s">
        <v>21</v>
      </c>
      <c r="D95" t="s">
        <v>14</v>
      </c>
      <c r="E95" t="str">
        <f>VLOOKUP(D95,Sheet1!$H$2:$I$19,2,FALSE)</f>
        <v>2_S2</v>
      </c>
      <c r="F95" t="s">
        <v>22</v>
      </c>
      <c r="G95" t="s">
        <v>609</v>
      </c>
      <c r="H95" t="s">
        <v>649</v>
      </c>
      <c r="I95" t="s">
        <v>657</v>
      </c>
      <c r="J95" t="str">
        <f>VLOOKUP(I95,Sheet1!$B$20:$C$42,2,FALSE)</f>
        <v>9_BAKP</v>
      </c>
      <c r="K95" t="str">
        <f t="shared" si="1"/>
        <v>BAKP</v>
      </c>
      <c r="L95" t="s">
        <v>47</v>
      </c>
    </row>
    <row r="96" spans="1:12" x14ac:dyDescent="0.35">
      <c r="A96" t="s">
        <v>376</v>
      </c>
      <c r="B96" t="s">
        <v>155</v>
      </c>
      <c r="C96" t="s">
        <v>13</v>
      </c>
      <c r="D96" t="s">
        <v>503</v>
      </c>
      <c r="E96" t="str">
        <f>VLOOKUP(D96,Sheet1!$H$2:$I$19,2,FALSE)</f>
        <v>5_S1</v>
      </c>
      <c r="F96" t="s">
        <v>22</v>
      </c>
      <c r="G96" t="s">
        <v>610</v>
      </c>
      <c r="H96" t="s">
        <v>649</v>
      </c>
      <c r="I96" t="s">
        <v>657</v>
      </c>
      <c r="J96" t="str">
        <f>VLOOKUP(I96,Sheet1!$B$20:$C$42,2,FALSE)</f>
        <v>9_BAKP</v>
      </c>
      <c r="K96" t="str">
        <f t="shared" si="1"/>
        <v>BAKP</v>
      </c>
      <c r="L96" t="s">
        <v>47</v>
      </c>
    </row>
    <row r="97" spans="1:12" x14ac:dyDescent="0.35">
      <c r="A97" t="s">
        <v>377</v>
      </c>
      <c r="B97" t="s">
        <v>156</v>
      </c>
      <c r="C97" t="s">
        <v>13</v>
      </c>
      <c r="D97" t="s">
        <v>14</v>
      </c>
      <c r="E97" t="str">
        <f>VLOOKUP(D97,Sheet1!$H$2:$I$19,2,FALSE)</f>
        <v>2_S2</v>
      </c>
      <c r="F97" t="s">
        <v>22</v>
      </c>
      <c r="G97" t="s">
        <v>611</v>
      </c>
      <c r="H97" t="s">
        <v>649</v>
      </c>
      <c r="I97" t="s">
        <v>657</v>
      </c>
      <c r="J97" t="str">
        <f>VLOOKUP(I97,Sheet1!$B$20:$C$42,2,FALSE)</f>
        <v>9_BAKP</v>
      </c>
      <c r="K97" t="str">
        <f t="shared" si="1"/>
        <v>BAKP</v>
      </c>
      <c r="L97" t="s">
        <v>47</v>
      </c>
    </row>
    <row r="98" spans="1:12" x14ac:dyDescent="0.35">
      <c r="A98" t="s">
        <v>378</v>
      </c>
      <c r="B98" t="s">
        <v>157</v>
      </c>
      <c r="C98" t="s">
        <v>13</v>
      </c>
      <c r="D98" t="s">
        <v>503</v>
      </c>
      <c r="E98" t="str">
        <f>VLOOKUP(D98,Sheet1!$H$2:$I$19,2,FALSE)</f>
        <v>5_S1</v>
      </c>
      <c r="F98" t="s">
        <v>16</v>
      </c>
      <c r="G98" t="s">
        <v>585</v>
      </c>
      <c r="H98" t="s">
        <v>652</v>
      </c>
      <c r="I98" t="s">
        <v>658</v>
      </c>
      <c r="J98" t="str">
        <f>VLOOKUP(I98,Sheet1!$B$20:$C$42,2,FALSE)</f>
        <v>91_BUKK</v>
      </c>
      <c r="K98" t="str">
        <f t="shared" si="1"/>
        <v>BUKK</v>
      </c>
      <c r="L98" t="s">
        <v>47</v>
      </c>
    </row>
    <row r="99" spans="1:12" x14ac:dyDescent="0.35">
      <c r="A99" t="s">
        <v>379</v>
      </c>
      <c r="B99" t="s">
        <v>158</v>
      </c>
      <c r="C99" t="s">
        <v>21</v>
      </c>
      <c r="D99" t="s">
        <v>14</v>
      </c>
      <c r="E99" t="str">
        <f>VLOOKUP(D99,Sheet1!$H$2:$I$19,2,FALSE)</f>
        <v>2_S2</v>
      </c>
      <c r="F99" t="s">
        <v>22</v>
      </c>
      <c r="G99" t="s">
        <v>612</v>
      </c>
      <c r="H99" t="s">
        <v>649</v>
      </c>
      <c r="I99" t="s">
        <v>657</v>
      </c>
      <c r="J99" t="str">
        <f>VLOOKUP(I99,Sheet1!$B$20:$C$42,2,FALSE)</f>
        <v>9_BAKP</v>
      </c>
      <c r="K99" t="str">
        <f t="shared" si="1"/>
        <v>BAKP</v>
      </c>
      <c r="L99" t="s">
        <v>47</v>
      </c>
    </row>
    <row r="100" spans="1:12" x14ac:dyDescent="0.35">
      <c r="A100" t="s">
        <v>380</v>
      </c>
      <c r="B100" t="s">
        <v>159</v>
      </c>
      <c r="C100" t="s">
        <v>13</v>
      </c>
      <c r="D100" t="s">
        <v>503</v>
      </c>
      <c r="E100" t="str">
        <f>VLOOKUP(D100,Sheet1!$H$2:$I$19,2,FALSE)</f>
        <v>5_S1</v>
      </c>
      <c r="F100" t="s">
        <v>22</v>
      </c>
      <c r="G100" t="s">
        <v>549</v>
      </c>
      <c r="H100" t="s">
        <v>649</v>
      </c>
      <c r="I100" t="s">
        <v>668</v>
      </c>
      <c r="J100" t="str">
        <f>VLOOKUP(I100,Sheet1!$B$20:$C$42,2,FALSE)</f>
        <v>97_PUSDAINFO</v>
      </c>
      <c r="K100" t="str">
        <f t="shared" si="1"/>
        <v>PUSDAINFO</v>
      </c>
      <c r="L100" t="s">
        <v>47</v>
      </c>
    </row>
    <row r="101" spans="1:12" x14ac:dyDescent="0.35">
      <c r="A101" t="s">
        <v>381</v>
      </c>
      <c r="B101" t="s">
        <v>160</v>
      </c>
      <c r="C101" t="s">
        <v>13</v>
      </c>
      <c r="D101" t="s">
        <v>503</v>
      </c>
      <c r="E101" t="str">
        <f>VLOOKUP(D101,Sheet1!$H$2:$I$19,2,FALSE)</f>
        <v>5_S1</v>
      </c>
      <c r="F101" t="s">
        <v>22</v>
      </c>
      <c r="G101" t="s">
        <v>560</v>
      </c>
      <c r="H101" t="s">
        <v>649</v>
      </c>
      <c r="I101" t="s">
        <v>19</v>
      </c>
      <c r="J101" t="str">
        <f>VLOOKUP(I101,Sheet1!$B$20:$C$42,2,FALSE)</f>
        <v>5_FEB</v>
      </c>
      <c r="K101" t="str">
        <f t="shared" si="1"/>
        <v>FEB</v>
      </c>
      <c r="L101" t="s">
        <v>47</v>
      </c>
    </row>
    <row r="102" spans="1:12" x14ac:dyDescent="0.35">
      <c r="A102" t="s">
        <v>382</v>
      </c>
      <c r="B102" t="s">
        <v>161</v>
      </c>
      <c r="C102" t="s">
        <v>13</v>
      </c>
      <c r="D102" t="s">
        <v>503</v>
      </c>
      <c r="E102" t="str">
        <f>VLOOKUP(D102,Sheet1!$H$2:$I$19,2,FALSE)</f>
        <v>5_S1</v>
      </c>
      <c r="F102" t="s">
        <v>22</v>
      </c>
      <c r="G102" t="s">
        <v>613</v>
      </c>
      <c r="H102" t="s">
        <v>649</v>
      </c>
      <c r="I102" t="s">
        <v>658</v>
      </c>
      <c r="J102" t="str">
        <f>VLOOKUP(I102,Sheet1!$B$20:$C$42,2,FALSE)</f>
        <v>91_BUKK</v>
      </c>
      <c r="K102" t="str">
        <f t="shared" si="1"/>
        <v>BUKK</v>
      </c>
      <c r="L102" t="s">
        <v>47</v>
      </c>
    </row>
    <row r="103" spans="1:12" x14ac:dyDescent="0.35">
      <c r="A103" t="s">
        <v>383</v>
      </c>
      <c r="B103" t="s">
        <v>162</v>
      </c>
      <c r="C103" t="s">
        <v>13</v>
      </c>
      <c r="D103" t="s">
        <v>14</v>
      </c>
      <c r="E103" t="str">
        <f>VLOOKUP(D103,Sheet1!$H$2:$I$19,2,FALSE)</f>
        <v>2_S2</v>
      </c>
      <c r="F103" t="s">
        <v>22</v>
      </c>
      <c r="G103" t="s">
        <v>614</v>
      </c>
      <c r="H103" t="s">
        <v>649</v>
      </c>
      <c r="I103" t="s">
        <v>658</v>
      </c>
      <c r="J103" t="str">
        <f>VLOOKUP(I103,Sheet1!$B$20:$C$42,2,FALSE)</f>
        <v>91_BUKK</v>
      </c>
      <c r="K103" t="str">
        <f t="shared" si="1"/>
        <v>BUKK</v>
      </c>
      <c r="L103" t="s">
        <v>47</v>
      </c>
    </row>
    <row r="104" spans="1:12" x14ac:dyDescent="0.35">
      <c r="A104" t="s">
        <v>384</v>
      </c>
      <c r="B104" t="s">
        <v>163</v>
      </c>
      <c r="C104" t="s">
        <v>21</v>
      </c>
      <c r="D104" t="s">
        <v>14</v>
      </c>
      <c r="E104" t="str">
        <f>VLOOKUP(D104,Sheet1!$H$2:$I$19,2,FALSE)</f>
        <v>2_S2</v>
      </c>
      <c r="F104" t="s">
        <v>22</v>
      </c>
      <c r="G104" t="s">
        <v>615</v>
      </c>
      <c r="H104" t="s">
        <v>649</v>
      </c>
      <c r="I104" t="s">
        <v>658</v>
      </c>
      <c r="J104" t="str">
        <f>VLOOKUP(I104,Sheet1!$B$20:$C$42,2,FALSE)</f>
        <v>91_BUKK</v>
      </c>
      <c r="K104" t="str">
        <f t="shared" si="1"/>
        <v>BUKK</v>
      </c>
      <c r="L104" t="s">
        <v>47</v>
      </c>
    </row>
    <row r="105" spans="1:12" x14ac:dyDescent="0.35">
      <c r="A105" t="s">
        <v>385</v>
      </c>
      <c r="B105" t="s">
        <v>164</v>
      </c>
      <c r="C105" t="s">
        <v>13</v>
      </c>
      <c r="D105" t="s">
        <v>503</v>
      </c>
      <c r="E105" t="str">
        <f>VLOOKUP(D105,Sheet1!$H$2:$I$19,2,FALSE)</f>
        <v>5_S1</v>
      </c>
      <c r="F105" t="s">
        <v>22</v>
      </c>
      <c r="G105" t="s">
        <v>560</v>
      </c>
      <c r="H105" t="s">
        <v>649</v>
      </c>
      <c r="I105" t="s">
        <v>52</v>
      </c>
      <c r="J105" t="str">
        <f>VLOOKUP(I105,Sheet1!$B$20:$C$42,2,FALSE)</f>
        <v>6_FISIP</v>
      </c>
      <c r="K105" t="str">
        <f t="shared" si="1"/>
        <v>FISIP</v>
      </c>
      <c r="L105" t="s">
        <v>47</v>
      </c>
    </row>
    <row r="106" spans="1:12" x14ac:dyDescent="0.35">
      <c r="A106" t="s">
        <v>386</v>
      </c>
      <c r="B106" t="s">
        <v>165</v>
      </c>
      <c r="C106" t="s">
        <v>13</v>
      </c>
      <c r="D106" t="s">
        <v>503</v>
      </c>
      <c r="E106" t="str">
        <f>VLOOKUP(D106,Sheet1!$H$2:$I$19,2,FALSE)</f>
        <v>5_S1</v>
      </c>
      <c r="F106" t="s">
        <v>22</v>
      </c>
      <c r="G106" t="s">
        <v>575</v>
      </c>
      <c r="H106" t="s">
        <v>649</v>
      </c>
      <c r="I106" t="s">
        <v>52</v>
      </c>
      <c r="J106" t="str">
        <f>VLOOKUP(I106,Sheet1!$B$20:$C$42,2,FALSE)</f>
        <v>6_FISIP</v>
      </c>
      <c r="K106" t="str">
        <f t="shared" si="1"/>
        <v>FISIP</v>
      </c>
      <c r="L106" t="s">
        <v>47</v>
      </c>
    </row>
    <row r="107" spans="1:12" x14ac:dyDescent="0.35">
      <c r="A107" t="s">
        <v>387</v>
      </c>
      <c r="B107" t="s">
        <v>166</v>
      </c>
      <c r="C107" t="s">
        <v>21</v>
      </c>
      <c r="D107" t="s">
        <v>503</v>
      </c>
      <c r="E107" t="str">
        <f>VLOOKUP(D107,Sheet1!$H$2:$I$19,2,FALSE)</f>
        <v>5_S1</v>
      </c>
      <c r="F107" t="s">
        <v>22</v>
      </c>
      <c r="G107" t="s">
        <v>560</v>
      </c>
      <c r="H107" t="s">
        <v>649</v>
      </c>
      <c r="I107" t="s">
        <v>19</v>
      </c>
      <c r="J107" t="str">
        <f>VLOOKUP(I107,Sheet1!$B$20:$C$42,2,FALSE)</f>
        <v>5_FEB</v>
      </c>
      <c r="K107" t="str">
        <f t="shared" si="1"/>
        <v>FEB</v>
      </c>
      <c r="L107" t="s">
        <v>47</v>
      </c>
    </row>
    <row r="108" spans="1:12" x14ac:dyDescent="0.35">
      <c r="A108" t="s">
        <v>388</v>
      </c>
      <c r="B108" t="s">
        <v>167</v>
      </c>
      <c r="C108" t="s">
        <v>13</v>
      </c>
      <c r="D108" t="s">
        <v>503</v>
      </c>
      <c r="E108" t="str">
        <f>VLOOKUP(D108,Sheet1!$H$2:$I$19,2,FALSE)</f>
        <v>5_S1</v>
      </c>
      <c r="F108" t="s">
        <v>22</v>
      </c>
      <c r="G108" t="s">
        <v>616</v>
      </c>
      <c r="H108" t="s">
        <v>649</v>
      </c>
      <c r="I108" t="s">
        <v>674</v>
      </c>
      <c r="J108" t="str">
        <f>VLOOKUP(I108,Sheet1!$B$20:$C$42,2,FALSE)</f>
        <v>3_Teknik</v>
      </c>
      <c r="K108" t="str">
        <f t="shared" si="1"/>
        <v>Teknik</v>
      </c>
      <c r="L108" t="s">
        <v>47</v>
      </c>
    </row>
    <row r="109" spans="1:12" x14ac:dyDescent="0.35">
      <c r="A109" t="s">
        <v>389</v>
      </c>
      <c r="B109" t="s">
        <v>168</v>
      </c>
      <c r="C109" t="s">
        <v>21</v>
      </c>
      <c r="D109" t="s">
        <v>14</v>
      </c>
      <c r="E109" t="str">
        <f>VLOOKUP(D109,Sheet1!$H$2:$I$19,2,FALSE)</f>
        <v>2_S2</v>
      </c>
      <c r="F109" t="s">
        <v>22</v>
      </c>
      <c r="G109" t="s">
        <v>617</v>
      </c>
      <c r="H109" t="s">
        <v>649</v>
      </c>
      <c r="I109" t="s">
        <v>666</v>
      </c>
      <c r="J109" t="str">
        <f>VLOOKUP(I109,Sheet1!$B$20:$C$42,2,FALSE)</f>
        <v>99_ULP</v>
      </c>
      <c r="K109" t="str">
        <f t="shared" si="1"/>
        <v>ULP</v>
      </c>
      <c r="L109" t="s">
        <v>47</v>
      </c>
    </row>
    <row r="110" spans="1:12" x14ac:dyDescent="0.35">
      <c r="A110" t="s">
        <v>390</v>
      </c>
      <c r="B110" t="s">
        <v>169</v>
      </c>
      <c r="C110" t="s">
        <v>13</v>
      </c>
      <c r="D110" t="s">
        <v>505</v>
      </c>
      <c r="E110" t="str">
        <f>VLOOKUP(D110,Sheet1!$H$2:$I$19,2,FALSE)</f>
        <v>6_Diploma</v>
      </c>
      <c r="F110" t="s">
        <v>16</v>
      </c>
      <c r="G110" t="s">
        <v>559</v>
      </c>
      <c r="H110" t="s">
        <v>654</v>
      </c>
      <c r="I110" t="s">
        <v>663</v>
      </c>
      <c r="J110" t="str">
        <f>VLOOKUP(I110,Sheet1!$B$20:$C$42,2,FALSE)</f>
        <v>98_KLINIK</v>
      </c>
      <c r="K110" t="str">
        <f t="shared" si="1"/>
        <v>KLINIK</v>
      </c>
      <c r="L110" t="s">
        <v>47</v>
      </c>
    </row>
    <row r="111" spans="1:12" x14ac:dyDescent="0.35">
      <c r="A111" t="s">
        <v>391</v>
      </c>
      <c r="B111" t="s">
        <v>170</v>
      </c>
      <c r="C111" t="s">
        <v>21</v>
      </c>
      <c r="D111" t="s">
        <v>503</v>
      </c>
      <c r="E111" t="str">
        <f>VLOOKUP(D111,Sheet1!$H$2:$I$19,2,FALSE)</f>
        <v>5_S1</v>
      </c>
      <c r="F111" t="s">
        <v>25</v>
      </c>
      <c r="G111" t="s">
        <v>618</v>
      </c>
      <c r="H111" t="s">
        <v>650</v>
      </c>
      <c r="I111" t="s">
        <v>661</v>
      </c>
      <c r="J111" t="str">
        <f>VLOOKUP(I111,Sheet1!$B$20:$C$42,2,FALSE)</f>
        <v>95_PERPUSTAKAAN</v>
      </c>
      <c r="K111" t="str">
        <f t="shared" si="1"/>
        <v>PERPUSTAKAAN</v>
      </c>
      <c r="L111" t="s">
        <v>47</v>
      </c>
    </row>
    <row r="112" spans="1:12" x14ac:dyDescent="0.35">
      <c r="A112" t="s">
        <v>392</v>
      </c>
      <c r="B112" t="s">
        <v>171</v>
      </c>
      <c r="C112" t="s">
        <v>21</v>
      </c>
      <c r="D112" t="s">
        <v>14</v>
      </c>
      <c r="E112" t="str">
        <f>VLOOKUP(D112,Sheet1!$H$2:$I$19,2,FALSE)</f>
        <v>2_S2</v>
      </c>
      <c r="F112" t="s">
        <v>16</v>
      </c>
      <c r="G112" t="s">
        <v>575</v>
      </c>
      <c r="H112" t="s">
        <v>649</v>
      </c>
      <c r="I112" t="s">
        <v>26</v>
      </c>
      <c r="J112" t="str">
        <f>VLOOKUP(I112,Sheet1!$B$20:$C$42,2,FALSE)</f>
        <v>2_FKIP</v>
      </c>
      <c r="K112" t="str">
        <f t="shared" si="1"/>
        <v>FKIP</v>
      </c>
      <c r="L112" t="s">
        <v>47</v>
      </c>
    </row>
    <row r="113" spans="1:12" x14ac:dyDescent="0.35">
      <c r="A113" t="s">
        <v>393</v>
      </c>
      <c r="B113" t="s">
        <v>172</v>
      </c>
      <c r="C113" t="s">
        <v>21</v>
      </c>
      <c r="D113" t="s">
        <v>503</v>
      </c>
      <c r="E113" t="str">
        <f>VLOOKUP(D113,Sheet1!$H$2:$I$19,2,FALSE)</f>
        <v>5_S1</v>
      </c>
      <c r="F113" t="s">
        <v>16</v>
      </c>
      <c r="G113" t="s">
        <v>611</v>
      </c>
      <c r="H113" t="s">
        <v>649</v>
      </c>
      <c r="I113" t="s">
        <v>657</v>
      </c>
      <c r="J113" t="str">
        <f>VLOOKUP(I113,Sheet1!$B$20:$C$42,2,FALSE)</f>
        <v>9_BAKP</v>
      </c>
      <c r="K113" t="str">
        <f t="shared" si="1"/>
        <v>BAKP</v>
      </c>
      <c r="L113" t="s">
        <v>47</v>
      </c>
    </row>
    <row r="114" spans="1:12" x14ac:dyDescent="0.35">
      <c r="A114" t="s">
        <v>394</v>
      </c>
      <c r="B114" t="s">
        <v>173</v>
      </c>
      <c r="C114" t="s">
        <v>13</v>
      </c>
      <c r="D114" t="s">
        <v>14</v>
      </c>
      <c r="E114" t="str">
        <f>VLOOKUP(D114,Sheet1!$H$2:$I$19,2,FALSE)</f>
        <v>2_S2</v>
      </c>
      <c r="F114" t="s">
        <v>16</v>
      </c>
      <c r="G114" t="s">
        <v>593</v>
      </c>
      <c r="H114" t="s">
        <v>649</v>
      </c>
      <c r="I114" t="s">
        <v>658</v>
      </c>
      <c r="J114" t="str">
        <f>VLOOKUP(I114,Sheet1!$B$20:$C$42,2,FALSE)</f>
        <v>91_BUKK</v>
      </c>
      <c r="K114" t="str">
        <f t="shared" si="1"/>
        <v>BUKK</v>
      </c>
      <c r="L114" t="s">
        <v>47</v>
      </c>
    </row>
    <row r="115" spans="1:12" x14ac:dyDescent="0.35">
      <c r="A115" t="s">
        <v>395</v>
      </c>
      <c r="B115" t="s">
        <v>174</v>
      </c>
      <c r="C115" t="s">
        <v>21</v>
      </c>
      <c r="D115" t="s">
        <v>503</v>
      </c>
      <c r="E115" t="str">
        <f>VLOOKUP(D115,Sheet1!$H$2:$I$19,2,FALSE)</f>
        <v>5_S1</v>
      </c>
      <c r="F115" t="s">
        <v>16</v>
      </c>
      <c r="G115" t="s">
        <v>560</v>
      </c>
      <c r="H115" t="s">
        <v>649</v>
      </c>
      <c r="I115" t="s">
        <v>59</v>
      </c>
      <c r="J115" t="str">
        <f>VLOOKUP(I115,Sheet1!$B$20:$C$42,2,FALSE)</f>
        <v>1_Hukum</v>
      </c>
      <c r="K115" t="str">
        <f t="shared" si="1"/>
        <v>Hukum</v>
      </c>
      <c r="L115" t="s">
        <v>47</v>
      </c>
    </row>
    <row r="116" spans="1:12" x14ac:dyDescent="0.35">
      <c r="A116" t="s">
        <v>396</v>
      </c>
      <c r="B116" t="s">
        <v>175</v>
      </c>
      <c r="C116" t="s">
        <v>13</v>
      </c>
      <c r="D116" t="s">
        <v>503</v>
      </c>
      <c r="E116" t="str">
        <f>VLOOKUP(D116,Sheet1!$H$2:$I$19,2,FALSE)</f>
        <v>5_S1</v>
      </c>
      <c r="F116" t="s">
        <v>16</v>
      </c>
      <c r="G116" t="s">
        <v>619</v>
      </c>
      <c r="H116" t="s">
        <v>649</v>
      </c>
      <c r="I116" t="s">
        <v>657</v>
      </c>
      <c r="J116" t="str">
        <f>VLOOKUP(I116,Sheet1!$B$20:$C$42,2,FALSE)</f>
        <v>9_BAKP</v>
      </c>
      <c r="K116" t="str">
        <f t="shared" si="1"/>
        <v>BAKP</v>
      </c>
      <c r="L116" t="s">
        <v>47</v>
      </c>
    </row>
    <row r="117" spans="1:12" x14ac:dyDescent="0.35">
      <c r="A117" t="s">
        <v>397</v>
      </c>
      <c r="B117" t="s">
        <v>176</v>
      </c>
      <c r="C117" t="s">
        <v>13</v>
      </c>
      <c r="D117" t="s">
        <v>503</v>
      </c>
      <c r="E117" t="str">
        <f>VLOOKUP(D117,Sheet1!$H$2:$I$19,2,FALSE)</f>
        <v>5_S1</v>
      </c>
      <c r="F117" t="s">
        <v>16</v>
      </c>
      <c r="G117" t="s">
        <v>620</v>
      </c>
      <c r="H117" t="s">
        <v>649</v>
      </c>
      <c r="I117" t="s">
        <v>662</v>
      </c>
      <c r="J117" t="str">
        <f>VLOOKUP(I117,Sheet1!$B$20:$C$42,2,FALSE)</f>
        <v>8_Pascasarjana</v>
      </c>
      <c r="K117" t="str">
        <f t="shared" si="1"/>
        <v>Pascasarjana</v>
      </c>
      <c r="L117" t="s">
        <v>47</v>
      </c>
    </row>
    <row r="118" spans="1:12" x14ac:dyDescent="0.35">
      <c r="A118" t="s">
        <v>398</v>
      </c>
      <c r="B118" t="s">
        <v>177</v>
      </c>
      <c r="C118" t="s">
        <v>13</v>
      </c>
      <c r="D118" t="s">
        <v>503</v>
      </c>
      <c r="E118" t="str">
        <f>VLOOKUP(D118,Sheet1!$H$2:$I$19,2,FALSE)</f>
        <v>5_S1</v>
      </c>
      <c r="F118" t="s">
        <v>25</v>
      </c>
      <c r="G118" t="s">
        <v>575</v>
      </c>
      <c r="H118" t="s">
        <v>649</v>
      </c>
      <c r="I118" t="s">
        <v>26</v>
      </c>
      <c r="J118" t="str">
        <f>VLOOKUP(I118,Sheet1!$B$20:$C$42,2,FALSE)</f>
        <v>2_FKIP</v>
      </c>
      <c r="K118" t="str">
        <f t="shared" si="1"/>
        <v>FKIP</v>
      </c>
      <c r="L118" t="s">
        <v>47</v>
      </c>
    </row>
    <row r="119" spans="1:12" x14ac:dyDescent="0.35">
      <c r="A119" t="s">
        <v>399</v>
      </c>
      <c r="B119" t="s">
        <v>178</v>
      </c>
      <c r="C119" t="s">
        <v>13</v>
      </c>
      <c r="D119" t="s">
        <v>503</v>
      </c>
      <c r="E119" t="str">
        <f>VLOOKUP(D119,Sheet1!$H$2:$I$19,2,FALSE)</f>
        <v>5_S1</v>
      </c>
      <c r="F119" t="s">
        <v>16</v>
      </c>
      <c r="G119" t="s">
        <v>617</v>
      </c>
      <c r="H119" t="s">
        <v>649</v>
      </c>
      <c r="I119" t="s">
        <v>666</v>
      </c>
      <c r="J119" t="str">
        <f>VLOOKUP(I119,Sheet1!$B$20:$C$42,2,FALSE)</f>
        <v>99_ULP</v>
      </c>
      <c r="K119" t="str">
        <f t="shared" si="1"/>
        <v>ULP</v>
      </c>
      <c r="L119" t="s">
        <v>47</v>
      </c>
    </row>
    <row r="120" spans="1:12" x14ac:dyDescent="0.35">
      <c r="A120" t="s">
        <v>400</v>
      </c>
      <c r="B120" t="s">
        <v>179</v>
      </c>
      <c r="C120" t="s">
        <v>21</v>
      </c>
      <c r="D120" t="s">
        <v>503</v>
      </c>
      <c r="E120" t="str">
        <f>VLOOKUP(D120,Sheet1!$H$2:$I$19,2,FALSE)</f>
        <v>5_S1</v>
      </c>
      <c r="F120" t="s">
        <v>25</v>
      </c>
      <c r="G120" t="s">
        <v>618</v>
      </c>
      <c r="H120" t="s">
        <v>650</v>
      </c>
      <c r="I120" t="s">
        <v>26</v>
      </c>
      <c r="J120" t="str">
        <f>VLOOKUP(I120,Sheet1!$B$20:$C$42,2,FALSE)</f>
        <v>2_FKIP</v>
      </c>
      <c r="K120" t="str">
        <f t="shared" si="1"/>
        <v>FKIP</v>
      </c>
      <c r="L120" t="s">
        <v>47</v>
      </c>
    </row>
    <row r="121" spans="1:12" x14ac:dyDescent="0.35">
      <c r="A121" t="s">
        <v>401</v>
      </c>
      <c r="B121" t="s">
        <v>180</v>
      </c>
      <c r="C121" t="s">
        <v>13</v>
      </c>
      <c r="D121" t="s">
        <v>14</v>
      </c>
      <c r="E121" t="str">
        <f>VLOOKUP(D121,Sheet1!$H$2:$I$19,2,FALSE)</f>
        <v>2_S2</v>
      </c>
      <c r="F121" t="s">
        <v>16</v>
      </c>
      <c r="G121" t="s">
        <v>621</v>
      </c>
      <c r="H121" t="s">
        <v>649</v>
      </c>
      <c r="I121" t="s">
        <v>658</v>
      </c>
      <c r="J121" t="str">
        <f>VLOOKUP(I121,Sheet1!$B$20:$C$42,2,FALSE)</f>
        <v>91_BUKK</v>
      </c>
      <c r="K121" t="str">
        <f t="shared" si="1"/>
        <v>BUKK</v>
      </c>
      <c r="L121" t="s">
        <v>47</v>
      </c>
    </row>
    <row r="122" spans="1:12" x14ac:dyDescent="0.35">
      <c r="A122" t="s">
        <v>402</v>
      </c>
      <c r="B122" t="s">
        <v>181</v>
      </c>
      <c r="C122" t="s">
        <v>13</v>
      </c>
      <c r="D122" t="s">
        <v>503</v>
      </c>
      <c r="E122" t="str">
        <f>VLOOKUP(D122,Sheet1!$H$2:$I$19,2,FALSE)</f>
        <v>5_S1</v>
      </c>
      <c r="F122" t="s">
        <v>16</v>
      </c>
      <c r="G122" t="s">
        <v>622</v>
      </c>
      <c r="H122" t="s">
        <v>649</v>
      </c>
      <c r="I122" t="s">
        <v>26</v>
      </c>
      <c r="J122" t="str">
        <f>VLOOKUP(I122,Sheet1!$B$20:$C$42,2,FALSE)</f>
        <v>2_FKIP</v>
      </c>
      <c r="K122" t="str">
        <f t="shared" si="1"/>
        <v>FKIP</v>
      </c>
      <c r="L122" t="s">
        <v>47</v>
      </c>
    </row>
    <row r="123" spans="1:12" x14ac:dyDescent="0.35">
      <c r="A123" t="s">
        <v>403</v>
      </c>
      <c r="B123" t="s">
        <v>182</v>
      </c>
      <c r="C123" t="s">
        <v>21</v>
      </c>
      <c r="D123" t="s">
        <v>505</v>
      </c>
      <c r="E123" t="str">
        <f>VLOOKUP(D123,Sheet1!$H$2:$I$19,2,FALSE)</f>
        <v>6_Diploma</v>
      </c>
      <c r="F123" t="s">
        <v>16</v>
      </c>
      <c r="G123" t="s">
        <v>600</v>
      </c>
      <c r="H123" t="s">
        <v>649</v>
      </c>
      <c r="I123" t="s">
        <v>662</v>
      </c>
      <c r="J123" t="str">
        <f>VLOOKUP(I123,Sheet1!$B$20:$C$42,2,FALSE)</f>
        <v>8_Pascasarjana</v>
      </c>
      <c r="K123" t="str">
        <f t="shared" si="1"/>
        <v>Pascasarjana</v>
      </c>
      <c r="L123" t="s">
        <v>47</v>
      </c>
    </row>
    <row r="124" spans="1:12" x14ac:dyDescent="0.35">
      <c r="A124" t="s">
        <v>404</v>
      </c>
      <c r="B124" t="s">
        <v>183</v>
      </c>
      <c r="C124" t="s">
        <v>21</v>
      </c>
      <c r="D124" t="s">
        <v>503</v>
      </c>
      <c r="E124" t="str">
        <f>VLOOKUP(D124,Sheet1!$H$2:$I$19,2,FALSE)</f>
        <v>5_S1</v>
      </c>
      <c r="F124" t="s">
        <v>16</v>
      </c>
      <c r="G124" t="s">
        <v>623</v>
      </c>
      <c r="H124" t="s">
        <v>649</v>
      </c>
      <c r="I124" t="s">
        <v>665</v>
      </c>
      <c r="J124" t="str">
        <f>VLOOKUP(I124,Sheet1!$B$20:$C$42,2,FALSE)</f>
        <v>96_PLI</v>
      </c>
      <c r="K124" t="str">
        <f t="shared" si="1"/>
        <v>PLI</v>
      </c>
      <c r="L124" t="s">
        <v>47</v>
      </c>
    </row>
    <row r="125" spans="1:12" x14ac:dyDescent="0.35">
      <c r="A125" t="s">
        <v>405</v>
      </c>
      <c r="B125" t="s">
        <v>184</v>
      </c>
      <c r="C125" t="s">
        <v>21</v>
      </c>
      <c r="D125" t="s">
        <v>505</v>
      </c>
      <c r="E125" t="str">
        <f>VLOOKUP(D125,Sheet1!$H$2:$I$19,2,FALSE)</f>
        <v>6_Diploma</v>
      </c>
      <c r="F125" t="s">
        <v>16</v>
      </c>
      <c r="G125" t="s">
        <v>624</v>
      </c>
      <c r="H125" t="s">
        <v>654</v>
      </c>
      <c r="I125" t="s">
        <v>675</v>
      </c>
      <c r="J125" t="str">
        <f>VLOOKUP(I125,Sheet1!$B$20:$C$42,2,FALSE)</f>
        <v>98_KLINIK</v>
      </c>
      <c r="K125" t="str">
        <f t="shared" si="1"/>
        <v>KLINIK</v>
      </c>
      <c r="L125" t="s">
        <v>47</v>
      </c>
    </row>
    <row r="126" spans="1:12" x14ac:dyDescent="0.35">
      <c r="A126" t="s">
        <v>406</v>
      </c>
      <c r="B126" t="s">
        <v>185</v>
      </c>
      <c r="C126" t="s">
        <v>21</v>
      </c>
      <c r="D126" t="s">
        <v>505</v>
      </c>
      <c r="E126" t="str">
        <f>VLOOKUP(D126,Sheet1!$H$2:$I$19,2,FALSE)</f>
        <v>6_Diploma</v>
      </c>
      <c r="F126" t="s">
        <v>16</v>
      </c>
      <c r="G126" t="s">
        <v>624</v>
      </c>
      <c r="H126" t="s">
        <v>654</v>
      </c>
      <c r="I126" t="s">
        <v>658</v>
      </c>
      <c r="J126" t="str">
        <f>VLOOKUP(I126,Sheet1!$B$20:$C$42,2,FALSE)</f>
        <v>91_BUKK</v>
      </c>
      <c r="K126" t="str">
        <f t="shared" si="1"/>
        <v>BUKK</v>
      </c>
      <c r="L126" t="s">
        <v>47</v>
      </c>
    </row>
    <row r="127" spans="1:12" x14ac:dyDescent="0.35">
      <c r="A127" t="s">
        <v>407</v>
      </c>
      <c r="B127" t="s">
        <v>186</v>
      </c>
      <c r="C127" t="s">
        <v>13</v>
      </c>
      <c r="D127" t="s">
        <v>503</v>
      </c>
      <c r="E127" t="str">
        <f>VLOOKUP(D127,Sheet1!$H$2:$I$19,2,FALSE)</f>
        <v>5_S1</v>
      </c>
      <c r="F127" t="s">
        <v>25</v>
      </c>
      <c r="G127" t="s">
        <v>625</v>
      </c>
      <c r="H127" t="s">
        <v>650</v>
      </c>
      <c r="I127" t="s">
        <v>674</v>
      </c>
      <c r="J127" t="str">
        <f>VLOOKUP(I127,Sheet1!$B$20:$C$42,2,FALSE)</f>
        <v>3_Teknik</v>
      </c>
      <c r="K127" t="str">
        <f t="shared" si="1"/>
        <v>Teknik</v>
      </c>
      <c r="L127" t="s">
        <v>47</v>
      </c>
    </row>
    <row r="128" spans="1:12" x14ac:dyDescent="0.35">
      <c r="A128" t="s">
        <v>408</v>
      </c>
      <c r="B128" t="s">
        <v>187</v>
      </c>
      <c r="C128" t="s">
        <v>21</v>
      </c>
      <c r="D128" t="s">
        <v>503</v>
      </c>
      <c r="E128" t="str">
        <f>VLOOKUP(D128,Sheet1!$H$2:$I$19,2,FALSE)</f>
        <v>5_S1</v>
      </c>
      <c r="F128" t="s">
        <v>16</v>
      </c>
      <c r="G128" t="s">
        <v>589</v>
      </c>
      <c r="H128" t="s">
        <v>649</v>
      </c>
      <c r="I128" t="s">
        <v>657</v>
      </c>
      <c r="J128" t="str">
        <f>VLOOKUP(I128,Sheet1!$B$20:$C$42,2,FALSE)</f>
        <v>9_BAKP</v>
      </c>
      <c r="K128" t="str">
        <f t="shared" si="1"/>
        <v>BAKP</v>
      </c>
      <c r="L128" t="s">
        <v>47</v>
      </c>
    </row>
    <row r="129" spans="1:12" x14ac:dyDescent="0.35">
      <c r="A129" t="s">
        <v>409</v>
      </c>
      <c r="B129" t="s">
        <v>188</v>
      </c>
      <c r="C129" t="s">
        <v>13</v>
      </c>
      <c r="D129" t="s">
        <v>503</v>
      </c>
      <c r="E129" t="str">
        <f>VLOOKUP(D129,Sheet1!$H$2:$I$19,2,FALSE)</f>
        <v>5_S1</v>
      </c>
      <c r="F129" t="s">
        <v>16</v>
      </c>
      <c r="G129" t="s">
        <v>626</v>
      </c>
      <c r="H129" t="s">
        <v>649</v>
      </c>
      <c r="I129" t="s">
        <v>59</v>
      </c>
      <c r="J129" t="str">
        <f>VLOOKUP(I129,Sheet1!$B$20:$C$42,2,FALSE)</f>
        <v>1_Hukum</v>
      </c>
      <c r="K129" t="str">
        <f t="shared" si="1"/>
        <v>Hukum</v>
      </c>
      <c r="L129" t="s">
        <v>47</v>
      </c>
    </row>
    <row r="130" spans="1:12" x14ac:dyDescent="0.35">
      <c r="A130" t="s">
        <v>410</v>
      </c>
      <c r="B130" t="s">
        <v>189</v>
      </c>
      <c r="C130" t="s">
        <v>13</v>
      </c>
      <c r="D130" t="s">
        <v>503</v>
      </c>
      <c r="E130" t="str">
        <f>VLOOKUP(D130,Sheet1!$H$2:$I$19,2,FALSE)</f>
        <v>5_S1</v>
      </c>
      <c r="F130" t="s">
        <v>16</v>
      </c>
      <c r="G130" t="s">
        <v>560</v>
      </c>
      <c r="H130" t="s">
        <v>649</v>
      </c>
      <c r="I130" t="s">
        <v>52</v>
      </c>
      <c r="J130" t="str">
        <f>VLOOKUP(I130,Sheet1!$B$20:$C$42,2,FALSE)</f>
        <v>6_FISIP</v>
      </c>
      <c r="K130" t="str">
        <f t="shared" si="1"/>
        <v>FISIP</v>
      </c>
      <c r="L130" t="s">
        <v>47</v>
      </c>
    </row>
    <row r="131" spans="1:12" x14ac:dyDescent="0.35">
      <c r="A131" t="s">
        <v>411</v>
      </c>
      <c r="B131" t="s">
        <v>190</v>
      </c>
      <c r="C131" t="s">
        <v>21</v>
      </c>
      <c r="D131" t="s">
        <v>503</v>
      </c>
      <c r="E131" t="str">
        <f>VLOOKUP(D131,Sheet1!$H$2:$I$19,2,FALSE)</f>
        <v>5_S1</v>
      </c>
      <c r="F131" t="s">
        <v>16</v>
      </c>
      <c r="G131" t="s">
        <v>575</v>
      </c>
      <c r="H131" t="s">
        <v>649</v>
      </c>
      <c r="I131" t="s">
        <v>673</v>
      </c>
      <c r="J131" t="str">
        <f>VLOOKUP(I131,Sheet1!$B$20:$C$42,2,FALSE)</f>
        <v>4_Pertanian</v>
      </c>
      <c r="K131" t="str">
        <f t="shared" ref="K131:K194" si="2">TRIM(MID(J131,FIND("_",J131)+1,200))</f>
        <v>Pertanian</v>
      </c>
      <c r="L131" t="s">
        <v>47</v>
      </c>
    </row>
    <row r="132" spans="1:12" x14ac:dyDescent="0.35">
      <c r="A132" t="s">
        <v>412</v>
      </c>
      <c r="B132" t="s">
        <v>191</v>
      </c>
      <c r="C132" t="s">
        <v>21</v>
      </c>
      <c r="D132" t="s">
        <v>503</v>
      </c>
      <c r="E132" t="str">
        <f>VLOOKUP(D132,Sheet1!$H$2:$I$19,2,FALSE)</f>
        <v>5_S1</v>
      </c>
      <c r="F132" t="s">
        <v>16</v>
      </c>
      <c r="G132" t="s">
        <v>560</v>
      </c>
      <c r="H132" t="s">
        <v>649</v>
      </c>
      <c r="I132" t="s">
        <v>674</v>
      </c>
      <c r="J132" t="str">
        <f>VLOOKUP(I132,Sheet1!$B$20:$C$42,2,FALSE)</f>
        <v>3_Teknik</v>
      </c>
      <c r="K132" t="str">
        <f t="shared" si="2"/>
        <v>Teknik</v>
      </c>
      <c r="L132" t="s">
        <v>47</v>
      </c>
    </row>
    <row r="133" spans="1:12" x14ac:dyDescent="0.35">
      <c r="A133" t="s">
        <v>413</v>
      </c>
      <c r="B133" t="s">
        <v>192</v>
      </c>
      <c r="C133" t="s">
        <v>13</v>
      </c>
      <c r="D133" t="s">
        <v>503</v>
      </c>
      <c r="E133" t="str">
        <f>VLOOKUP(D133,Sheet1!$H$2:$I$19,2,FALSE)</f>
        <v>5_S1</v>
      </c>
      <c r="F133" t="s">
        <v>16</v>
      </c>
      <c r="G133" t="s">
        <v>627</v>
      </c>
      <c r="H133" t="s">
        <v>649</v>
      </c>
      <c r="I133" t="s">
        <v>666</v>
      </c>
      <c r="J133" t="str">
        <f>VLOOKUP(I133,Sheet1!$B$20:$C$42,2,FALSE)</f>
        <v>99_ULP</v>
      </c>
      <c r="K133" t="str">
        <f t="shared" si="2"/>
        <v>ULP</v>
      </c>
      <c r="L133" t="s">
        <v>47</v>
      </c>
    </row>
    <row r="134" spans="1:12" x14ac:dyDescent="0.35">
      <c r="A134" t="s">
        <v>414</v>
      </c>
      <c r="B134" t="s">
        <v>193</v>
      </c>
      <c r="C134" t="s">
        <v>21</v>
      </c>
      <c r="D134" t="s">
        <v>503</v>
      </c>
      <c r="E134" t="str">
        <f>VLOOKUP(D134,Sheet1!$H$2:$I$19,2,FALSE)</f>
        <v>5_S1</v>
      </c>
      <c r="F134" t="s">
        <v>16</v>
      </c>
      <c r="G134" t="s">
        <v>601</v>
      </c>
      <c r="H134" t="s">
        <v>649</v>
      </c>
      <c r="I134" t="s">
        <v>658</v>
      </c>
      <c r="J134" t="str">
        <f>VLOOKUP(I134,Sheet1!$B$20:$C$42,2,FALSE)</f>
        <v>91_BUKK</v>
      </c>
      <c r="K134" t="str">
        <f t="shared" si="2"/>
        <v>BUKK</v>
      </c>
      <c r="L134" t="s">
        <v>47</v>
      </c>
    </row>
    <row r="135" spans="1:12" x14ac:dyDescent="0.35">
      <c r="A135" t="s">
        <v>415</v>
      </c>
      <c r="B135" t="s">
        <v>194</v>
      </c>
      <c r="C135" t="s">
        <v>21</v>
      </c>
      <c r="D135" t="s">
        <v>503</v>
      </c>
      <c r="E135" t="str">
        <f>VLOOKUP(D135,Sheet1!$H$2:$I$19,2,FALSE)</f>
        <v>5_S1</v>
      </c>
      <c r="F135" t="s">
        <v>16</v>
      </c>
      <c r="G135" t="s">
        <v>628</v>
      </c>
      <c r="H135" t="s">
        <v>649</v>
      </c>
      <c r="I135" t="s">
        <v>657</v>
      </c>
      <c r="J135" t="str">
        <f>VLOOKUP(I135,Sheet1!$B$20:$C$42,2,FALSE)</f>
        <v>9_BAKP</v>
      </c>
      <c r="K135" t="str">
        <f t="shared" si="2"/>
        <v>BAKP</v>
      </c>
      <c r="L135" t="s">
        <v>47</v>
      </c>
    </row>
    <row r="136" spans="1:12" x14ac:dyDescent="0.35">
      <c r="A136" t="s">
        <v>416</v>
      </c>
      <c r="B136" t="s">
        <v>195</v>
      </c>
      <c r="C136" t="s">
        <v>13</v>
      </c>
      <c r="D136" t="s">
        <v>503</v>
      </c>
      <c r="E136" t="str">
        <f>VLOOKUP(D136,Sheet1!$H$2:$I$19,2,FALSE)</f>
        <v>5_S1</v>
      </c>
      <c r="F136" t="s">
        <v>16</v>
      </c>
      <c r="G136" t="s">
        <v>575</v>
      </c>
      <c r="H136" t="s">
        <v>649</v>
      </c>
      <c r="I136" t="s">
        <v>673</v>
      </c>
      <c r="J136" t="str">
        <f>VLOOKUP(I136,Sheet1!$B$20:$C$42,2,FALSE)</f>
        <v>4_Pertanian</v>
      </c>
      <c r="K136" t="str">
        <f t="shared" si="2"/>
        <v>Pertanian</v>
      </c>
      <c r="L136" t="s">
        <v>47</v>
      </c>
    </row>
    <row r="137" spans="1:12" x14ac:dyDescent="0.35">
      <c r="A137" t="s">
        <v>417</v>
      </c>
      <c r="B137" t="s">
        <v>196</v>
      </c>
      <c r="C137" t="s">
        <v>13</v>
      </c>
      <c r="D137" t="s">
        <v>503</v>
      </c>
      <c r="E137" t="str">
        <f>VLOOKUP(D137,Sheet1!$H$2:$I$19,2,FALSE)</f>
        <v>5_S1</v>
      </c>
      <c r="F137" t="s">
        <v>16</v>
      </c>
      <c r="G137" t="s">
        <v>608</v>
      </c>
      <c r="H137" t="s">
        <v>649</v>
      </c>
      <c r="I137" t="s">
        <v>658</v>
      </c>
      <c r="J137" t="str">
        <f>VLOOKUP(I137,Sheet1!$B$20:$C$42,2,FALSE)</f>
        <v>91_BUKK</v>
      </c>
      <c r="K137" t="str">
        <f t="shared" si="2"/>
        <v>BUKK</v>
      </c>
      <c r="L137" t="s">
        <v>47</v>
      </c>
    </row>
    <row r="138" spans="1:12" x14ac:dyDescent="0.35">
      <c r="A138" t="s">
        <v>418</v>
      </c>
      <c r="B138" t="s">
        <v>197</v>
      </c>
      <c r="C138" t="s">
        <v>13</v>
      </c>
      <c r="D138" t="s">
        <v>505</v>
      </c>
      <c r="E138" t="str">
        <f>VLOOKUP(D138,Sheet1!$H$2:$I$19,2,FALSE)</f>
        <v>6_Diploma</v>
      </c>
      <c r="F138" t="s">
        <v>16</v>
      </c>
      <c r="G138" t="s">
        <v>629</v>
      </c>
      <c r="H138" t="s">
        <v>649</v>
      </c>
      <c r="I138" t="s">
        <v>658</v>
      </c>
      <c r="J138" t="str">
        <f>VLOOKUP(I138,Sheet1!$B$20:$C$42,2,FALSE)</f>
        <v>91_BUKK</v>
      </c>
      <c r="K138" t="str">
        <f t="shared" si="2"/>
        <v>BUKK</v>
      </c>
      <c r="L138" t="s">
        <v>47</v>
      </c>
    </row>
    <row r="139" spans="1:12" x14ac:dyDescent="0.35">
      <c r="A139" t="s">
        <v>419</v>
      </c>
      <c r="B139" t="s">
        <v>198</v>
      </c>
      <c r="C139" t="s">
        <v>13</v>
      </c>
      <c r="D139" t="s">
        <v>503</v>
      </c>
      <c r="E139" t="str">
        <f>VLOOKUP(D139,Sheet1!$H$2:$I$19,2,FALSE)</f>
        <v>5_S1</v>
      </c>
      <c r="F139" t="s">
        <v>16</v>
      </c>
      <c r="G139" t="s">
        <v>630</v>
      </c>
      <c r="H139" t="s">
        <v>649</v>
      </c>
      <c r="I139" t="s">
        <v>657</v>
      </c>
      <c r="J139" t="str">
        <f>VLOOKUP(I139,Sheet1!$B$20:$C$42,2,FALSE)</f>
        <v>9_BAKP</v>
      </c>
      <c r="K139" t="str">
        <f t="shared" si="2"/>
        <v>BAKP</v>
      </c>
      <c r="L139" t="s">
        <v>47</v>
      </c>
    </row>
    <row r="140" spans="1:12" x14ac:dyDescent="0.35">
      <c r="A140" t="s">
        <v>420</v>
      </c>
      <c r="B140" t="s">
        <v>199</v>
      </c>
      <c r="C140" t="s">
        <v>13</v>
      </c>
      <c r="D140" t="s">
        <v>503</v>
      </c>
      <c r="E140" t="str">
        <f>VLOOKUP(D140,Sheet1!$H$2:$I$19,2,FALSE)</f>
        <v>5_S1</v>
      </c>
      <c r="F140" t="s">
        <v>16</v>
      </c>
      <c r="G140" t="s">
        <v>578</v>
      </c>
      <c r="H140" t="s">
        <v>649</v>
      </c>
      <c r="I140" t="s">
        <v>658</v>
      </c>
      <c r="J140" t="str">
        <f>VLOOKUP(I140,Sheet1!$B$20:$C$42,2,FALSE)</f>
        <v>91_BUKK</v>
      </c>
      <c r="K140" t="str">
        <f t="shared" si="2"/>
        <v>BUKK</v>
      </c>
      <c r="L140" t="s">
        <v>47</v>
      </c>
    </row>
    <row r="141" spans="1:12" x14ac:dyDescent="0.35">
      <c r="A141" t="s">
        <v>421</v>
      </c>
      <c r="B141" t="s">
        <v>200</v>
      </c>
      <c r="C141" t="s">
        <v>21</v>
      </c>
      <c r="D141" t="s">
        <v>14</v>
      </c>
      <c r="E141" t="str">
        <f>VLOOKUP(D141,Sheet1!$H$2:$I$19,2,FALSE)</f>
        <v>2_S2</v>
      </c>
      <c r="F141" t="s">
        <v>16</v>
      </c>
      <c r="G141" t="s">
        <v>585</v>
      </c>
      <c r="H141" t="s">
        <v>652</v>
      </c>
      <c r="I141" t="s">
        <v>658</v>
      </c>
      <c r="J141" t="str">
        <f>VLOOKUP(I141,Sheet1!$B$20:$C$42,2,FALSE)</f>
        <v>91_BUKK</v>
      </c>
      <c r="K141" t="str">
        <f t="shared" si="2"/>
        <v>BUKK</v>
      </c>
      <c r="L141" t="s">
        <v>47</v>
      </c>
    </row>
    <row r="142" spans="1:12" x14ac:dyDescent="0.35">
      <c r="A142" t="s">
        <v>422</v>
      </c>
      <c r="B142" t="s">
        <v>201</v>
      </c>
      <c r="C142" t="s">
        <v>13</v>
      </c>
      <c r="D142" t="s">
        <v>503</v>
      </c>
      <c r="E142" t="str">
        <f>VLOOKUP(D142,Sheet1!$H$2:$I$19,2,FALSE)</f>
        <v>5_S1</v>
      </c>
      <c r="F142" t="s">
        <v>16</v>
      </c>
      <c r="G142" t="s">
        <v>549</v>
      </c>
      <c r="H142" t="s">
        <v>649</v>
      </c>
      <c r="I142" t="s">
        <v>658</v>
      </c>
      <c r="J142" t="str">
        <f>VLOOKUP(I142,Sheet1!$B$20:$C$42,2,FALSE)</f>
        <v>91_BUKK</v>
      </c>
      <c r="K142" t="str">
        <f t="shared" si="2"/>
        <v>BUKK</v>
      </c>
      <c r="L142" t="s">
        <v>47</v>
      </c>
    </row>
    <row r="143" spans="1:12" x14ac:dyDescent="0.35">
      <c r="A143" t="s">
        <v>423</v>
      </c>
      <c r="B143" t="s">
        <v>202</v>
      </c>
      <c r="C143" t="s">
        <v>13</v>
      </c>
      <c r="D143" t="s">
        <v>503</v>
      </c>
      <c r="E143" t="str">
        <f>VLOOKUP(D143,Sheet1!$H$2:$I$19,2,FALSE)</f>
        <v>5_S1</v>
      </c>
      <c r="F143" t="s">
        <v>16</v>
      </c>
      <c r="G143" t="s">
        <v>575</v>
      </c>
      <c r="H143" t="s">
        <v>649</v>
      </c>
      <c r="I143" t="s">
        <v>52</v>
      </c>
      <c r="J143" t="str">
        <f>VLOOKUP(I143,Sheet1!$B$20:$C$42,2,FALSE)</f>
        <v>6_FISIP</v>
      </c>
      <c r="K143" t="str">
        <f t="shared" si="2"/>
        <v>FISIP</v>
      </c>
      <c r="L143" t="s">
        <v>47</v>
      </c>
    </row>
    <row r="144" spans="1:12" x14ac:dyDescent="0.35">
      <c r="A144" t="s">
        <v>424</v>
      </c>
      <c r="B144" t="s">
        <v>203</v>
      </c>
      <c r="C144" t="s">
        <v>13</v>
      </c>
      <c r="D144" t="s">
        <v>503</v>
      </c>
      <c r="E144" t="str">
        <f>VLOOKUP(D144,Sheet1!$H$2:$I$19,2,FALSE)</f>
        <v>5_S1</v>
      </c>
      <c r="F144" t="s">
        <v>16</v>
      </c>
      <c r="G144" t="s">
        <v>575</v>
      </c>
      <c r="H144" t="s">
        <v>649</v>
      </c>
      <c r="I144" t="s">
        <v>19</v>
      </c>
      <c r="J144" t="str">
        <f>VLOOKUP(I144,Sheet1!$B$20:$C$42,2,FALSE)</f>
        <v>5_FEB</v>
      </c>
      <c r="K144" t="str">
        <f t="shared" si="2"/>
        <v>FEB</v>
      </c>
      <c r="L144" t="s">
        <v>47</v>
      </c>
    </row>
    <row r="145" spans="1:12" x14ac:dyDescent="0.35">
      <c r="A145" t="s">
        <v>425</v>
      </c>
      <c r="B145" t="s">
        <v>204</v>
      </c>
      <c r="C145" t="s">
        <v>13</v>
      </c>
      <c r="D145" t="s">
        <v>503</v>
      </c>
      <c r="E145" t="str">
        <f>VLOOKUP(D145,Sheet1!$H$2:$I$19,2,FALSE)</f>
        <v>5_S1</v>
      </c>
      <c r="F145" t="s">
        <v>16</v>
      </c>
      <c r="G145" t="s">
        <v>574</v>
      </c>
      <c r="H145" t="s">
        <v>649</v>
      </c>
      <c r="I145" t="s">
        <v>659</v>
      </c>
      <c r="J145" t="str">
        <f>VLOOKUP(I145,Sheet1!$B$20:$C$42,2,FALSE)</f>
        <v>93_LPPM</v>
      </c>
      <c r="K145" t="str">
        <f t="shared" si="2"/>
        <v>LPPM</v>
      </c>
      <c r="L145" t="s">
        <v>47</v>
      </c>
    </row>
    <row r="146" spans="1:12" x14ac:dyDescent="0.35">
      <c r="A146" t="s">
        <v>426</v>
      </c>
      <c r="B146" t="s">
        <v>205</v>
      </c>
      <c r="C146" t="s">
        <v>13</v>
      </c>
      <c r="D146" t="s">
        <v>14</v>
      </c>
      <c r="E146" t="str">
        <f>VLOOKUP(D146,Sheet1!$H$2:$I$19,2,FALSE)</f>
        <v>2_S2</v>
      </c>
      <c r="F146" t="s">
        <v>16</v>
      </c>
      <c r="G146" t="s">
        <v>631</v>
      </c>
      <c r="H146" t="s">
        <v>649</v>
      </c>
      <c r="I146" t="s">
        <v>658</v>
      </c>
      <c r="J146" t="str">
        <f>VLOOKUP(I146,Sheet1!$B$20:$C$42,2,FALSE)</f>
        <v>91_BUKK</v>
      </c>
      <c r="K146" t="str">
        <f t="shared" si="2"/>
        <v>BUKK</v>
      </c>
      <c r="L146" t="s">
        <v>47</v>
      </c>
    </row>
    <row r="147" spans="1:12" x14ac:dyDescent="0.35">
      <c r="A147" t="s">
        <v>427</v>
      </c>
      <c r="B147" t="s">
        <v>206</v>
      </c>
      <c r="C147" t="s">
        <v>21</v>
      </c>
      <c r="D147" t="s">
        <v>14</v>
      </c>
      <c r="E147" t="str">
        <f>VLOOKUP(D147,Sheet1!$H$2:$I$19,2,FALSE)</f>
        <v>2_S2</v>
      </c>
      <c r="F147" t="s">
        <v>16</v>
      </c>
      <c r="G147" t="s">
        <v>560</v>
      </c>
      <c r="H147" t="s">
        <v>649</v>
      </c>
      <c r="I147" t="s">
        <v>26</v>
      </c>
      <c r="J147" t="str">
        <f>VLOOKUP(I147,Sheet1!$B$20:$C$42,2,FALSE)</f>
        <v>2_FKIP</v>
      </c>
      <c r="K147" t="str">
        <f t="shared" si="2"/>
        <v>FKIP</v>
      </c>
      <c r="L147" t="s">
        <v>47</v>
      </c>
    </row>
    <row r="148" spans="1:12" x14ac:dyDescent="0.35">
      <c r="A148" t="s">
        <v>428</v>
      </c>
      <c r="B148" t="s">
        <v>207</v>
      </c>
      <c r="C148" t="s">
        <v>13</v>
      </c>
      <c r="D148" t="s">
        <v>503</v>
      </c>
      <c r="E148" t="str">
        <f>VLOOKUP(D148,Sheet1!$H$2:$I$19,2,FALSE)</f>
        <v>5_S1</v>
      </c>
      <c r="F148" t="s">
        <v>16</v>
      </c>
      <c r="G148" t="s">
        <v>629</v>
      </c>
      <c r="H148" t="s">
        <v>649</v>
      </c>
      <c r="I148" t="s">
        <v>658</v>
      </c>
      <c r="J148" t="str">
        <f>VLOOKUP(I148,Sheet1!$B$20:$C$42,2,FALSE)</f>
        <v>91_BUKK</v>
      </c>
      <c r="K148" t="str">
        <f t="shared" si="2"/>
        <v>BUKK</v>
      </c>
      <c r="L148" t="s">
        <v>47</v>
      </c>
    </row>
    <row r="149" spans="1:12" x14ac:dyDescent="0.35">
      <c r="A149" t="s">
        <v>429</v>
      </c>
      <c r="B149" t="s">
        <v>208</v>
      </c>
      <c r="C149" t="s">
        <v>21</v>
      </c>
      <c r="D149" t="s">
        <v>505</v>
      </c>
      <c r="E149" t="str">
        <f>VLOOKUP(D149,Sheet1!$H$2:$I$19,2,FALSE)</f>
        <v>6_Diploma</v>
      </c>
      <c r="F149" t="s">
        <v>16</v>
      </c>
      <c r="H149" t="s">
        <v>649</v>
      </c>
      <c r="I149" t="s">
        <v>662</v>
      </c>
      <c r="J149" t="str">
        <f>VLOOKUP(I149,Sheet1!$B$20:$C$42,2,FALSE)</f>
        <v>8_Pascasarjana</v>
      </c>
      <c r="K149" t="str">
        <f t="shared" si="2"/>
        <v>Pascasarjana</v>
      </c>
      <c r="L149" t="s">
        <v>47</v>
      </c>
    </row>
    <row r="150" spans="1:12" x14ac:dyDescent="0.35">
      <c r="A150" t="s">
        <v>430</v>
      </c>
      <c r="B150" t="s">
        <v>209</v>
      </c>
      <c r="C150" t="s">
        <v>13</v>
      </c>
      <c r="D150" t="s">
        <v>505</v>
      </c>
      <c r="E150" t="str">
        <f>VLOOKUP(D150,Sheet1!$H$2:$I$19,2,FALSE)</f>
        <v>6_Diploma</v>
      </c>
      <c r="F150" t="s">
        <v>25</v>
      </c>
      <c r="G150" t="s">
        <v>560</v>
      </c>
      <c r="H150" t="s">
        <v>649</v>
      </c>
      <c r="I150" t="s">
        <v>59</v>
      </c>
      <c r="J150" t="str">
        <f>VLOOKUP(I150,Sheet1!$B$20:$C$42,2,FALSE)</f>
        <v>1_Hukum</v>
      </c>
      <c r="K150" t="str">
        <f t="shared" si="2"/>
        <v>Hukum</v>
      </c>
      <c r="L150" t="s">
        <v>47</v>
      </c>
    </row>
    <row r="151" spans="1:12" x14ac:dyDescent="0.35">
      <c r="A151" t="s">
        <v>431</v>
      </c>
      <c r="B151" t="s">
        <v>210</v>
      </c>
      <c r="C151" t="s">
        <v>13</v>
      </c>
      <c r="D151" t="s">
        <v>506</v>
      </c>
      <c r="E151" t="str">
        <f>VLOOKUP(D151,Sheet1!$H$2:$I$19,2,FALSE)</f>
        <v>7_SLTA</v>
      </c>
      <c r="F151" t="s">
        <v>25</v>
      </c>
      <c r="G151" t="s">
        <v>575</v>
      </c>
      <c r="H151" t="s">
        <v>649</v>
      </c>
      <c r="I151" t="s">
        <v>674</v>
      </c>
      <c r="J151" t="str">
        <f>VLOOKUP(I151,Sheet1!$B$20:$C$42,2,FALSE)</f>
        <v>3_Teknik</v>
      </c>
      <c r="K151" t="str">
        <f t="shared" si="2"/>
        <v>Teknik</v>
      </c>
      <c r="L151" t="s">
        <v>47</v>
      </c>
    </row>
    <row r="152" spans="1:12" x14ac:dyDescent="0.35">
      <c r="A152" t="s">
        <v>432</v>
      </c>
      <c r="B152" t="s">
        <v>211</v>
      </c>
      <c r="C152" t="s">
        <v>13</v>
      </c>
      <c r="D152" t="s">
        <v>505</v>
      </c>
      <c r="E152" t="str">
        <f>VLOOKUP(D152,Sheet1!$H$2:$I$19,2,FALSE)</f>
        <v>6_Diploma</v>
      </c>
      <c r="F152" t="s">
        <v>25</v>
      </c>
      <c r="G152" t="s">
        <v>632</v>
      </c>
      <c r="H152" t="s">
        <v>649</v>
      </c>
      <c r="I152" t="s">
        <v>657</v>
      </c>
      <c r="J152" t="str">
        <f>VLOOKUP(I152,Sheet1!$B$20:$C$42,2,FALSE)</f>
        <v>9_BAKP</v>
      </c>
      <c r="K152" t="str">
        <f t="shared" si="2"/>
        <v>BAKP</v>
      </c>
      <c r="L152" t="s">
        <v>47</v>
      </c>
    </row>
    <row r="153" spans="1:12" x14ac:dyDescent="0.35">
      <c r="A153" t="s">
        <v>433</v>
      </c>
      <c r="B153" t="s">
        <v>212</v>
      </c>
      <c r="C153" t="s">
        <v>13</v>
      </c>
      <c r="D153" t="s">
        <v>506</v>
      </c>
      <c r="E153" t="str">
        <f>VLOOKUP(D153,Sheet1!$H$2:$I$19,2,FALSE)</f>
        <v>7_SLTA</v>
      </c>
      <c r="F153" t="s">
        <v>523</v>
      </c>
      <c r="G153" t="s">
        <v>633</v>
      </c>
      <c r="H153" t="s">
        <v>653</v>
      </c>
      <c r="I153" t="s">
        <v>674</v>
      </c>
      <c r="J153" t="str">
        <f>VLOOKUP(I153,Sheet1!$B$20:$C$42,2,FALSE)</f>
        <v>3_Teknik</v>
      </c>
      <c r="K153" t="str">
        <f t="shared" si="2"/>
        <v>Teknik</v>
      </c>
      <c r="L153" t="s">
        <v>47</v>
      </c>
    </row>
    <row r="154" spans="1:12" x14ac:dyDescent="0.35">
      <c r="A154" t="s">
        <v>434</v>
      </c>
      <c r="B154" t="s">
        <v>213</v>
      </c>
      <c r="C154" t="s">
        <v>21</v>
      </c>
      <c r="D154" t="s">
        <v>506</v>
      </c>
      <c r="E154" t="str">
        <f>VLOOKUP(D154,Sheet1!$H$2:$I$19,2,FALSE)</f>
        <v>7_SLTA</v>
      </c>
      <c r="F154" t="s">
        <v>523</v>
      </c>
      <c r="G154" t="s">
        <v>549</v>
      </c>
      <c r="H154" t="s">
        <v>649</v>
      </c>
      <c r="I154" t="s">
        <v>658</v>
      </c>
      <c r="J154" t="str">
        <f>VLOOKUP(I154,Sheet1!$B$20:$C$42,2,FALSE)</f>
        <v>91_BUKK</v>
      </c>
      <c r="K154" t="str">
        <f t="shared" si="2"/>
        <v>BUKK</v>
      </c>
      <c r="L154" t="s">
        <v>47</v>
      </c>
    </row>
    <row r="155" spans="1:12" x14ac:dyDescent="0.35">
      <c r="A155" t="s">
        <v>435</v>
      </c>
      <c r="B155" t="s">
        <v>214</v>
      </c>
      <c r="C155" t="s">
        <v>13</v>
      </c>
      <c r="D155" t="s">
        <v>506</v>
      </c>
      <c r="E155" t="str">
        <f>VLOOKUP(D155,Sheet1!$H$2:$I$19,2,FALSE)</f>
        <v>7_SLTA</v>
      </c>
      <c r="F155" t="s">
        <v>523</v>
      </c>
      <c r="G155" t="s">
        <v>560</v>
      </c>
      <c r="H155" t="s">
        <v>649</v>
      </c>
      <c r="I155" t="s">
        <v>674</v>
      </c>
      <c r="J155" t="str">
        <f>VLOOKUP(I155,Sheet1!$B$20:$C$42,2,FALSE)</f>
        <v>3_Teknik</v>
      </c>
      <c r="K155" t="str">
        <f t="shared" si="2"/>
        <v>Teknik</v>
      </c>
      <c r="L155" t="s">
        <v>47</v>
      </c>
    </row>
    <row r="156" spans="1:12" x14ac:dyDescent="0.35">
      <c r="A156" t="s">
        <v>436</v>
      </c>
      <c r="B156" t="s">
        <v>215</v>
      </c>
      <c r="C156" t="s">
        <v>13</v>
      </c>
      <c r="D156" t="s">
        <v>506</v>
      </c>
      <c r="E156" t="str">
        <f>VLOOKUP(D156,Sheet1!$H$2:$I$19,2,FALSE)</f>
        <v>7_SLTA</v>
      </c>
      <c r="F156" t="s">
        <v>523</v>
      </c>
      <c r="G156" t="s">
        <v>634</v>
      </c>
      <c r="H156" t="s">
        <v>653</v>
      </c>
      <c r="I156" t="s">
        <v>658</v>
      </c>
      <c r="J156" t="str">
        <f>VLOOKUP(I156,Sheet1!$B$20:$C$42,2,FALSE)</f>
        <v>91_BUKK</v>
      </c>
      <c r="K156" t="str">
        <f t="shared" si="2"/>
        <v>BUKK</v>
      </c>
      <c r="L156" t="s">
        <v>47</v>
      </c>
    </row>
    <row r="157" spans="1:12" x14ac:dyDescent="0.35">
      <c r="A157" t="s">
        <v>437</v>
      </c>
      <c r="B157" t="s">
        <v>216</v>
      </c>
      <c r="C157" t="s">
        <v>13</v>
      </c>
      <c r="D157" t="s">
        <v>506</v>
      </c>
      <c r="E157" t="str">
        <f>VLOOKUP(D157,Sheet1!$H$2:$I$19,2,FALSE)</f>
        <v>7_SLTA</v>
      </c>
      <c r="F157" t="s">
        <v>523</v>
      </c>
      <c r="G157" t="s">
        <v>600</v>
      </c>
      <c r="H157" t="s">
        <v>649</v>
      </c>
      <c r="I157" t="s">
        <v>661</v>
      </c>
      <c r="J157" t="str">
        <f>VLOOKUP(I157,Sheet1!$B$20:$C$42,2,FALSE)</f>
        <v>95_PERPUSTAKAAN</v>
      </c>
      <c r="K157" t="str">
        <f t="shared" si="2"/>
        <v>PERPUSTAKAAN</v>
      </c>
      <c r="L157" t="s">
        <v>47</v>
      </c>
    </row>
    <row r="158" spans="1:12" x14ac:dyDescent="0.35">
      <c r="A158" t="s">
        <v>438</v>
      </c>
      <c r="B158" t="s">
        <v>217</v>
      </c>
      <c r="C158" t="s">
        <v>13</v>
      </c>
      <c r="D158" t="s">
        <v>506</v>
      </c>
      <c r="E158" t="str">
        <f>VLOOKUP(D158,Sheet1!$H$2:$I$19,2,FALSE)</f>
        <v>7_SLTA</v>
      </c>
      <c r="F158" t="s">
        <v>523</v>
      </c>
      <c r="G158" t="s">
        <v>633</v>
      </c>
      <c r="H158" t="s">
        <v>653</v>
      </c>
      <c r="I158" t="s">
        <v>674</v>
      </c>
      <c r="J158" t="str">
        <f>VLOOKUP(I158,Sheet1!$B$20:$C$42,2,FALSE)</f>
        <v>3_Teknik</v>
      </c>
      <c r="K158" t="str">
        <f t="shared" si="2"/>
        <v>Teknik</v>
      </c>
      <c r="L158" t="s">
        <v>47</v>
      </c>
    </row>
    <row r="159" spans="1:12" x14ac:dyDescent="0.35">
      <c r="A159" t="s">
        <v>439</v>
      </c>
      <c r="B159" t="s">
        <v>218</v>
      </c>
      <c r="C159" t="s">
        <v>13</v>
      </c>
      <c r="D159" t="s">
        <v>505</v>
      </c>
      <c r="E159" t="str">
        <f>VLOOKUP(D159,Sheet1!$H$2:$I$19,2,FALSE)</f>
        <v>6_Diploma</v>
      </c>
      <c r="F159" t="s">
        <v>523</v>
      </c>
      <c r="G159" t="s">
        <v>601</v>
      </c>
      <c r="H159" t="s">
        <v>649</v>
      </c>
      <c r="I159" t="s">
        <v>658</v>
      </c>
      <c r="J159" t="str">
        <f>VLOOKUP(I159,Sheet1!$B$20:$C$42,2,FALSE)</f>
        <v>91_BUKK</v>
      </c>
      <c r="K159" t="str">
        <f t="shared" si="2"/>
        <v>BUKK</v>
      </c>
      <c r="L159" t="s">
        <v>47</v>
      </c>
    </row>
    <row r="160" spans="1:12" x14ac:dyDescent="0.35">
      <c r="A160" t="s">
        <v>440</v>
      </c>
      <c r="B160" t="s">
        <v>219</v>
      </c>
      <c r="C160" t="s">
        <v>21</v>
      </c>
      <c r="D160" t="s">
        <v>505</v>
      </c>
      <c r="E160" t="str">
        <f>VLOOKUP(D160,Sheet1!$H$2:$I$19,2,FALSE)</f>
        <v>6_Diploma</v>
      </c>
      <c r="F160" t="s">
        <v>523</v>
      </c>
      <c r="G160" t="s">
        <v>630</v>
      </c>
      <c r="H160" t="s">
        <v>649</v>
      </c>
      <c r="I160" t="s">
        <v>657</v>
      </c>
      <c r="J160" t="str">
        <f>VLOOKUP(I160,Sheet1!$B$20:$C$42,2,FALSE)</f>
        <v>9_BAKP</v>
      </c>
      <c r="K160" t="str">
        <f t="shared" si="2"/>
        <v>BAKP</v>
      </c>
      <c r="L160" t="s">
        <v>47</v>
      </c>
    </row>
    <row r="161" spans="1:12" x14ac:dyDescent="0.35">
      <c r="A161" t="s">
        <v>441</v>
      </c>
      <c r="B161" t="s">
        <v>220</v>
      </c>
      <c r="C161" t="s">
        <v>21</v>
      </c>
      <c r="D161" t="s">
        <v>505</v>
      </c>
      <c r="E161" t="str">
        <f>VLOOKUP(D161,Sheet1!$H$2:$I$19,2,FALSE)</f>
        <v>6_Diploma</v>
      </c>
      <c r="F161" t="s">
        <v>523</v>
      </c>
      <c r="G161" t="s">
        <v>575</v>
      </c>
      <c r="H161" t="s">
        <v>649</v>
      </c>
      <c r="I161" t="s">
        <v>674</v>
      </c>
      <c r="J161" t="str">
        <f>VLOOKUP(I161,Sheet1!$B$20:$C$42,2,FALSE)</f>
        <v>3_Teknik</v>
      </c>
      <c r="K161" t="str">
        <f t="shared" si="2"/>
        <v>Teknik</v>
      </c>
      <c r="L161" t="s">
        <v>47</v>
      </c>
    </row>
    <row r="162" spans="1:12" x14ac:dyDescent="0.35">
      <c r="A162" t="s">
        <v>442</v>
      </c>
      <c r="B162" t="s">
        <v>221</v>
      </c>
      <c r="C162" t="s">
        <v>13</v>
      </c>
      <c r="D162" t="s">
        <v>505</v>
      </c>
      <c r="E162" t="str">
        <f>VLOOKUP(D162,Sheet1!$H$2:$I$19,2,FALSE)</f>
        <v>6_Diploma</v>
      </c>
      <c r="F162" t="s">
        <v>523</v>
      </c>
      <c r="G162" t="s">
        <v>560</v>
      </c>
      <c r="H162" t="s">
        <v>649</v>
      </c>
      <c r="I162" t="s">
        <v>19</v>
      </c>
      <c r="J162" t="str">
        <f>VLOOKUP(I162,Sheet1!$B$20:$C$42,2,FALSE)</f>
        <v>5_FEB</v>
      </c>
      <c r="K162" t="str">
        <f t="shared" si="2"/>
        <v>FEB</v>
      </c>
      <c r="L162" t="s">
        <v>47</v>
      </c>
    </row>
    <row r="163" spans="1:12" x14ac:dyDescent="0.35">
      <c r="A163" t="s">
        <v>443</v>
      </c>
      <c r="B163" t="s">
        <v>222</v>
      </c>
      <c r="C163" t="s">
        <v>13</v>
      </c>
      <c r="D163" t="s">
        <v>505</v>
      </c>
      <c r="E163" t="str">
        <f>VLOOKUP(D163,Sheet1!$H$2:$I$19,2,FALSE)</f>
        <v>6_Diploma</v>
      </c>
      <c r="F163" t="s">
        <v>523</v>
      </c>
      <c r="G163" t="s">
        <v>593</v>
      </c>
      <c r="H163" t="s">
        <v>649</v>
      </c>
      <c r="I163" t="s">
        <v>658</v>
      </c>
      <c r="J163" t="str">
        <f>VLOOKUP(I163,Sheet1!$B$20:$C$42,2,FALSE)</f>
        <v>91_BUKK</v>
      </c>
      <c r="K163" t="str">
        <f t="shared" si="2"/>
        <v>BUKK</v>
      </c>
      <c r="L163" t="s">
        <v>47</v>
      </c>
    </row>
    <row r="164" spans="1:12" x14ac:dyDescent="0.35">
      <c r="A164" t="s">
        <v>444</v>
      </c>
      <c r="B164" t="s">
        <v>223</v>
      </c>
      <c r="C164" t="s">
        <v>13</v>
      </c>
      <c r="D164" t="s">
        <v>507</v>
      </c>
      <c r="E164" t="str">
        <f>VLOOKUP(D164,Sheet1!$H$2:$I$19,2,FALSE)</f>
        <v>7_SLTA</v>
      </c>
      <c r="F164" t="s">
        <v>524</v>
      </c>
      <c r="G164" t="s">
        <v>560</v>
      </c>
      <c r="H164" t="s">
        <v>649</v>
      </c>
      <c r="I164" t="s">
        <v>60</v>
      </c>
      <c r="J164" t="str">
        <f>VLOOKUP(I164,Sheet1!$B$20:$C$42,2,FALSE)</f>
        <v>7_Kedokteran</v>
      </c>
      <c r="K164" t="str">
        <f t="shared" si="2"/>
        <v>Kedokteran</v>
      </c>
      <c r="L164" t="s">
        <v>47</v>
      </c>
    </row>
    <row r="165" spans="1:12" x14ac:dyDescent="0.35">
      <c r="A165" t="s">
        <v>445</v>
      </c>
      <c r="B165" t="s">
        <v>224</v>
      </c>
      <c r="C165" t="s">
        <v>13</v>
      </c>
      <c r="D165" t="s">
        <v>508</v>
      </c>
      <c r="E165" t="str">
        <f>VLOOKUP(D165,Sheet1!$H$2:$I$19,2,FALSE)</f>
        <v>7_SLTA</v>
      </c>
      <c r="F165" t="s">
        <v>524</v>
      </c>
      <c r="G165" t="s">
        <v>635</v>
      </c>
      <c r="H165" t="s">
        <v>649</v>
      </c>
      <c r="I165" t="s">
        <v>657</v>
      </c>
      <c r="J165" t="str">
        <f>VLOOKUP(I165,Sheet1!$B$20:$C$42,2,FALSE)</f>
        <v>9_BAKP</v>
      </c>
      <c r="K165" t="str">
        <f t="shared" si="2"/>
        <v>BAKP</v>
      </c>
      <c r="L165" t="s">
        <v>47</v>
      </c>
    </row>
    <row r="166" spans="1:12" x14ac:dyDescent="0.35">
      <c r="A166" t="s">
        <v>446</v>
      </c>
      <c r="B166" t="s">
        <v>225</v>
      </c>
      <c r="C166" t="s">
        <v>13</v>
      </c>
      <c r="D166" t="s">
        <v>508</v>
      </c>
      <c r="E166" t="str">
        <f>VLOOKUP(D166,Sheet1!$H$2:$I$19,2,FALSE)</f>
        <v>7_SLTA</v>
      </c>
      <c r="F166" t="s">
        <v>524</v>
      </c>
      <c r="G166" t="s">
        <v>549</v>
      </c>
      <c r="H166" t="s">
        <v>649</v>
      </c>
      <c r="I166" t="s">
        <v>659</v>
      </c>
      <c r="J166" t="str">
        <f>VLOOKUP(I166,Sheet1!$B$20:$C$42,2,FALSE)</f>
        <v>93_LPPM</v>
      </c>
      <c r="K166" t="str">
        <f t="shared" si="2"/>
        <v>LPPM</v>
      </c>
      <c r="L166" t="s">
        <v>47</v>
      </c>
    </row>
    <row r="167" spans="1:12" x14ac:dyDescent="0.35">
      <c r="A167" t="s">
        <v>447</v>
      </c>
      <c r="B167" t="s">
        <v>226</v>
      </c>
      <c r="C167" t="s">
        <v>21</v>
      </c>
      <c r="D167" t="s">
        <v>508</v>
      </c>
      <c r="E167" t="str">
        <f>VLOOKUP(D167,Sheet1!$H$2:$I$19,2,FALSE)</f>
        <v>7_SLTA</v>
      </c>
      <c r="F167" t="s">
        <v>524</v>
      </c>
      <c r="G167" t="s">
        <v>575</v>
      </c>
      <c r="H167" t="s">
        <v>649</v>
      </c>
      <c r="I167" t="s">
        <v>673</v>
      </c>
      <c r="J167" t="str">
        <f>VLOOKUP(I167,Sheet1!$B$20:$C$42,2,FALSE)</f>
        <v>4_Pertanian</v>
      </c>
      <c r="K167" t="str">
        <f t="shared" si="2"/>
        <v>Pertanian</v>
      </c>
      <c r="L167" t="s">
        <v>47</v>
      </c>
    </row>
    <row r="168" spans="1:12" x14ac:dyDescent="0.35">
      <c r="A168" t="s">
        <v>448</v>
      </c>
      <c r="B168" t="s">
        <v>227</v>
      </c>
      <c r="C168" t="s">
        <v>13</v>
      </c>
      <c r="D168" t="s">
        <v>508</v>
      </c>
      <c r="E168" t="str">
        <f>VLOOKUP(D168,Sheet1!$H$2:$I$19,2,FALSE)</f>
        <v>7_SLTA</v>
      </c>
      <c r="F168" t="s">
        <v>524</v>
      </c>
      <c r="G168" t="s">
        <v>636</v>
      </c>
      <c r="H168" t="s">
        <v>655</v>
      </c>
      <c r="I168" t="s">
        <v>26</v>
      </c>
      <c r="J168" t="str">
        <f>VLOOKUP(I168,Sheet1!$B$20:$C$42,2,FALSE)</f>
        <v>2_FKIP</v>
      </c>
      <c r="K168" t="str">
        <f t="shared" si="2"/>
        <v>FKIP</v>
      </c>
      <c r="L168" t="s">
        <v>47</v>
      </c>
    </row>
    <row r="169" spans="1:12" x14ac:dyDescent="0.35">
      <c r="A169" t="s">
        <v>449</v>
      </c>
      <c r="B169" t="s">
        <v>228</v>
      </c>
      <c r="C169" t="s">
        <v>13</v>
      </c>
      <c r="D169" t="s">
        <v>508</v>
      </c>
      <c r="E169" t="str">
        <f>VLOOKUP(D169,Sheet1!$H$2:$I$19,2,FALSE)</f>
        <v>7_SLTA</v>
      </c>
      <c r="F169" t="s">
        <v>524</v>
      </c>
      <c r="G169" t="s">
        <v>549</v>
      </c>
      <c r="H169" t="s">
        <v>649</v>
      </c>
      <c r="I169" t="s">
        <v>661</v>
      </c>
      <c r="J169" t="str">
        <f>VLOOKUP(I169,Sheet1!$B$20:$C$42,2,FALSE)</f>
        <v>95_PERPUSTAKAAN</v>
      </c>
      <c r="K169" t="str">
        <f t="shared" si="2"/>
        <v>PERPUSTAKAAN</v>
      </c>
      <c r="L169" t="s">
        <v>47</v>
      </c>
    </row>
    <row r="170" spans="1:12" x14ac:dyDescent="0.35">
      <c r="A170" t="s">
        <v>450</v>
      </c>
      <c r="B170" t="s">
        <v>229</v>
      </c>
      <c r="C170" t="s">
        <v>13</v>
      </c>
      <c r="D170" t="s">
        <v>508</v>
      </c>
      <c r="E170" t="str">
        <f>VLOOKUP(D170,Sheet1!$H$2:$I$19,2,FALSE)</f>
        <v>7_SLTA</v>
      </c>
      <c r="F170" t="s">
        <v>524</v>
      </c>
      <c r="G170" t="s">
        <v>636</v>
      </c>
      <c r="H170" t="s">
        <v>655</v>
      </c>
      <c r="I170" t="s">
        <v>658</v>
      </c>
      <c r="J170" t="str">
        <f>VLOOKUP(I170,Sheet1!$B$20:$C$42,2,FALSE)</f>
        <v>91_BUKK</v>
      </c>
      <c r="K170" t="str">
        <f t="shared" si="2"/>
        <v>BUKK</v>
      </c>
      <c r="L170" t="s">
        <v>47</v>
      </c>
    </row>
    <row r="171" spans="1:12" x14ac:dyDescent="0.35">
      <c r="A171" t="s">
        <v>451</v>
      </c>
      <c r="B171" t="s">
        <v>230</v>
      </c>
      <c r="C171" t="s">
        <v>13</v>
      </c>
      <c r="D171" t="s">
        <v>508</v>
      </c>
      <c r="E171" t="str">
        <f>VLOOKUP(D171,Sheet1!$H$2:$I$19,2,FALSE)</f>
        <v>7_SLTA</v>
      </c>
      <c r="F171" t="s">
        <v>524</v>
      </c>
      <c r="G171" t="s">
        <v>636</v>
      </c>
      <c r="H171" t="s">
        <v>655</v>
      </c>
      <c r="I171" t="s">
        <v>658</v>
      </c>
      <c r="J171" t="str">
        <f>VLOOKUP(I171,Sheet1!$B$20:$C$42,2,FALSE)</f>
        <v>91_BUKK</v>
      </c>
      <c r="K171" t="str">
        <f t="shared" si="2"/>
        <v>BUKK</v>
      </c>
      <c r="L171" t="s">
        <v>47</v>
      </c>
    </row>
    <row r="172" spans="1:12" x14ac:dyDescent="0.35">
      <c r="A172" t="s">
        <v>452</v>
      </c>
      <c r="B172" t="s">
        <v>231</v>
      </c>
      <c r="C172" t="s">
        <v>13</v>
      </c>
      <c r="D172" t="s">
        <v>508</v>
      </c>
      <c r="E172" t="str">
        <f>VLOOKUP(D172,Sheet1!$H$2:$I$19,2,FALSE)</f>
        <v>7_SLTA</v>
      </c>
      <c r="F172" t="s">
        <v>524</v>
      </c>
      <c r="G172" t="s">
        <v>549</v>
      </c>
      <c r="H172" t="s">
        <v>649</v>
      </c>
      <c r="I172" t="s">
        <v>661</v>
      </c>
      <c r="J172" t="str">
        <f>VLOOKUP(I172,Sheet1!$B$20:$C$42,2,FALSE)</f>
        <v>95_PERPUSTAKAAN</v>
      </c>
      <c r="K172" t="str">
        <f t="shared" si="2"/>
        <v>PERPUSTAKAAN</v>
      </c>
      <c r="L172" t="s">
        <v>47</v>
      </c>
    </row>
    <row r="173" spans="1:12" x14ac:dyDescent="0.35">
      <c r="A173" t="s">
        <v>453</v>
      </c>
      <c r="B173" t="s">
        <v>232</v>
      </c>
      <c r="C173" t="s">
        <v>13</v>
      </c>
      <c r="D173" t="s">
        <v>508</v>
      </c>
      <c r="E173" t="str">
        <f>VLOOKUP(D173,Sheet1!$H$2:$I$19,2,FALSE)</f>
        <v>7_SLTA</v>
      </c>
      <c r="F173" t="s">
        <v>524</v>
      </c>
      <c r="G173" t="s">
        <v>637</v>
      </c>
      <c r="H173" t="s">
        <v>649</v>
      </c>
      <c r="I173" t="s">
        <v>658</v>
      </c>
      <c r="J173" t="str">
        <f>VLOOKUP(I173,Sheet1!$B$20:$C$42,2,FALSE)</f>
        <v>91_BUKK</v>
      </c>
      <c r="K173" t="str">
        <f t="shared" si="2"/>
        <v>BUKK</v>
      </c>
      <c r="L173" t="s">
        <v>47</v>
      </c>
    </row>
    <row r="174" spans="1:12" x14ac:dyDescent="0.35">
      <c r="A174" t="s">
        <v>454</v>
      </c>
      <c r="B174" t="s">
        <v>233</v>
      </c>
      <c r="C174" t="s">
        <v>13</v>
      </c>
      <c r="D174" t="s">
        <v>508</v>
      </c>
      <c r="E174" t="str">
        <f>VLOOKUP(D174,Sheet1!$H$2:$I$19,2,FALSE)</f>
        <v>7_SLTA</v>
      </c>
      <c r="F174" t="s">
        <v>524</v>
      </c>
      <c r="G174" t="s">
        <v>635</v>
      </c>
      <c r="H174" t="s">
        <v>649</v>
      </c>
      <c r="I174" t="s">
        <v>657</v>
      </c>
      <c r="J174" t="str">
        <f>VLOOKUP(I174,Sheet1!$B$20:$C$42,2,FALSE)</f>
        <v>9_BAKP</v>
      </c>
      <c r="K174" t="str">
        <f t="shared" si="2"/>
        <v>BAKP</v>
      </c>
      <c r="L174" t="s">
        <v>47</v>
      </c>
    </row>
    <row r="175" spans="1:12" x14ac:dyDescent="0.35">
      <c r="A175" t="s">
        <v>455</v>
      </c>
      <c r="B175" t="s">
        <v>234</v>
      </c>
      <c r="C175" t="s">
        <v>13</v>
      </c>
      <c r="D175" t="s">
        <v>508</v>
      </c>
      <c r="E175" t="str">
        <f>VLOOKUP(D175,Sheet1!$H$2:$I$19,2,FALSE)</f>
        <v>7_SLTA</v>
      </c>
      <c r="F175" t="s">
        <v>525</v>
      </c>
      <c r="G175" t="s">
        <v>637</v>
      </c>
      <c r="H175" t="s">
        <v>649</v>
      </c>
      <c r="I175" t="s">
        <v>674</v>
      </c>
      <c r="J175" t="str">
        <f>VLOOKUP(I175,Sheet1!$B$20:$C$42,2,FALSE)</f>
        <v>3_Teknik</v>
      </c>
      <c r="K175" t="str">
        <f t="shared" si="2"/>
        <v>Teknik</v>
      </c>
      <c r="L175" t="s">
        <v>47</v>
      </c>
    </row>
    <row r="176" spans="1:12" x14ac:dyDescent="0.35">
      <c r="A176" t="s">
        <v>456</v>
      </c>
      <c r="B176" t="s">
        <v>235</v>
      </c>
      <c r="C176" t="s">
        <v>21</v>
      </c>
      <c r="D176" t="s">
        <v>507</v>
      </c>
      <c r="E176" t="str">
        <f>VLOOKUP(D176,Sheet1!$H$2:$I$19,2,FALSE)</f>
        <v>7_SLTA</v>
      </c>
      <c r="F176" t="s">
        <v>526</v>
      </c>
      <c r="G176" t="s">
        <v>638</v>
      </c>
      <c r="H176" t="s">
        <v>649</v>
      </c>
      <c r="I176" t="s">
        <v>52</v>
      </c>
      <c r="J176" t="str">
        <f>VLOOKUP(I176,Sheet1!$B$20:$C$42,2,FALSE)</f>
        <v>6_FISIP</v>
      </c>
      <c r="K176" t="str">
        <f t="shared" si="2"/>
        <v>FISIP</v>
      </c>
      <c r="L176" t="s">
        <v>47</v>
      </c>
    </row>
    <row r="177" spans="1:12" x14ac:dyDescent="0.35">
      <c r="A177" t="s">
        <v>457</v>
      </c>
      <c r="B177" t="s">
        <v>236</v>
      </c>
      <c r="C177" t="s">
        <v>13</v>
      </c>
      <c r="D177" t="s">
        <v>509</v>
      </c>
      <c r="E177" t="str">
        <f>VLOOKUP(D177,Sheet1!$H$2:$I$19,2,FALSE)</f>
        <v>7_SLTA</v>
      </c>
      <c r="F177" t="s">
        <v>526</v>
      </c>
      <c r="G177" t="s">
        <v>639</v>
      </c>
      <c r="H177" t="s">
        <v>656</v>
      </c>
      <c r="I177" t="s">
        <v>674</v>
      </c>
      <c r="J177" t="str">
        <f>VLOOKUP(I177,Sheet1!$B$20:$C$42,2,FALSE)</f>
        <v>3_Teknik</v>
      </c>
      <c r="K177" t="str">
        <f t="shared" si="2"/>
        <v>Teknik</v>
      </c>
      <c r="L177" t="s">
        <v>47</v>
      </c>
    </row>
    <row r="178" spans="1:12" x14ac:dyDescent="0.35">
      <c r="A178" t="s">
        <v>458</v>
      </c>
      <c r="B178" t="s">
        <v>237</v>
      </c>
      <c r="C178" t="s">
        <v>13</v>
      </c>
      <c r="D178" t="s">
        <v>510</v>
      </c>
      <c r="E178" t="str">
        <f>VLOOKUP(D178,Sheet1!$H$2:$I$19,2,FALSE)</f>
        <v>7_SLTA</v>
      </c>
      <c r="F178" t="s">
        <v>526</v>
      </c>
      <c r="G178" t="s">
        <v>636</v>
      </c>
      <c r="H178" t="s">
        <v>655</v>
      </c>
      <c r="I178" t="s">
        <v>658</v>
      </c>
      <c r="J178" t="str">
        <f>VLOOKUP(I178,Sheet1!$B$20:$C$42,2,FALSE)</f>
        <v>91_BUKK</v>
      </c>
      <c r="K178" t="str">
        <f t="shared" si="2"/>
        <v>BUKK</v>
      </c>
      <c r="L178" t="s">
        <v>47</v>
      </c>
    </row>
    <row r="179" spans="1:12" x14ac:dyDescent="0.35">
      <c r="A179" t="s">
        <v>459</v>
      </c>
      <c r="B179" t="s">
        <v>238</v>
      </c>
      <c r="C179" t="s">
        <v>13</v>
      </c>
      <c r="D179" t="s">
        <v>511</v>
      </c>
      <c r="E179" t="str">
        <f>VLOOKUP(D179,Sheet1!$H$2:$I$19,2,FALSE)</f>
        <v>7_SLTA</v>
      </c>
      <c r="F179" t="s">
        <v>526</v>
      </c>
      <c r="G179" t="s">
        <v>636</v>
      </c>
      <c r="H179" t="s">
        <v>655</v>
      </c>
      <c r="I179" t="s">
        <v>658</v>
      </c>
      <c r="J179" t="str">
        <f>VLOOKUP(I179,Sheet1!$B$20:$C$42,2,FALSE)</f>
        <v>91_BUKK</v>
      </c>
      <c r="K179" t="str">
        <f t="shared" si="2"/>
        <v>BUKK</v>
      </c>
      <c r="L179" t="s">
        <v>47</v>
      </c>
    </row>
    <row r="180" spans="1:12" x14ac:dyDescent="0.35">
      <c r="A180" t="s">
        <v>460</v>
      </c>
      <c r="B180" t="s">
        <v>239</v>
      </c>
      <c r="C180" t="s">
        <v>21</v>
      </c>
      <c r="D180" t="s">
        <v>512</v>
      </c>
      <c r="E180" t="str">
        <f>VLOOKUP(D180,Sheet1!$H$2:$I$19,2,FALSE)</f>
        <v>7_SLTA</v>
      </c>
      <c r="F180" t="s">
        <v>526</v>
      </c>
      <c r="G180" t="s">
        <v>640</v>
      </c>
      <c r="H180" t="s">
        <v>649</v>
      </c>
      <c r="I180" t="s">
        <v>657</v>
      </c>
      <c r="J180" t="str">
        <f>VLOOKUP(I180,Sheet1!$B$20:$C$42,2,FALSE)</f>
        <v>9_BAKP</v>
      </c>
      <c r="K180" t="str">
        <f t="shared" si="2"/>
        <v>BAKP</v>
      </c>
      <c r="L180" t="s">
        <v>47</v>
      </c>
    </row>
    <row r="181" spans="1:12" x14ac:dyDescent="0.35">
      <c r="A181" t="s">
        <v>461</v>
      </c>
      <c r="B181" t="s">
        <v>240</v>
      </c>
      <c r="C181" t="s">
        <v>21</v>
      </c>
      <c r="D181" t="s">
        <v>505</v>
      </c>
      <c r="E181" t="str">
        <f>VLOOKUP(D181,Sheet1!$H$2:$I$19,2,FALSE)</f>
        <v>6_Diploma</v>
      </c>
      <c r="F181" t="s">
        <v>523</v>
      </c>
      <c r="G181" t="s">
        <v>641</v>
      </c>
      <c r="H181" t="s">
        <v>649</v>
      </c>
      <c r="I181" t="s">
        <v>26</v>
      </c>
      <c r="J181" t="str">
        <f>VLOOKUP(I181,Sheet1!$B$20:$C$42,2,FALSE)</f>
        <v>2_FKIP</v>
      </c>
      <c r="K181" t="str">
        <f t="shared" si="2"/>
        <v>FKIP</v>
      </c>
      <c r="L181" t="s">
        <v>47</v>
      </c>
    </row>
    <row r="182" spans="1:12" x14ac:dyDescent="0.35">
      <c r="A182" t="s">
        <v>462</v>
      </c>
      <c r="B182" t="s">
        <v>241</v>
      </c>
      <c r="C182" t="s">
        <v>13</v>
      </c>
      <c r="D182" t="s">
        <v>509</v>
      </c>
      <c r="E182" t="str">
        <f>VLOOKUP(D182,Sheet1!$H$2:$I$19,2,FALSE)</f>
        <v>7_SLTA</v>
      </c>
      <c r="F182" t="s">
        <v>526</v>
      </c>
      <c r="G182" t="s">
        <v>642</v>
      </c>
      <c r="H182" t="s">
        <v>649</v>
      </c>
      <c r="I182" t="s">
        <v>19</v>
      </c>
      <c r="J182" t="str">
        <f>VLOOKUP(I182,Sheet1!$B$20:$C$42,2,FALSE)</f>
        <v>5_FEB</v>
      </c>
      <c r="K182" t="str">
        <f t="shared" si="2"/>
        <v>FEB</v>
      </c>
      <c r="L182" t="s">
        <v>47</v>
      </c>
    </row>
    <row r="183" spans="1:12" x14ac:dyDescent="0.35">
      <c r="A183" t="s">
        <v>463</v>
      </c>
      <c r="B183" t="s">
        <v>242</v>
      </c>
      <c r="C183" t="s">
        <v>13</v>
      </c>
      <c r="D183" t="s">
        <v>509</v>
      </c>
      <c r="E183" t="str">
        <f>VLOOKUP(D183,Sheet1!$H$2:$I$19,2,FALSE)</f>
        <v>7_SLTA</v>
      </c>
      <c r="F183" t="s">
        <v>526</v>
      </c>
      <c r="G183" t="s">
        <v>601</v>
      </c>
      <c r="H183" t="s">
        <v>649</v>
      </c>
      <c r="I183" t="s">
        <v>658</v>
      </c>
      <c r="J183" t="str">
        <f>VLOOKUP(I183,Sheet1!$B$20:$C$42,2,FALSE)</f>
        <v>91_BUKK</v>
      </c>
      <c r="K183" t="str">
        <f t="shared" si="2"/>
        <v>BUKK</v>
      </c>
      <c r="L183" t="s">
        <v>47</v>
      </c>
    </row>
    <row r="184" spans="1:12" x14ac:dyDescent="0.35">
      <c r="A184" t="s">
        <v>464</v>
      </c>
      <c r="B184" t="s">
        <v>243</v>
      </c>
      <c r="C184" t="s">
        <v>21</v>
      </c>
      <c r="D184" t="s">
        <v>508</v>
      </c>
      <c r="E184" t="str">
        <f>VLOOKUP(D184,Sheet1!$H$2:$I$19,2,FALSE)</f>
        <v>7_SLTA</v>
      </c>
      <c r="F184" t="s">
        <v>526</v>
      </c>
      <c r="G184" t="s">
        <v>643</v>
      </c>
      <c r="H184" t="s">
        <v>649</v>
      </c>
      <c r="I184" t="s">
        <v>673</v>
      </c>
      <c r="J184" t="str">
        <f>VLOOKUP(I184,Sheet1!$B$20:$C$42,2,FALSE)</f>
        <v>4_Pertanian</v>
      </c>
      <c r="K184" t="str">
        <f t="shared" si="2"/>
        <v>Pertanian</v>
      </c>
      <c r="L184" t="s">
        <v>47</v>
      </c>
    </row>
    <row r="185" spans="1:12" x14ac:dyDescent="0.35">
      <c r="A185" t="s">
        <v>465</v>
      </c>
      <c r="B185" t="s">
        <v>244</v>
      </c>
      <c r="C185" t="s">
        <v>13</v>
      </c>
      <c r="D185" t="s">
        <v>508</v>
      </c>
      <c r="E185" t="str">
        <f>VLOOKUP(D185,Sheet1!$H$2:$I$19,2,FALSE)</f>
        <v>7_SLTA</v>
      </c>
      <c r="F185" t="s">
        <v>526</v>
      </c>
      <c r="G185" t="s">
        <v>560</v>
      </c>
      <c r="H185" t="s">
        <v>649</v>
      </c>
      <c r="I185" t="s">
        <v>19</v>
      </c>
      <c r="J185" t="str">
        <f>VLOOKUP(I185,Sheet1!$B$20:$C$42,2,FALSE)</f>
        <v>5_FEB</v>
      </c>
      <c r="K185" t="str">
        <f t="shared" si="2"/>
        <v>FEB</v>
      </c>
      <c r="L185" t="s">
        <v>47</v>
      </c>
    </row>
    <row r="186" spans="1:12" x14ac:dyDescent="0.35">
      <c r="A186" t="s">
        <v>466</v>
      </c>
      <c r="B186" t="s">
        <v>245</v>
      </c>
      <c r="C186" t="s">
        <v>13</v>
      </c>
      <c r="D186" t="s">
        <v>512</v>
      </c>
      <c r="E186" t="str">
        <f>VLOOKUP(D186,Sheet1!$H$2:$I$19,2,FALSE)</f>
        <v>7_SLTA</v>
      </c>
      <c r="F186" t="s">
        <v>526</v>
      </c>
      <c r="G186" t="s">
        <v>575</v>
      </c>
      <c r="H186" t="s">
        <v>649</v>
      </c>
      <c r="I186" t="s">
        <v>19</v>
      </c>
      <c r="J186" t="str">
        <f>VLOOKUP(I186,Sheet1!$B$20:$C$42,2,FALSE)</f>
        <v>5_FEB</v>
      </c>
      <c r="K186" t="str">
        <f t="shared" si="2"/>
        <v>FEB</v>
      </c>
      <c r="L186" t="s">
        <v>47</v>
      </c>
    </row>
    <row r="187" spans="1:12" x14ac:dyDescent="0.35">
      <c r="A187" t="s">
        <v>467</v>
      </c>
      <c r="B187" t="s">
        <v>246</v>
      </c>
      <c r="C187" t="s">
        <v>13</v>
      </c>
      <c r="D187" t="s">
        <v>512</v>
      </c>
      <c r="E187" t="str">
        <f>VLOOKUP(D187,Sheet1!$H$2:$I$19,2,FALSE)</f>
        <v>7_SLTA</v>
      </c>
      <c r="F187" t="s">
        <v>526</v>
      </c>
      <c r="G187" t="s">
        <v>593</v>
      </c>
      <c r="H187" t="s">
        <v>649</v>
      </c>
      <c r="I187" t="s">
        <v>658</v>
      </c>
      <c r="J187" t="str">
        <f>VLOOKUP(I187,Sheet1!$B$20:$C$42,2,FALSE)</f>
        <v>91_BUKK</v>
      </c>
      <c r="K187" t="str">
        <f t="shared" si="2"/>
        <v>BUKK</v>
      </c>
      <c r="L187" t="s">
        <v>47</v>
      </c>
    </row>
    <row r="188" spans="1:12" x14ac:dyDescent="0.35">
      <c r="A188" t="s">
        <v>468</v>
      </c>
      <c r="B188" t="s">
        <v>247</v>
      </c>
      <c r="C188" t="s">
        <v>13</v>
      </c>
      <c r="D188" t="s">
        <v>509</v>
      </c>
      <c r="E188" t="str">
        <f>VLOOKUP(D188,Sheet1!$H$2:$I$19,2,FALSE)</f>
        <v>7_SLTA</v>
      </c>
      <c r="F188" t="s">
        <v>526</v>
      </c>
      <c r="G188" t="s">
        <v>560</v>
      </c>
      <c r="H188" t="s">
        <v>649</v>
      </c>
      <c r="I188" t="s">
        <v>59</v>
      </c>
      <c r="J188" t="str">
        <f>VLOOKUP(I188,Sheet1!$B$20:$C$42,2,FALSE)</f>
        <v>1_Hukum</v>
      </c>
      <c r="K188" t="str">
        <f t="shared" si="2"/>
        <v>Hukum</v>
      </c>
      <c r="L188" t="s">
        <v>47</v>
      </c>
    </row>
    <row r="189" spans="1:12" x14ac:dyDescent="0.35">
      <c r="A189" t="s">
        <v>469</v>
      </c>
      <c r="B189" t="s">
        <v>248</v>
      </c>
      <c r="C189" t="s">
        <v>13</v>
      </c>
      <c r="D189" t="s">
        <v>512</v>
      </c>
      <c r="E189" t="str">
        <f>VLOOKUP(D189,Sheet1!$H$2:$I$19,2,FALSE)</f>
        <v>7_SLTA</v>
      </c>
      <c r="F189" t="s">
        <v>526</v>
      </c>
      <c r="G189" t="s">
        <v>560</v>
      </c>
      <c r="H189" t="s">
        <v>649</v>
      </c>
      <c r="I189" t="s">
        <v>59</v>
      </c>
      <c r="J189" t="str">
        <f>VLOOKUP(I189,Sheet1!$B$20:$C$42,2,FALSE)</f>
        <v>1_Hukum</v>
      </c>
      <c r="K189" t="str">
        <f t="shared" si="2"/>
        <v>Hukum</v>
      </c>
      <c r="L189" t="s">
        <v>47</v>
      </c>
    </row>
    <row r="190" spans="1:12" x14ac:dyDescent="0.35">
      <c r="A190" t="s">
        <v>470</v>
      </c>
      <c r="B190" t="s">
        <v>249</v>
      </c>
      <c r="C190" t="s">
        <v>13</v>
      </c>
      <c r="D190" t="s">
        <v>513</v>
      </c>
      <c r="E190" t="str">
        <f>VLOOKUP(D190,Sheet1!$H$2:$I$19,2,FALSE)</f>
        <v>7_SLTA</v>
      </c>
      <c r="F190" t="s">
        <v>525</v>
      </c>
      <c r="G190" t="s">
        <v>560</v>
      </c>
      <c r="H190" t="s">
        <v>649</v>
      </c>
      <c r="I190" t="s">
        <v>662</v>
      </c>
      <c r="J190" t="str">
        <f>VLOOKUP(I190,Sheet1!$B$20:$C$42,2,FALSE)</f>
        <v>8_Pascasarjana</v>
      </c>
      <c r="K190" t="str">
        <f t="shared" si="2"/>
        <v>Pascasarjana</v>
      </c>
      <c r="L190" t="s">
        <v>47</v>
      </c>
    </row>
    <row r="191" spans="1:12" x14ac:dyDescent="0.35">
      <c r="A191" t="s">
        <v>471</v>
      </c>
      <c r="B191" t="s">
        <v>250</v>
      </c>
      <c r="C191" t="s">
        <v>13</v>
      </c>
      <c r="D191" t="s">
        <v>513</v>
      </c>
      <c r="E191" t="str">
        <f>VLOOKUP(D191,Sheet1!$H$2:$I$19,2,FALSE)</f>
        <v>7_SLTA</v>
      </c>
      <c r="F191" t="s">
        <v>525</v>
      </c>
      <c r="G191" t="s">
        <v>575</v>
      </c>
      <c r="H191" t="s">
        <v>649</v>
      </c>
      <c r="I191" t="s">
        <v>26</v>
      </c>
      <c r="J191" t="str">
        <f>VLOOKUP(I191,Sheet1!$B$20:$C$42,2,FALSE)</f>
        <v>2_FKIP</v>
      </c>
      <c r="K191" t="str">
        <f t="shared" si="2"/>
        <v>FKIP</v>
      </c>
      <c r="L191" t="s">
        <v>47</v>
      </c>
    </row>
    <row r="192" spans="1:12" x14ac:dyDescent="0.35">
      <c r="A192" t="s">
        <v>472</v>
      </c>
      <c r="B192" t="s">
        <v>251</v>
      </c>
      <c r="C192" t="s">
        <v>13</v>
      </c>
      <c r="D192" t="s">
        <v>513</v>
      </c>
      <c r="E192" t="str">
        <f>VLOOKUP(D192,Sheet1!$H$2:$I$19,2,FALSE)</f>
        <v>7_SLTA</v>
      </c>
      <c r="F192" t="s">
        <v>525</v>
      </c>
      <c r="G192" t="s">
        <v>619</v>
      </c>
      <c r="H192" t="s">
        <v>649</v>
      </c>
      <c r="I192" t="s">
        <v>657</v>
      </c>
      <c r="J192" t="str">
        <f>VLOOKUP(I192,Sheet1!$B$20:$C$42,2,FALSE)</f>
        <v>9_BAKP</v>
      </c>
      <c r="K192" t="str">
        <f t="shared" si="2"/>
        <v>BAKP</v>
      </c>
      <c r="L192" t="s">
        <v>47</v>
      </c>
    </row>
    <row r="193" spans="1:12" x14ac:dyDescent="0.35">
      <c r="A193" t="s">
        <v>473</v>
      </c>
      <c r="B193" t="s">
        <v>252</v>
      </c>
      <c r="C193" t="s">
        <v>13</v>
      </c>
      <c r="D193" t="s">
        <v>513</v>
      </c>
      <c r="E193" t="str">
        <f>VLOOKUP(D193,Sheet1!$H$2:$I$19,2,FALSE)</f>
        <v>7_SLTA</v>
      </c>
      <c r="F193" t="s">
        <v>525</v>
      </c>
      <c r="G193" t="s">
        <v>627</v>
      </c>
      <c r="H193" t="s">
        <v>649</v>
      </c>
      <c r="I193" t="s">
        <v>671</v>
      </c>
      <c r="J193" t="str">
        <f>VLOOKUP(I193,Sheet1!$B$20:$C$42,2,FALSE)</f>
        <v>991_UPBK</v>
      </c>
      <c r="K193" t="str">
        <f t="shared" si="2"/>
        <v>UPBK</v>
      </c>
      <c r="L193" t="s">
        <v>47</v>
      </c>
    </row>
    <row r="194" spans="1:12" x14ac:dyDescent="0.35">
      <c r="A194" t="s">
        <v>474</v>
      </c>
      <c r="B194" t="s">
        <v>253</v>
      </c>
      <c r="C194" t="s">
        <v>13</v>
      </c>
      <c r="D194" t="s">
        <v>514</v>
      </c>
      <c r="E194" t="str">
        <f>VLOOKUP(D194,Sheet1!$H$2:$I$19,2,FALSE)</f>
        <v>8_SLTP</v>
      </c>
      <c r="F194" t="s">
        <v>525</v>
      </c>
      <c r="G194" t="s">
        <v>560</v>
      </c>
      <c r="H194" t="s">
        <v>649</v>
      </c>
      <c r="I194" t="s">
        <v>52</v>
      </c>
      <c r="J194" t="str">
        <f>VLOOKUP(I194,Sheet1!$B$20:$C$42,2,FALSE)</f>
        <v>6_FISIP</v>
      </c>
      <c r="K194" t="str">
        <f t="shared" si="2"/>
        <v>FISIP</v>
      </c>
      <c r="L194" t="s">
        <v>47</v>
      </c>
    </row>
    <row r="195" spans="1:12" x14ac:dyDescent="0.35">
      <c r="A195" t="s">
        <v>475</v>
      </c>
      <c r="B195" t="s">
        <v>254</v>
      </c>
      <c r="C195" t="s">
        <v>13</v>
      </c>
      <c r="D195" t="s">
        <v>514</v>
      </c>
      <c r="E195" t="str">
        <f>VLOOKUP(D195,Sheet1!$H$2:$I$19,2,FALSE)</f>
        <v>8_SLTP</v>
      </c>
      <c r="F195" t="s">
        <v>525</v>
      </c>
      <c r="G195" t="s">
        <v>639</v>
      </c>
      <c r="H195" t="s">
        <v>656</v>
      </c>
      <c r="I195" t="s">
        <v>659</v>
      </c>
      <c r="J195" t="str">
        <f>VLOOKUP(I195,Sheet1!$B$20:$C$42,2,FALSE)</f>
        <v>93_LPPM</v>
      </c>
      <c r="K195" t="str">
        <f t="shared" ref="K195:K222" si="3">TRIM(MID(J195,FIND("_",J195)+1,200))</f>
        <v>LPPM</v>
      </c>
      <c r="L195" t="s">
        <v>47</v>
      </c>
    </row>
    <row r="196" spans="1:12" x14ac:dyDescent="0.35">
      <c r="A196" t="s">
        <v>476</v>
      </c>
      <c r="B196" t="s">
        <v>255</v>
      </c>
      <c r="C196" t="s">
        <v>13</v>
      </c>
      <c r="D196" t="s">
        <v>515</v>
      </c>
      <c r="E196" t="str">
        <f>VLOOKUP(D196,Sheet1!$H$2:$I$19,2,FALSE)</f>
        <v>8_SLTP</v>
      </c>
      <c r="F196" t="s">
        <v>525</v>
      </c>
      <c r="G196" t="s">
        <v>560</v>
      </c>
      <c r="H196" t="s">
        <v>649</v>
      </c>
      <c r="I196" t="s">
        <v>662</v>
      </c>
      <c r="J196" t="str">
        <f>VLOOKUP(I196,Sheet1!$B$20:$C$42,2,FALSE)</f>
        <v>8_Pascasarjana</v>
      </c>
      <c r="K196" t="str">
        <f t="shared" si="3"/>
        <v>Pascasarjana</v>
      </c>
      <c r="L196" t="s">
        <v>47</v>
      </c>
    </row>
    <row r="197" spans="1:12" x14ac:dyDescent="0.35">
      <c r="A197" t="s">
        <v>477</v>
      </c>
      <c r="B197" t="s">
        <v>256</v>
      </c>
      <c r="C197" t="s">
        <v>13</v>
      </c>
      <c r="D197" t="s">
        <v>515</v>
      </c>
      <c r="E197" t="str">
        <f>VLOOKUP(D197,Sheet1!$H$2:$I$19,2,FALSE)</f>
        <v>8_SLTP</v>
      </c>
      <c r="F197" t="s">
        <v>525</v>
      </c>
      <c r="G197" t="s">
        <v>560</v>
      </c>
      <c r="H197" t="s">
        <v>649</v>
      </c>
      <c r="I197" t="s">
        <v>662</v>
      </c>
      <c r="J197" t="str">
        <f>VLOOKUP(I197,Sheet1!$B$20:$C$42,2,FALSE)</f>
        <v>8_Pascasarjana</v>
      </c>
      <c r="K197" t="str">
        <f t="shared" si="3"/>
        <v>Pascasarjana</v>
      </c>
      <c r="L197" t="s">
        <v>47</v>
      </c>
    </row>
    <row r="198" spans="1:12" x14ac:dyDescent="0.35">
      <c r="A198" t="s">
        <v>478</v>
      </c>
      <c r="B198" t="s">
        <v>257</v>
      </c>
      <c r="C198" t="s">
        <v>13</v>
      </c>
      <c r="D198" t="s">
        <v>514</v>
      </c>
      <c r="E198" t="str">
        <f>VLOOKUP(D198,Sheet1!$H$2:$I$19,2,FALSE)</f>
        <v>8_SLTP</v>
      </c>
      <c r="F198" t="s">
        <v>525</v>
      </c>
      <c r="G198" t="s">
        <v>644</v>
      </c>
      <c r="H198" t="s">
        <v>651</v>
      </c>
      <c r="I198" t="s">
        <v>662</v>
      </c>
      <c r="J198" t="str">
        <f>VLOOKUP(I198,Sheet1!$B$20:$C$42,2,FALSE)</f>
        <v>8_Pascasarjana</v>
      </c>
      <c r="K198" t="str">
        <f t="shared" si="3"/>
        <v>Pascasarjana</v>
      </c>
      <c r="L198" t="s">
        <v>47</v>
      </c>
    </row>
    <row r="199" spans="1:12" x14ac:dyDescent="0.35">
      <c r="A199" t="s">
        <v>479</v>
      </c>
      <c r="B199" t="s">
        <v>258</v>
      </c>
      <c r="C199" t="s">
        <v>13</v>
      </c>
      <c r="D199" t="s">
        <v>514</v>
      </c>
      <c r="E199" t="str">
        <f>VLOOKUP(D199,Sheet1!$H$2:$I$19,2,FALSE)</f>
        <v>8_SLTP</v>
      </c>
      <c r="F199" t="s">
        <v>525</v>
      </c>
      <c r="G199" t="s">
        <v>644</v>
      </c>
      <c r="H199" t="s">
        <v>651</v>
      </c>
      <c r="I199" t="s">
        <v>658</v>
      </c>
      <c r="J199" t="str">
        <f>VLOOKUP(I199,Sheet1!$B$20:$C$42,2,FALSE)</f>
        <v>91_BUKK</v>
      </c>
      <c r="K199" t="str">
        <f t="shared" si="3"/>
        <v>BUKK</v>
      </c>
      <c r="L199" t="s">
        <v>47</v>
      </c>
    </row>
    <row r="200" spans="1:12" x14ac:dyDescent="0.35">
      <c r="A200" t="s">
        <v>480</v>
      </c>
      <c r="B200" t="s">
        <v>259</v>
      </c>
      <c r="C200" t="s">
        <v>13</v>
      </c>
      <c r="D200" t="s">
        <v>514</v>
      </c>
      <c r="E200" t="str">
        <f>VLOOKUP(D200,Sheet1!$H$2:$I$19,2,FALSE)</f>
        <v>8_SLTP</v>
      </c>
      <c r="F200" t="s">
        <v>525</v>
      </c>
      <c r="G200" t="s">
        <v>645</v>
      </c>
      <c r="H200" t="s">
        <v>649</v>
      </c>
      <c r="I200" t="s">
        <v>658</v>
      </c>
      <c r="J200" t="str">
        <f>VLOOKUP(I200,Sheet1!$B$20:$C$42,2,FALSE)</f>
        <v>91_BUKK</v>
      </c>
      <c r="K200" t="str">
        <f t="shared" si="3"/>
        <v>BUKK</v>
      </c>
      <c r="L200" t="s">
        <v>47</v>
      </c>
    </row>
    <row r="201" spans="1:12" x14ac:dyDescent="0.35">
      <c r="A201" t="s">
        <v>481</v>
      </c>
      <c r="B201" t="s">
        <v>260</v>
      </c>
      <c r="C201" t="s">
        <v>13</v>
      </c>
      <c r="D201" t="s">
        <v>514</v>
      </c>
      <c r="E201" t="str">
        <f>VLOOKUP(D201,Sheet1!$H$2:$I$19,2,FALSE)</f>
        <v>8_SLTP</v>
      </c>
      <c r="F201" t="s">
        <v>527</v>
      </c>
      <c r="G201" t="s">
        <v>634</v>
      </c>
      <c r="H201" t="s">
        <v>653</v>
      </c>
      <c r="I201" t="s">
        <v>658</v>
      </c>
      <c r="J201" t="str">
        <f>VLOOKUP(I201,Sheet1!$B$20:$C$42,2,FALSE)</f>
        <v>91_BUKK</v>
      </c>
      <c r="K201" t="str">
        <f t="shared" si="3"/>
        <v>BUKK</v>
      </c>
      <c r="L201" t="s">
        <v>47</v>
      </c>
    </row>
    <row r="202" spans="1:12" x14ac:dyDescent="0.35">
      <c r="A202" t="s">
        <v>482</v>
      </c>
      <c r="B202" t="s">
        <v>261</v>
      </c>
      <c r="C202" t="s">
        <v>13</v>
      </c>
      <c r="D202" t="s">
        <v>516</v>
      </c>
      <c r="E202" t="str">
        <f>VLOOKUP(D202,Sheet1!$H$2:$I$19,2,FALSE)</f>
        <v>9_SD</v>
      </c>
      <c r="F202" t="s">
        <v>528</v>
      </c>
      <c r="G202" t="s">
        <v>639</v>
      </c>
      <c r="H202" t="s">
        <v>656</v>
      </c>
      <c r="I202" t="s">
        <v>658</v>
      </c>
      <c r="J202" t="str">
        <f>VLOOKUP(I202,Sheet1!$B$20:$C$42,2,FALSE)</f>
        <v>91_BUKK</v>
      </c>
      <c r="K202" t="str">
        <f t="shared" si="3"/>
        <v>BUKK</v>
      </c>
      <c r="L202" t="s">
        <v>47</v>
      </c>
    </row>
    <row r="203" spans="1:12" x14ac:dyDescent="0.35">
      <c r="A203" t="s">
        <v>483</v>
      </c>
      <c r="B203" t="s">
        <v>262</v>
      </c>
      <c r="C203" t="s">
        <v>13</v>
      </c>
      <c r="D203" t="s">
        <v>516</v>
      </c>
      <c r="E203" t="str">
        <f>VLOOKUP(D203,Sheet1!$H$2:$I$19,2,FALSE)</f>
        <v>9_SD</v>
      </c>
      <c r="F203" t="s">
        <v>528</v>
      </c>
      <c r="G203" t="s">
        <v>639</v>
      </c>
      <c r="H203" t="s">
        <v>656</v>
      </c>
      <c r="I203" t="s">
        <v>658</v>
      </c>
      <c r="J203" t="str">
        <f>VLOOKUP(I203,Sheet1!$B$20:$C$42,2,FALSE)</f>
        <v>91_BUKK</v>
      </c>
      <c r="K203" t="str">
        <f t="shared" si="3"/>
        <v>BUKK</v>
      </c>
      <c r="L203" t="s">
        <v>47</v>
      </c>
    </row>
    <row r="204" spans="1:12" x14ac:dyDescent="0.35">
      <c r="A204" t="s">
        <v>484</v>
      </c>
      <c r="B204" t="s">
        <v>263</v>
      </c>
      <c r="C204" t="s">
        <v>13</v>
      </c>
      <c r="D204" t="s">
        <v>516</v>
      </c>
      <c r="E204" t="str">
        <f>VLOOKUP(D204,Sheet1!$H$2:$I$19,2,FALSE)</f>
        <v>9_SD</v>
      </c>
      <c r="F204" t="s">
        <v>528</v>
      </c>
      <c r="G204" t="s">
        <v>636</v>
      </c>
      <c r="H204" t="s">
        <v>655</v>
      </c>
      <c r="I204" t="s">
        <v>658</v>
      </c>
      <c r="J204" t="str">
        <f>VLOOKUP(I204,Sheet1!$B$20:$C$42,2,FALSE)</f>
        <v>91_BUKK</v>
      </c>
      <c r="K204" t="str">
        <f t="shared" si="3"/>
        <v>BUKK</v>
      </c>
      <c r="L204" t="s">
        <v>47</v>
      </c>
    </row>
    <row r="205" spans="1:12" x14ac:dyDescent="0.35">
      <c r="A205" t="s">
        <v>485</v>
      </c>
      <c r="B205" t="s">
        <v>264</v>
      </c>
      <c r="C205" t="s">
        <v>13</v>
      </c>
      <c r="D205" t="s">
        <v>516</v>
      </c>
      <c r="E205" t="str">
        <f>VLOOKUP(D205,Sheet1!$H$2:$I$19,2,FALSE)</f>
        <v>9_SD</v>
      </c>
      <c r="F205" t="s">
        <v>528</v>
      </c>
      <c r="G205" t="s">
        <v>616</v>
      </c>
      <c r="H205" t="s">
        <v>649</v>
      </c>
      <c r="I205" t="s">
        <v>674</v>
      </c>
      <c r="J205" t="str">
        <f>VLOOKUP(I205,Sheet1!$B$20:$C$42,2,FALSE)</f>
        <v>3_Teknik</v>
      </c>
      <c r="K205" t="str">
        <f t="shared" si="3"/>
        <v>Teknik</v>
      </c>
      <c r="L205" t="s">
        <v>47</v>
      </c>
    </row>
    <row r="206" spans="1:12" x14ac:dyDescent="0.35">
      <c r="A206" t="s">
        <v>486</v>
      </c>
      <c r="B206" t="s">
        <v>265</v>
      </c>
      <c r="C206" t="s">
        <v>13</v>
      </c>
      <c r="D206" t="s">
        <v>516</v>
      </c>
      <c r="E206" t="str">
        <f>VLOOKUP(D206,Sheet1!$H$2:$I$19,2,FALSE)</f>
        <v>9_SD</v>
      </c>
      <c r="F206" t="s">
        <v>528</v>
      </c>
      <c r="G206" t="s">
        <v>644</v>
      </c>
      <c r="H206" t="s">
        <v>651</v>
      </c>
      <c r="I206" t="s">
        <v>658</v>
      </c>
      <c r="J206" t="str">
        <f>VLOOKUP(I206,Sheet1!$B$20:$C$42,2,FALSE)</f>
        <v>91_BUKK</v>
      </c>
      <c r="K206" t="str">
        <f t="shared" si="3"/>
        <v>BUKK</v>
      </c>
      <c r="L206" t="s">
        <v>47</v>
      </c>
    </row>
    <row r="207" spans="1:12" x14ac:dyDescent="0.35">
      <c r="A207" t="s">
        <v>487</v>
      </c>
      <c r="B207" t="s">
        <v>266</v>
      </c>
      <c r="C207" t="s">
        <v>13</v>
      </c>
      <c r="D207" t="s">
        <v>516</v>
      </c>
      <c r="E207" t="str">
        <f>VLOOKUP(D207,Sheet1!$H$2:$I$19,2,FALSE)</f>
        <v>9_SD</v>
      </c>
      <c r="F207" t="s">
        <v>528</v>
      </c>
      <c r="G207" t="s">
        <v>644</v>
      </c>
      <c r="H207" t="s">
        <v>651</v>
      </c>
      <c r="I207" t="s">
        <v>674</v>
      </c>
      <c r="J207" t="str">
        <f>VLOOKUP(I207,Sheet1!$B$20:$C$42,2,FALSE)</f>
        <v>3_Teknik</v>
      </c>
      <c r="K207" t="str">
        <f t="shared" si="3"/>
        <v>Teknik</v>
      </c>
      <c r="L207" t="s">
        <v>47</v>
      </c>
    </row>
    <row r="208" spans="1:12" x14ac:dyDescent="0.35">
      <c r="A208" t="s">
        <v>488</v>
      </c>
      <c r="B208" t="s">
        <v>267</v>
      </c>
      <c r="C208" t="s">
        <v>13</v>
      </c>
      <c r="D208" t="s">
        <v>516</v>
      </c>
      <c r="E208" t="str">
        <f>VLOOKUP(D208,Sheet1!$H$2:$I$19,2,FALSE)</f>
        <v>9_SD</v>
      </c>
      <c r="F208" t="s">
        <v>528</v>
      </c>
      <c r="G208" t="s">
        <v>634</v>
      </c>
      <c r="H208" t="s">
        <v>653</v>
      </c>
      <c r="I208" t="s">
        <v>658</v>
      </c>
      <c r="J208" t="str">
        <f>VLOOKUP(I208,Sheet1!$B$20:$C$42,2,FALSE)</f>
        <v>91_BUKK</v>
      </c>
      <c r="K208" t="str">
        <f t="shared" si="3"/>
        <v>BUKK</v>
      </c>
      <c r="L208" t="s">
        <v>47</v>
      </c>
    </row>
    <row r="209" spans="1:12" x14ac:dyDescent="0.35">
      <c r="A209" t="s">
        <v>489</v>
      </c>
      <c r="B209" t="s">
        <v>268</v>
      </c>
      <c r="C209" t="s">
        <v>13</v>
      </c>
      <c r="D209" t="s">
        <v>516</v>
      </c>
      <c r="E209" t="str">
        <f>VLOOKUP(D209,Sheet1!$H$2:$I$19,2,FALSE)</f>
        <v>9_SD</v>
      </c>
      <c r="F209" t="s">
        <v>528</v>
      </c>
      <c r="G209" t="s">
        <v>634</v>
      </c>
      <c r="H209" t="s">
        <v>653</v>
      </c>
      <c r="I209" t="s">
        <v>658</v>
      </c>
      <c r="J209" t="str">
        <f>VLOOKUP(I209,Sheet1!$B$20:$C$42,2,FALSE)</f>
        <v>91_BUKK</v>
      </c>
      <c r="K209" t="str">
        <f t="shared" si="3"/>
        <v>BUKK</v>
      </c>
      <c r="L209" t="s">
        <v>47</v>
      </c>
    </row>
    <row r="210" spans="1:12" x14ac:dyDescent="0.35">
      <c r="A210" t="s">
        <v>490</v>
      </c>
      <c r="B210" t="s">
        <v>269</v>
      </c>
      <c r="C210" t="s">
        <v>13</v>
      </c>
      <c r="D210" t="s">
        <v>503</v>
      </c>
      <c r="E210" t="str">
        <f>VLOOKUP(D210,Sheet1!$H$2:$I$19,2,FALSE)</f>
        <v>5_S1</v>
      </c>
      <c r="F210" t="s">
        <v>25</v>
      </c>
      <c r="G210" t="s">
        <v>643</v>
      </c>
      <c r="H210" t="s">
        <v>649</v>
      </c>
      <c r="I210" t="s">
        <v>19</v>
      </c>
      <c r="J210" t="str">
        <f>VLOOKUP(I210,Sheet1!$B$20:$C$42,2,FALSE)</f>
        <v>5_FEB</v>
      </c>
      <c r="K210" t="str">
        <f t="shared" si="3"/>
        <v>FEB</v>
      </c>
      <c r="L210" t="s">
        <v>47</v>
      </c>
    </row>
    <row r="211" spans="1:12" x14ac:dyDescent="0.35">
      <c r="A211" t="s">
        <v>491</v>
      </c>
      <c r="B211" t="s">
        <v>270</v>
      </c>
      <c r="C211" t="s">
        <v>13</v>
      </c>
      <c r="D211" t="s">
        <v>503</v>
      </c>
      <c r="E211" t="str">
        <f>VLOOKUP(D211,Sheet1!$H$2:$I$19,2,FALSE)</f>
        <v>5_S1</v>
      </c>
      <c r="F211" t="s">
        <v>25</v>
      </c>
      <c r="H211" t="s">
        <v>649</v>
      </c>
      <c r="I211" t="s">
        <v>674</v>
      </c>
      <c r="J211" t="str">
        <f>VLOOKUP(I211,Sheet1!$B$20:$C$42,2,FALSE)</f>
        <v>3_Teknik</v>
      </c>
      <c r="K211" t="str">
        <f t="shared" si="3"/>
        <v>Teknik</v>
      </c>
      <c r="L211" t="s">
        <v>47</v>
      </c>
    </row>
    <row r="212" spans="1:12" x14ac:dyDescent="0.35">
      <c r="A212" t="s">
        <v>492</v>
      </c>
      <c r="B212" t="s">
        <v>271</v>
      </c>
      <c r="C212" t="s">
        <v>13</v>
      </c>
      <c r="D212" t="s">
        <v>503</v>
      </c>
      <c r="E212" t="str">
        <f>VLOOKUP(D212,Sheet1!$H$2:$I$19,2,FALSE)</f>
        <v>5_S1</v>
      </c>
      <c r="F212" t="s">
        <v>25</v>
      </c>
      <c r="H212" t="s">
        <v>649</v>
      </c>
      <c r="I212" t="s">
        <v>26</v>
      </c>
      <c r="J212" t="str">
        <f>VLOOKUP(I212,Sheet1!$B$20:$C$42,2,FALSE)</f>
        <v>2_FKIP</v>
      </c>
      <c r="K212" t="str">
        <f t="shared" si="3"/>
        <v>FKIP</v>
      </c>
      <c r="L212" t="s">
        <v>47</v>
      </c>
    </row>
    <row r="213" spans="1:12" x14ac:dyDescent="0.35">
      <c r="A213" t="s">
        <v>493</v>
      </c>
      <c r="B213" t="s">
        <v>272</v>
      </c>
      <c r="C213" t="s">
        <v>13</v>
      </c>
      <c r="D213" t="s">
        <v>503</v>
      </c>
      <c r="E213" t="str">
        <f>VLOOKUP(D213,Sheet1!$H$2:$I$19,2,FALSE)</f>
        <v>5_S1</v>
      </c>
      <c r="F213" t="s">
        <v>25</v>
      </c>
      <c r="G213" t="s">
        <v>616</v>
      </c>
      <c r="H213" t="s">
        <v>649</v>
      </c>
      <c r="I213" t="s">
        <v>674</v>
      </c>
      <c r="J213" t="str">
        <f>VLOOKUP(I213,Sheet1!$B$20:$C$42,2,FALSE)</f>
        <v>3_Teknik</v>
      </c>
      <c r="K213" t="str">
        <f t="shared" si="3"/>
        <v>Teknik</v>
      </c>
      <c r="L213" t="s">
        <v>47</v>
      </c>
    </row>
    <row r="214" spans="1:12" x14ac:dyDescent="0.35">
      <c r="A214" t="s">
        <v>494</v>
      </c>
      <c r="B214" t="s">
        <v>273</v>
      </c>
      <c r="C214" t="s">
        <v>13</v>
      </c>
      <c r="D214" t="s">
        <v>503</v>
      </c>
      <c r="E214" t="str">
        <f>VLOOKUP(D214,Sheet1!$H$2:$I$19,2,FALSE)</f>
        <v>5_S1</v>
      </c>
      <c r="F214" t="s">
        <v>25</v>
      </c>
      <c r="H214" t="s">
        <v>649</v>
      </c>
      <c r="I214" t="s">
        <v>673</v>
      </c>
      <c r="J214" t="str">
        <f>VLOOKUP(I214,Sheet1!$B$20:$C$42,2,FALSE)</f>
        <v>4_Pertanian</v>
      </c>
      <c r="K214" t="str">
        <f t="shared" si="3"/>
        <v>Pertanian</v>
      </c>
      <c r="L214" t="s">
        <v>47</v>
      </c>
    </row>
    <row r="215" spans="1:12" x14ac:dyDescent="0.35">
      <c r="A215" t="s">
        <v>495</v>
      </c>
      <c r="B215" t="s">
        <v>274</v>
      </c>
      <c r="C215" t="s">
        <v>21</v>
      </c>
      <c r="D215" t="s">
        <v>503</v>
      </c>
      <c r="E215" t="str">
        <f>VLOOKUP(D215,Sheet1!$H$2:$I$19,2,FALSE)</f>
        <v>5_S1</v>
      </c>
      <c r="F215" t="s">
        <v>16</v>
      </c>
      <c r="G215" t="s">
        <v>559</v>
      </c>
      <c r="H215" t="s">
        <v>654</v>
      </c>
      <c r="I215" t="s">
        <v>658</v>
      </c>
      <c r="J215" t="str">
        <f>VLOOKUP(I215,Sheet1!$B$20:$C$42,2,FALSE)</f>
        <v>91_BUKK</v>
      </c>
      <c r="K215" t="str">
        <f t="shared" si="3"/>
        <v>BUKK</v>
      </c>
      <c r="L215" t="s">
        <v>47</v>
      </c>
    </row>
    <row r="216" spans="1:12" x14ac:dyDescent="0.35">
      <c r="A216" t="s">
        <v>496</v>
      </c>
      <c r="B216" t="s">
        <v>275</v>
      </c>
      <c r="C216" t="s">
        <v>21</v>
      </c>
      <c r="D216" t="s">
        <v>503</v>
      </c>
      <c r="E216" t="str">
        <f>VLOOKUP(D216,Sheet1!$H$2:$I$19,2,FALSE)</f>
        <v>5_S1</v>
      </c>
      <c r="F216" t="s">
        <v>22</v>
      </c>
      <c r="G216" t="s">
        <v>646</v>
      </c>
      <c r="H216" t="s">
        <v>649</v>
      </c>
      <c r="I216" t="s">
        <v>60</v>
      </c>
      <c r="J216" t="str">
        <f>VLOOKUP(I216,Sheet1!$B$20:$C$42,2,FALSE)</f>
        <v>7_Kedokteran</v>
      </c>
      <c r="K216" t="str">
        <f t="shared" si="3"/>
        <v>Kedokteran</v>
      </c>
      <c r="L216" t="s">
        <v>47</v>
      </c>
    </row>
    <row r="217" spans="1:12" x14ac:dyDescent="0.35">
      <c r="A217" t="s">
        <v>497</v>
      </c>
      <c r="B217" t="s">
        <v>276</v>
      </c>
      <c r="C217" t="s">
        <v>21</v>
      </c>
      <c r="D217" t="s">
        <v>503</v>
      </c>
      <c r="E217" t="str">
        <f>VLOOKUP(D217,Sheet1!$H$2:$I$19,2,FALSE)</f>
        <v>5_S1</v>
      </c>
      <c r="F217" t="s">
        <v>28</v>
      </c>
      <c r="G217" t="s">
        <v>647</v>
      </c>
      <c r="H217" t="s">
        <v>649</v>
      </c>
      <c r="I217" t="s">
        <v>60</v>
      </c>
      <c r="J217" t="str">
        <f>VLOOKUP(I217,Sheet1!$B$20:$C$42,2,FALSE)</f>
        <v>7_Kedokteran</v>
      </c>
      <c r="K217" t="str">
        <f t="shared" si="3"/>
        <v>Kedokteran</v>
      </c>
      <c r="L217" t="s">
        <v>47</v>
      </c>
    </row>
    <row r="218" spans="1:12" x14ac:dyDescent="0.35">
      <c r="A218" t="s">
        <v>498</v>
      </c>
      <c r="B218" t="s">
        <v>277</v>
      </c>
      <c r="C218" t="s">
        <v>21</v>
      </c>
      <c r="D218" t="s">
        <v>503</v>
      </c>
      <c r="E218" t="str">
        <f>VLOOKUP(D218,Sheet1!$H$2:$I$19,2,FALSE)</f>
        <v>5_S1</v>
      </c>
      <c r="F218" t="s">
        <v>16</v>
      </c>
      <c r="G218" t="s">
        <v>575</v>
      </c>
      <c r="H218" t="s">
        <v>649</v>
      </c>
      <c r="I218" t="s">
        <v>60</v>
      </c>
      <c r="J218" t="str">
        <f>VLOOKUP(I218,Sheet1!$B$20:$C$42,2,FALSE)</f>
        <v>7_Kedokteran</v>
      </c>
      <c r="K218" t="str">
        <f t="shared" si="3"/>
        <v>Kedokteran</v>
      </c>
      <c r="L218" t="s">
        <v>47</v>
      </c>
    </row>
    <row r="219" spans="1:12" x14ac:dyDescent="0.35">
      <c r="A219" t="s">
        <v>499</v>
      </c>
      <c r="B219" t="s">
        <v>278</v>
      </c>
      <c r="C219" t="s">
        <v>21</v>
      </c>
      <c r="D219" t="s">
        <v>505</v>
      </c>
      <c r="E219" t="str">
        <f>VLOOKUP(D219,Sheet1!$H$2:$I$19,2,FALSE)</f>
        <v>6_Diploma</v>
      </c>
      <c r="F219" t="s">
        <v>25</v>
      </c>
      <c r="G219" t="s">
        <v>560</v>
      </c>
      <c r="H219" t="s">
        <v>649</v>
      </c>
      <c r="I219" t="s">
        <v>60</v>
      </c>
      <c r="J219" t="str">
        <f>VLOOKUP(I219,Sheet1!$B$20:$C$42,2,FALSE)</f>
        <v>7_Kedokteran</v>
      </c>
      <c r="K219" t="str">
        <f t="shared" si="3"/>
        <v>Kedokteran</v>
      </c>
      <c r="L219" t="s">
        <v>47</v>
      </c>
    </row>
    <row r="220" spans="1:12" x14ac:dyDescent="0.35">
      <c r="A220" t="s">
        <v>500</v>
      </c>
      <c r="B220" t="s">
        <v>279</v>
      </c>
      <c r="C220" t="s">
        <v>13</v>
      </c>
      <c r="D220" t="s">
        <v>505</v>
      </c>
      <c r="E220" t="str">
        <f>VLOOKUP(D220,Sheet1!$H$2:$I$19,2,FALSE)</f>
        <v>6_Diploma</v>
      </c>
      <c r="F220" t="s">
        <v>523</v>
      </c>
      <c r="G220" t="s">
        <v>575</v>
      </c>
      <c r="H220" t="s">
        <v>649</v>
      </c>
      <c r="I220" t="s">
        <v>60</v>
      </c>
      <c r="J220" t="str">
        <f>VLOOKUP(I220,Sheet1!$B$20:$C$42,2,FALSE)</f>
        <v>7_Kedokteran</v>
      </c>
      <c r="K220" t="str">
        <f t="shared" si="3"/>
        <v>Kedokteran</v>
      </c>
      <c r="L220" t="s">
        <v>47</v>
      </c>
    </row>
    <row r="221" spans="1:12" x14ac:dyDescent="0.35">
      <c r="A221" t="s">
        <v>501</v>
      </c>
      <c r="B221" t="s">
        <v>280</v>
      </c>
      <c r="C221" t="s">
        <v>13</v>
      </c>
      <c r="D221" t="s">
        <v>508</v>
      </c>
      <c r="E221" t="str">
        <f>VLOOKUP(D221,Sheet1!$H$2:$I$19,2,FALSE)</f>
        <v>7_SLTA</v>
      </c>
      <c r="F221" t="s">
        <v>526</v>
      </c>
      <c r="G221" t="s">
        <v>575</v>
      </c>
      <c r="H221" t="s">
        <v>649</v>
      </c>
      <c r="I221" t="s">
        <v>60</v>
      </c>
      <c r="J221" t="str">
        <f>VLOOKUP(I221,Sheet1!$B$20:$C$42,2,FALSE)</f>
        <v>7_Kedokteran</v>
      </c>
      <c r="K221" t="str">
        <f t="shared" si="3"/>
        <v>Kedokteran</v>
      </c>
      <c r="L221" t="s">
        <v>47</v>
      </c>
    </row>
    <row r="222" spans="1:12" x14ac:dyDescent="0.35">
      <c r="A222" t="s">
        <v>502</v>
      </c>
      <c r="B222" t="s">
        <v>281</v>
      </c>
      <c r="C222" t="s">
        <v>21</v>
      </c>
      <c r="D222" t="s">
        <v>517</v>
      </c>
      <c r="E222" t="str">
        <f>VLOOKUP(D222,Sheet1!$H$2:$I$19,2,FALSE)</f>
        <v>2_S2</v>
      </c>
      <c r="F222" t="s">
        <v>526</v>
      </c>
      <c r="G222" t="s">
        <v>648</v>
      </c>
      <c r="H222" t="s">
        <v>649</v>
      </c>
      <c r="I222" t="s">
        <v>671</v>
      </c>
      <c r="J222" t="str">
        <f>VLOOKUP(I222,Sheet1!$B$20:$C$42,2,FALSE)</f>
        <v>991_UPBK</v>
      </c>
      <c r="K222" t="str">
        <f t="shared" si="3"/>
        <v>UPBK</v>
      </c>
      <c r="L222" t="s">
        <v>47</v>
      </c>
    </row>
  </sheetData>
  <autoFilter ref="A1:M222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49"/>
  <sheetViews>
    <sheetView topLeftCell="A9" workbookViewId="0">
      <selection activeCell="C29" sqref="C29"/>
    </sheetView>
  </sheetViews>
  <sheetFormatPr defaultRowHeight="14.5" x14ac:dyDescent="0.35"/>
  <cols>
    <col min="2" max="2" width="10.36328125" bestFit="1" customWidth="1"/>
    <col min="3" max="3" width="14.54296875" bestFit="1" customWidth="1"/>
  </cols>
  <sheetData>
    <row r="2" spans="2:14" x14ac:dyDescent="0.35">
      <c r="B2" t="s">
        <v>48</v>
      </c>
      <c r="C2" t="s">
        <v>37</v>
      </c>
      <c r="D2" t="s">
        <v>38</v>
      </c>
      <c r="H2" t="s">
        <v>23</v>
      </c>
      <c r="I2" t="s">
        <v>24</v>
      </c>
      <c r="K2" s="2" t="s">
        <v>504</v>
      </c>
    </row>
    <row r="3" spans="2:14" x14ac:dyDescent="0.35">
      <c r="B3" t="s">
        <v>49</v>
      </c>
      <c r="C3" t="s">
        <v>43</v>
      </c>
      <c r="D3" t="s">
        <v>44</v>
      </c>
      <c r="H3" t="s">
        <v>14</v>
      </c>
      <c r="I3" t="s">
        <v>15</v>
      </c>
      <c r="K3" s="2" t="s">
        <v>505</v>
      </c>
    </row>
    <row r="4" spans="2:14" x14ac:dyDescent="0.35">
      <c r="B4" t="s">
        <v>13</v>
      </c>
      <c r="C4" t="s">
        <v>41</v>
      </c>
      <c r="D4" t="s">
        <v>42</v>
      </c>
      <c r="H4" t="s">
        <v>56</v>
      </c>
      <c r="I4" t="s">
        <v>57</v>
      </c>
      <c r="K4" s="2" t="s">
        <v>509</v>
      </c>
      <c r="N4" t="s">
        <v>649</v>
      </c>
    </row>
    <row r="5" spans="2:14" x14ac:dyDescent="0.35">
      <c r="B5" t="s">
        <v>50</v>
      </c>
      <c r="C5" t="s">
        <v>17</v>
      </c>
      <c r="D5" t="s">
        <v>18</v>
      </c>
      <c r="H5" t="s">
        <v>55</v>
      </c>
      <c r="I5" t="s">
        <v>58</v>
      </c>
      <c r="K5" t="s">
        <v>515</v>
      </c>
      <c r="N5" t="s">
        <v>650</v>
      </c>
    </row>
    <row r="6" spans="2:14" x14ac:dyDescent="0.35">
      <c r="B6" t="s">
        <v>51</v>
      </c>
      <c r="C6" t="s">
        <v>45</v>
      </c>
      <c r="D6" t="s">
        <v>46</v>
      </c>
      <c r="H6" t="s">
        <v>503</v>
      </c>
      <c r="I6" t="s">
        <v>518</v>
      </c>
      <c r="K6" s="2" t="s">
        <v>513</v>
      </c>
      <c r="N6" t="s">
        <v>652</v>
      </c>
    </row>
    <row r="7" spans="2:14" x14ac:dyDescent="0.35">
      <c r="H7" t="s">
        <v>504</v>
      </c>
      <c r="I7" t="s">
        <v>519</v>
      </c>
      <c r="K7" s="2" t="s">
        <v>503</v>
      </c>
      <c r="N7" t="s">
        <v>654</v>
      </c>
    </row>
    <row r="8" spans="2:14" x14ac:dyDescent="0.35">
      <c r="H8" t="s">
        <v>505</v>
      </c>
      <c r="I8" t="s">
        <v>519</v>
      </c>
      <c r="K8" s="2" t="s">
        <v>14</v>
      </c>
      <c r="N8" t="s">
        <v>653</v>
      </c>
    </row>
    <row r="9" spans="2:14" x14ac:dyDescent="0.35">
      <c r="H9" t="s">
        <v>509</v>
      </c>
      <c r="I9" t="s">
        <v>520</v>
      </c>
      <c r="K9" t="s">
        <v>516</v>
      </c>
      <c r="N9" t="s">
        <v>656</v>
      </c>
    </row>
    <row r="10" spans="2:14" x14ac:dyDescent="0.35">
      <c r="H10" t="s">
        <v>513</v>
      </c>
      <c r="I10" t="s">
        <v>520</v>
      </c>
      <c r="K10" s="2" t="s">
        <v>506</v>
      </c>
      <c r="N10" t="s">
        <v>655</v>
      </c>
    </row>
    <row r="11" spans="2:14" x14ac:dyDescent="0.35">
      <c r="B11" t="s">
        <v>29</v>
      </c>
      <c r="C11" t="s">
        <v>30</v>
      </c>
      <c r="D11">
        <v>1</v>
      </c>
      <c r="H11" t="s">
        <v>506</v>
      </c>
      <c r="I11" t="s">
        <v>520</v>
      </c>
      <c r="K11" s="2" t="s">
        <v>508</v>
      </c>
      <c r="N11" t="s">
        <v>651</v>
      </c>
    </row>
    <row r="12" spans="2:14" x14ac:dyDescent="0.35">
      <c r="B12" t="s">
        <v>26</v>
      </c>
      <c r="C12" t="s">
        <v>27</v>
      </c>
      <c r="D12">
        <v>2</v>
      </c>
      <c r="H12" t="s">
        <v>511</v>
      </c>
      <c r="I12" t="s">
        <v>520</v>
      </c>
      <c r="K12" s="2" t="s">
        <v>511</v>
      </c>
    </row>
    <row r="13" spans="2:14" x14ac:dyDescent="0.35">
      <c r="B13" t="s">
        <v>35</v>
      </c>
      <c r="C13" t="s">
        <v>36</v>
      </c>
      <c r="D13">
        <v>3</v>
      </c>
      <c r="H13" t="s">
        <v>508</v>
      </c>
      <c r="I13" t="s">
        <v>520</v>
      </c>
      <c r="K13" s="2" t="s">
        <v>507</v>
      </c>
    </row>
    <row r="14" spans="2:14" x14ac:dyDescent="0.35">
      <c r="B14" t="s">
        <v>33</v>
      </c>
      <c r="C14" t="s">
        <v>34</v>
      </c>
      <c r="D14">
        <v>4</v>
      </c>
      <c r="H14" t="s">
        <v>507</v>
      </c>
      <c r="I14" t="s">
        <v>520</v>
      </c>
      <c r="K14" t="s">
        <v>514</v>
      </c>
    </row>
    <row r="15" spans="2:14" x14ac:dyDescent="0.35">
      <c r="B15" t="s">
        <v>19</v>
      </c>
      <c r="C15" t="s">
        <v>20</v>
      </c>
      <c r="D15">
        <v>5</v>
      </c>
      <c r="H15" t="s">
        <v>512</v>
      </c>
      <c r="I15" t="s">
        <v>520</v>
      </c>
      <c r="K15" s="2" t="s">
        <v>512</v>
      </c>
    </row>
    <row r="16" spans="2:14" x14ac:dyDescent="0.35">
      <c r="B16" t="s">
        <v>52</v>
      </c>
      <c r="C16" t="s">
        <v>53</v>
      </c>
      <c r="D16">
        <v>6</v>
      </c>
      <c r="H16" t="s">
        <v>510</v>
      </c>
      <c r="I16" t="s">
        <v>520</v>
      </c>
      <c r="K16" s="2" t="s">
        <v>510</v>
      </c>
    </row>
    <row r="17" spans="2:9" x14ac:dyDescent="0.35">
      <c r="B17" t="s">
        <v>32</v>
      </c>
      <c r="C17" t="s">
        <v>54</v>
      </c>
      <c r="D17">
        <v>7</v>
      </c>
      <c r="H17" t="s">
        <v>514</v>
      </c>
      <c r="I17" t="s">
        <v>521</v>
      </c>
    </row>
    <row r="18" spans="2:9" x14ac:dyDescent="0.35">
      <c r="H18" t="s">
        <v>515</v>
      </c>
      <c r="I18" t="s">
        <v>521</v>
      </c>
    </row>
    <row r="19" spans="2:9" x14ac:dyDescent="0.35">
      <c r="H19" t="s">
        <v>516</v>
      </c>
      <c r="I19" t="s">
        <v>522</v>
      </c>
    </row>
    <row r="20" spans="2:9" x14ac:dyDescent="0.35">
      <c r="B20" t="s">
        <v>59</v>
      </c>
      <c r="C20" t="s">
        <v>30</v>
      </c>
    </row>
    <row r="21" spans="2:9" x14ac:dyDescent="0.35">
      <c r="B21" t="s">
        <v>26</v>
      </c>
      <c r="C21" t="s">
        <v>27</v>
      </c>
    </row>
    <row r="22" spans="2:9" x14ac:dyDescent="0.35">
      <c r="B22" t="s">
        <v>674</v>
      </c>
      <c r="C22" t="s">
        <v>36</v>
      </c>
    </row>
    <row r="23" spans="2:9" x14ac:dyDescent="0.35">
      <c r="B23" t="s">
        <v>673</v>
      </c>
      <c r="C23" t="s">
        <v>34</v>
      </c>
    </row>
    <row r="24" spans="2:9" x14ac:dyDescent="0.35">
      <c r="B24" t="s">
        <v>19</v>
      </c>
      <c r="C24" t="s">
        <v>20</v>
      </c>
    </row>
    <row r="25" spans="2:9" x14ac:dyDescent="0.35">
      <c r="B25" t="s">
        <v>52</v>
      </c>
      <c r="C25" t="s">
        <v>53</v>
      </c>
    </row>
    <row r="26" spans="2:9" x14ac:dyDescent="0.35">
      <c r="B26" t="s">
        <v>60</v>
      </c>
      <c r="C26" t="s">
        <v>54</v>
      </c>
    </row>
    <row r="27" spans="2:9" x14ac:dyDescent="0.35">
      <c r="B27" t="s">
        <v>672</v>
      </c>
      <c r="C27" t="s">
        <v>54</v>
      </c>
    </row>
    <row r="28" spans="2:9" x14ac:dyDescent="0.35">
      <c r="B28" t="s">
        <v>662</v>
      </c>
      <c r="C28" t="s">
        <v>691</v>
      </c>
    </row>
    <row r="29" spans="2:9" x14ac:dyDescent="0.35">
      <c r="B29" t="s">
        <v>657</v>
      </c>
      <c r="C29" t="s">
        <v>680</v>
      </c>
    </row>
    <row r="30" spans="2:9" x14ac:dyDescent="0.35">
      <c r="B30" t="s">
        <v>658</v>
      </c>
      <c r="C30" t="s">
        <v>681</v>
      </c>
    </row>
    <row r="31" spans="2:9" x14ac:dyDescent="0.35">
      <c r="B31" t="s">
        <v>670</v>
      </c>
      <c r="C31" t="s">
        <v>681</v>
      </c>
    </row>
    <row r="32" spans="2:9" x14ac:dyDescent="0.35">
      <c r="B32" t="s">
        <v>660</v>
      </c>
      <c r="C32" t="s">
        <v>682</v>
      </c>
    </row>
    <row r="33" spans="2:7" x14ac:dyDescent="0.35">
      <c r="B33" t="s">
        <v>659</v>
      </c>
      <c r="C33" t="s">
        <v>683</v>
      </c>
    </row>
    <row r="34" spans="2:7" x14ac:dyDescent="0.35">
      <c r="B34" t="s">
        <v>664</v>
      </c>
      <c r="C34" t="s">
        <v>684</v>
      </c>
      <c r="G34" t="s">
        <v>664</v>
      </c>
    </row>
    <row r="35" spans="2:7" x14ac:dyDescent="0.35">
      <c r="B35" t="s">
        <v>661</v>
      </c>
      <c r="C35" t="s">
        <v>688</v>
      </c>
      <c r="G35" t="s">
        <v>660</v>
      </c>
    </row>
    <row r="36" spans="2:7" x14ac:dyDescent="0.35">
      <c r="B36" t="s">
        <v>665</v>
      </c>
      <c r="C36" t="s">
        <v>689</v>
      </c>
      <c r="G36" t="s">
        <v>659</v>
      </c>
    </row>
    <row r="37" spans="2:7" x14ac:dyDescent="0.35">
      <c r="B37" t="s">
        <v>668</v>
      </c>
      <c r="C37" t="s">
        <v>690</v>
      </c>
      <c r="G37" t="s">
        <v>677</v>
      </c>
    </row>
    <row r="38" spans="2:7" x14ac:dyDescent="0.35">
      <c r="B38" t="s">
        <v>667</v>
      </c>
      <c r="C38" t="s">
        <v>690</v>
      </c>
      <c r="G38" t="s">
        <v>678</v>
      </c>
    </row>
    <row r="39" spans="2:7" x14ac:dyDescent="0.35">
      <c r="B39" t="s">
        <v>663</v>
      </c>
      <c r="C39" t="s">
        <v>685</v>
      </c>
      <c r="G39" t="s">
        <v>679</v>
      </c>
    </row>
    <row r="40" spans="2:7" x14ac:dyDescent="0.35">
      <c r="B40" t="s">
        <v>675</v>
      </c>
      <c r="C40" t="s">
        <v>685</v>
      </c>
      <c r="G40" t="s">
        <v>666</v>
      </c>
    </row>
    <row r="41" spans="2:7" x14ac:dyDescent="0.35">
      <c r="B41" t="s">
        <v>666</v>
      </c>
      <c r="C41" t="s">
        <v>686</v>
      </c>
    </row>
    <row r="42" spans="2:7" x14ac:dyDescent="0.35">
      <c r="B42" t="s">
        <v>671</v>
      </c>
      <c r="C42" t="s">
        <v>687</v>
      </c>
    </row>
    <row r="49" spans="2:2" x14ac:dyDescent="0.35">
      <c r="B49" t="s">
        <v>676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SDM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dcterms:created xsi:type="dcterms:W3CDTF">2020-10-12T10:10:34Z</dcterms:created>
  <dcterms:modified xsi:type="dcterms:W3CDTF">2020-10-19T07:32:12Z</dcterms:modified>
</cp:coreProperties>
</file>