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ync\@dev\python\pkg\pyMet\"/>
    </mc:Choice>
  </mc:AlternateContent>
  <bookViews>
    <workbookView xWindow="0" yWindow="0" windowWidth="19860" windowHeight="8145" activeTab="1"/>
  </bookViews>
  <sheets>
    <sheet name="header" sheetId="3" r:id="rId1"/>
    <sheet name="loc_code" sheetId="4" r:id="rId2"/>
    <sheet name="0001" sheetId="2" r:id="rId3"/>
    <sheet name="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B23" i="2"/>
  <c r="C1" i="2"/>
  <c r="B36" i="2"/>
  <c r="B37" i="2"/>
  <c r="B47" i="2"/>
  <c r="B46" i="2"/>
  <c r="B45" i="2"/>
  <c r="B44" i="2"/>
  <c r="B30" i="2"/>
  <c r="B29" i="2"/>
  <c r="A2" i="2"/>
  <c r="A3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8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6" i="1"/>
  <c r="A65" i="2" l="1"/>
  <c r="A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l="1"/>
</calcChain>
</file>

<file path=xl/sharedStrings.xml><?xml version="1.0" encoding="utf-8"?>
<sst xmlns="http://schemas.openxmlformats.org/spreadsheetml/2006/main" count="190" uniqueCount="153">
  <si>
    <t>Precipitation</t>
  </si>
  <si>
    <t>Tmax</t>
  </si>
  <si>
    <t>Tmin</t>
  </si>
  <si>
    <t>Snowdepth</t>
  </si>
  <si>
    <t>Evaporation</t>
  </si>
  <si>
    <t>Infiltration</t>
  </si>
  <si>
    <t>Runoff</t>
  </si>
  <si>
    <t>Recharge</t>
  </si>
  <si>
    <t>Temperature</t>
  </si>
  <si>
    <t>Radiation_sw</t>
  </si>
  <si>
    <t>Radiation_lw</t>
  </si>
  <si>
    <t>RH</t>
  </si>
  <si>
    <t>windspeed</t>
  </si>
  <si>
    <t>windgust</t>
  </si>
  <si>
    <t>Transpiration</t>
  </si>
  <si>
    <t>wind_direction</t>
  </si>
  <si>
    <t>Radiation</t>
  </si>
  <si>
    <t>cloud_cover</t>
  </si>
  <si>
    <t>Rainfall</t>
  </si>
  <si>
    <t>Snowfall</t>
  </si>
  <si>
    <t>Evapotranspiration</t>
  </si>
  <si>
    <t>yields</t>
  </si>
  <si>
    <t>SnowpackSWE</t>
  </si>
  <si>
    <t>RadiationSW</t>
  </si>
  <si>
    <t>RadiationLW</t>
  </si>
  <si>
    <t>Windspeed</t>
  </si>
  <si>
    <t>Windgust</t>
  </si>
  <si>
    <t>WindDirection</t>
  </si>
  <si>
    <t>CloudCover</t>
  </si>
  <si>
    <t>OutgoingRadiationLW</t>
  </si>
  <si>
    <t>states</t>
  </si>
  <si>
    <t>forcings</t>
  </si>
  <si>
    <t>MaxDailyT</t>
  </si>
  <si>
    <t>MinDailyT</t>
  </si>
  <si>
    <t>modelled</t>
  </si>
  <si>
    <t>modelled/processed</t>
  </si>
  <si>
    <t>measurements/observations</t>
  </si>
  <si>
    <t>SnowMelt</t>
  </si>
  <si>
    <t>SoilSurfaceTemp</t>
  </si>
  <si>
    <t>SnowSurfaceTemp</t>
  </si>
  <si>
    <t>SnowPackAlbedo</t>
  </si>
  <si>
    <t>SnowPackLWC</t>
  </si>
  <si>
    <t>SoilSurfaceRH</t>
  </si>
  <si>
    <t>SoilMoisturePressure</t>
  </si>
  <si>
    <t>SoilMoistureContent</t>
  </si>
  <si>
    <t>SnowPackCover</t>
  </si>
  <si>
    <t>DepressionWaterContent</t>
  </si>
  <si>
    <t>InterceptionWaterContent</t>
  </si>
  <si>
    <t>SubSurfaceLateralFlux</t>
  </si>
  <si>
    <t>Reserved</t>
  </si>
  <si>
    <t>TotalHead</t>
  </si>
  <si>
    <t>PressureHead</t>
  </si>
  <si>
    <t>FluxTop</t>
  </si>
  <si>
    <t>FluxBottom</t>
  </si>
  <si>
    <t>FluxLeft</t>
  </si>
  <si>
    <t>FluxRight</t>
  </si>
  <si>
    <t>FluxFront</t>
  </si>
  <si>
    <t>FluxBack</t>
  </si>
  <si>
    <t>AtmosphericPressure</t>
  </si>
  <si>
    <t>HeatDegreeDays</t>
  </si>
  <si>
    <t>CoolDegreeDays</t>
  </si>
  <si>
    <t>Storage</t>
  </si>
  <si>
    <t>name</t>
  </si>
  <si>
    <t>description</t>
  </si>
  <si>
    <t>type</t>
  </si>
  <si>
    <t>nBytes</t>
  </si>
  <si>
    <t>version</t>
  </si>
  <si>
    <t>0001</t>
  </si>
  <si>
    <t>uint16</t>
  </si>
  <si>
    <t>default</t>
  </si>
  <si>
    <t>ESPG</t>
  </si>
  <si>
    <t>unit code</t>
  </si>
  <si>
    <t>location code</t>
  </si>
  <si>
    <t>loc code</t>
  </si>
  <si>
    <t>int</t>
  </si>
  <si>
    <t>int,int</t>
  </si>
  <si>
    <t>int,int,int</t>
  </si>
  <si>
    <t>int,int,float</t>
  </si>
  <si>
    <t>example</t>
  </si>
  <si>
    <t>location ID</t>
  </si>
  <si>
    <t>row,col</t>
  </si>
  <si>
    <t>row,col,lay</t>
  </si>
  <si>
    <t>row,col,depth</t>
  </si>
  <si>
    <t>coordinates + elevation</t>
  </si>
  <si>
    <t>coordinates + interval ID</t>
  </si>
  <si>
    <t>float (x6)</t>
  </si>
  <si>
    <t>vector</t>
  </si>
  <si>
    <t>given per value</t>
  </si>
  <si>
    <t>none</t>
  </si>
  <si>
    <t>uint32</t>
  </si>
  <si>
    <t>uint8</t>
  </si>
  <si>
    <t>associated with a gdef</t>
  </si>
  <si>
    <t>nloc</t>
  </si>
  <si>
    <t>ncell</t>
  </si>
  <si>
    <t>number of locations</t>
  </si>
  <si>
    <t>format: ###0</t>
  </si>
  <si>
    <t>locations</t>
  </si>
  <si>
    <t>uint64</t>
  </si>
  <si>
    <t>int32/float64</t>
  </si>
  <si>
    <t>dependent on type code (dictionary of int{tuple})</t>
  </si>
  <si>
    <t>time code</t>
  </si>
  <si>
    <t>interval</t>
  </si>
  <si>
    <t>start time</t>
  </si>
  <si>
    <t>end time</t>
  </si>
  <si>
    <t>&lt;0</t>
  </si>
  <si>
    <t>condition</t>
  </si>
  <si>
    <t>always</t>
  </si>
  <si>
    <t>&lt;0: given for every value; 0: unknown; 1: standard units (m-s-kg)</t>
  </si>
  <si>
    <t>1: unix/posix; 2: vb</t>
  </si>
  <si>
    <t>interval&gt;0</t>
  </si>
  <si>
    <t>date of first entry</t>
  </si>
  <si>
    <t>date of last entry</t>
  </si>
  <si>
    <t>(see sheet) &lt;0: given per value; 0:associated with gdef</t>
  </si>
  <si>
    <t>EPSG Geodetic Parameter Dataset. 0: unknown.</t>
  </si>
  <si>
    <t>DATA</t>
  </si>
  <si>
    <t>datetime</t>
  </si>
  <si>
    <t>nval</t>
  </si>
  <si>
    <t>if location code &lt; 0</t>
  </si>
  <si>
    <t xml:space="preserve">could be used to refer to a location table, for example -14 </t>
  </si>
  <si>
    <t>values</t>
  </si>
  <si>
    <t>int{value}</t>
  </si>
  <si>
    <t>if location code &gt;= 0</t>
  </si>
  <si>
    <t>wbcode</t>
  </si>
  <si>
    <t>x</t>
  </si>
  <si>
    <t>AtmosphericYield</t>
  </si>
  <si>
    <t>AtmosphericDemand</t>
  </si>
  <si>
    <t>Flux</t>
  </si>
  <si>
    <t>HeadStage</t>
  </si>
  <si>
    <t>waterbalancecode</t>
  </si>
  <si>
    <t>4: single; 8:double</t>
  </si>
  <si>
    <t>int8</t>
  </si>
  <si>
    <t>precision</t>
  </si>
  <si>
    <t>water balance code. 0: given per value</t>
  </si>
  <si>
    <t>int64</t>
  </si>
  <si>
    <t>UnitDischarge</t>
  </si>
  <si>
    <t>(based on unit code) 0: indicates times given per value</t>
  </si>
  <si>
    <t>Visibility</t>
  </si>
  <si>
    <t>Weather</t>
  </si>
  <si>
    <t>if waterbalancecode = 0</t>
  </si>
  <si>
    <t>location</t>
  </si>
  <si>
    <t>special case wbc=0</t>
  </si>
  <si>
    <t>location code =0</t>
  </si>
  <si>
    <t>if interval = 0</t>
  </si>
  <si>
    <t>depth or chainage</t>
  </si>
  <si>
    <t>location code &lt;&gt; 0</t>
  </si>
  <si>
    <t>int,float</t>
  </si>
  <si>
    <t>index,catchment_area</t>
  </si>
  <si>
    <t>int,float,float</t>
  </si>
  <si>
    <t>id,coordinates</t>
  </si>
  <si>
    <t>used?</t>
  </si>
  <si>
    <t>yes</t>
  </si>
  <si>
    <t>int,float,float,float</t>
  </si>
  <si>
    <t>int,float,float,int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</si>
</sst>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zoomScale="70" zoomScaleNormal="70" workbookViewId="0">
      <selection activeCell="C14" sqref="C14"/>
    </sheetView>
  </sheetViews>
  <sheetFormatPr defaultRowHeight="15" x14ac:dyDescent="0.25"/>
  <cols>
    <col min="1" max="1" width="19.42578125" customWidth="1"/>
    <col min="2" max="2" width="59" bestFit="1" customWidth="1"/>
    <col min="3" max="3" width="51.42578125" customWidth="1"/>
  </cols>
  <sheetData>
    <row r="1" spans="1:6" s="3" customFormat="1" x14ac:dyDescent="0.25">
      <c r="A1" s="3" t="s">
        <v>62</v>
      </c>
      <c r="B1" s="3" t="s">
        <v>63</v>
      </c>
      <c r="C1" s="3" t="s">
        <v>105</v>
      </c>
      <c r="D1" s="3" t="s">
        <v>69</v>
      </c>
      <c r="E1" s="3" t="s">
        <v>64</v>
      </c>
      <c r="F1" s="3" t="s">
        <v>65</v>
      </c>
    </row>
    <row r="2" spans="1:6" x14ac:dyDescent="0.25">
      <c r="A2" t="s">
        <v>66</v>
      </c>
      <c r="B2" s="2" t="s">
        <v>95</v>
      </c>
      <c r="C2" s="2" t="s">
        <v>106</v>
      </c>
      <c r="D2" s="2" t="s">
        <v>67</v>
      </c>
      <c r="E2" t="s">
        <v>68</v>
      </c>
      <c r="F2">
        <v>2</v>
      </c>
    </row>
    <row r="3" spans="1:6" x14ac:dyDescent="0.25">
      <c r="A3" t="s">
        <v>71</v>
      </c>
      <c r="B3" t="s">
        <v>107</v>
      </c>
      <c r="C3" t="s">
        <v>106</v>
      </c>
      <c r="D3">
        <v>1</v>
      </c>
      <c r="E3" t="s">
        <v>90</v>
      </c>
      <c r="F3">
        <v>1</v>
      </c>
    </row>
    <row r="4" spans="1:6" x14ac:dyDescent="0.25">
      <c r="A4" t="s">
        <v>100</v>
      </c>
      <c r="B4" t="s">
        <v>108</v>
      </c>
      <c r="C4" t="s">
        <v>106</v>
      </c>
      <c r="D4">
        <v>1</v>
      </c>
      <c r="E4" t="s">
        <v>90</v>
      </c>
      <c r="F4">
        <v>1</v>
      </c>
    </row>
    <row r="5" spans="1:6" x14ac:dyDescent="0.25">
      <c r="A5" t="s">
        <v>128</v>
      </c>
      <c r="B5" t="s">
        <v>132</v>
      </c>
      <c r="C5" t="s">
        <v>106</v>
      </c>
      <c r="D5">
        <v>54</v>
      </c>
      <c r="E5" t="s">
        <v>97</v>
      </c>
      <c r="F5">
        <v>8</v>
      </c>
    </row>
    <row r="6" spans="1:6" x14ac:dyDescent="0.25">
      <c r="A6" t="s">
        <v>131</v>
      </c>
      <c r="B6" t="s">
        <v>129</v>
      </c>
      <c r="C6" t="s">
        <v>106</v>
      </c>
      <c r="D6">
        <v>8</v>
      </c>
      <c r="E6" t="s">
        <v>90</v>
      </c>
      <c r="F6">
        <v>1</v>
      </c>
    </row>
    <row r="7" spans="1:6" x14ac:dyDescent="0.25">
      <c r="A7" t="s">
        <v>101</v>
      </c>
      <c r="B7" t="s">
        <v>135</v>
      </c>
      <c r="C7" t="s">
        <v>106</v>
      </c>
      <c r="D7">
        <v>86400</v>
      </c>
      <c r="E7" t="s">
        <v>97</v>
      </c>
      <c r="F7">
        <v>8</v>
      </c>
    </row>
    <row r="8" spans="1:6" x14ac:dyDescent="0.25">
      <c r="A8" t="s">
        <v>102</v>
      </c>
      <c r="B8" t="s">
        <v>110</v>
      </c>
      <c r="C8" t="s">
        <v>109</v>
      </c>
      <c r="E8" t="s">
        <v>133</v>
      </c>
      <c r="F8">
        <v>8</v>
      </c>
    </row>
    <row r="9" spans="1:6" x14ac:dyDescent="0.25">
      <c r="A9" t="s">
        <v>103</v>
      </c>
      <c r="B9" t="s">
        <v>111</v>
      </c>
      <c r="C9" t="s">
        <v>109</v>
      </c>
      <c r="E9" t="s">
        <v>133</v>
      </c>
      <c r="F9">
        <v>8</v>
      </c>
    </row>
    <row r="10" spans="1:6" x14ac:dyDescent="0.25">
      <c r="A10" t="s">
        <v>72</v>
      </c>
      <c r="B10" t="s">
        <v>112</v>
      </c>
      <c r="C10" t="s">
        <v>106</v>
      </c>
      <c r="D10">
        <v>0</v>
      </c>
      <c r="E10" t="s">
        <v>130</v>
      </c>
      <c r="F10">
        <v>1</v>
      </c>
    </row>
    <row r="11" spans="1:6" x14ac:dyDescent="0.25">
      <c r="A11" t="s">
        <v>70</v>
      </c>
      <c r="B11" t="s">
        <v>113</v>
      </c>
      <c r="C11" t="s">
        <v>106</v>
      </c>
      <c r="D11">
        <v>26917</v>
      </c>
      <c r="E11" t="s">
        <v>89</v>
      </c>
      <c r="F11">
        <v>4</v>
      </c>
    </row>
    <row r="12" spans="1:6" x14ac:dyDescent="0.25">
      <c r="A12" t="s">
        <v>92</v>
      </c>
      <c r="B12" t="s">
        <v>94</v>
      </c>
      <c r="C12" t="s">
        <v>144</v>
      </c>
      <c r="D12" t="s">
        <v>93</v>
      </c>
      <c r="E12" t="s">
        <v>89</v>
      </c>
      <c r="F12">
        <v>4</v>
      </c>
    </row>
    <row r="13" spans="1:6" x14ac:dyDescent="0.25">
      <c r="A13" t="s">
        <v>96</v>
      </c>
      <c r="B13" t="s">
        <v>99</v>
      </c>
      <c r="C13" t="s">
        <v>144</v>
      </c>
      <c r="E13" t="s">
        <v>98</v>
      </c>
    </row>
    <row r="15" spans="1:6" x14ac:dyDescent="0.25">
      <c r="A15" t="s">
        <v>114</v>
      </c>
    </row>
    <row r="17" spans="1:4" x14ac:dyDescent="0.25">
      <c r="A17" t="s">
        <v>115</v>
      </c>
      <c r="C17" t="s">
        <v>142</v>
      </c>
    </row>
    <row r="18" spans="1:4" x14ac:dyDescent="0.25">
      <c r="A18" t="s">
        <v>122</v>
      </c>
      <c r="C18" t="s">
        <v>138</v>
      </c>
    </row>
    <row r="19" spans="1:4" x14ac:dyDescent="0.25">
      <c r="A19" t="s">
        <v>116</v>
      </c>
      <c r="C19" t="s">
        <v>117</v>
      </c>
    </row>
    <row r="20" spans="1:4" x14ac:dyDescent="0.25">
      <c r="A20" t="s">
        <v>119</v>
      </c>
      <c r="C20" t="s">
        <v>121</v>
      </c>
      <c r="D20" t="s">
        <v>123</v>
      </c>
    </row>
    <row r="21" spans="1:4" x14ac:dyDescent="0.25">
      <c r="A21" t="s">
        <v>120</v>
      </c>
      <c r="C21" t="s">
        <v>117</v>
      </c>
    </row>
    <row r="25" spans="1:4" x14ac:dyDescent="0.25">
      <c r="A25" t="s">
        <v>140</v>
      </c>
    </row>
    <row r="26" spans="1:4" x14ac:dyDescent="0.25">
      <c r="A26" t="s">
        <v>139</v>
      </c>
      <c r="C26" t="s">
        <v>141</v>
      </c>
    </row>
    <row r="27" spans="1:4" x14ac:dyDescent="0.25">
      <c r="A27" t="s">
        <v>115</v>
      </c>
      <c r="C27" t="s">
        <v>142</v>
      </c>
    </row>
    <row r="28" spans="1:4" x14ac:dyDescent="0.25">
      <c r="A28" t="s">
        <v>122</v>
      </c>
      <c r="C28" t="s">
        <v>138</v>
      </c>
    </row>
    <row r="29" spans="1:4" x14ac:dyDescent="0.25">
      <c r="A29" t="s">
        <v>119</v>
      </c>
      <c r="C29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3"/>
  <sheetViews>
    <sheetView tabSelected="1" workbookViewId="0">
      <selection activeCell="B9" sqref="B9"/>
    </sheetView>
  </sheetViews>
  <sheetFormatPr defaultRowHeight="15" x14ac:dyDescent="0.25"/>
  <cols>
    <col min="2" max="2" width="14.7109375" bestFit="1" customWidth="1"/>
    <col min="3" max="3" width="22.140625" bestFit="1" customWidth="1"/>
  </cols>
  <sheetData>
    <row r="1" spans="1:4" x14ac:dyDescent="0.25">
      <c r="A1" t="s">
        <v>73</v>
      </c>
      <c r="C1" t="s">
        <v>78</v>
      </c>
      <c r="D1" t="s">
        <v>149</v>
      </c>
    </row>
    <row r="2" spans="1:4" x14ac:dyDescent="0.25">
      <c r="A2" t="s">
        <v>104</v>
      </c>
      <c r="B2" t="s">
        <v>87</v>
      </c>
      <c r="C2" t="s">
        <v>118</v>
      </c>
    </row>
    <row r="3" spans="1:4" x14ac:dyDescent="0.25">
      <c r="A3">
        <v>0</v>
      </c>
      <c r="B3" t="s">
        <v>88</v>
      </c>
      <c r="C3" t="s">
        <v>91</v>
      </c>
      <c r="D3" t="s">
        <v>150</v>
      </c>
    </row>
    <row r="4" spans="1:4" x14ac:dyDescent="0.25">
      <c r="A4">
        <v>1</v>
      </c>
      <c r="B4" t="s">
        <v>74</v>
      </c>
      <c r="C4" t="s">
        <v>79</v>
      </c>
      <c r="D4" t="s">
        <v>150</v>
      </c>
    </row>
    <row r="5" spans="1:4" x14ac:dyDescent="0.25">
      <c r="A5">
        <v>2</v>
      </c>
      <c r="B5" t="s">
        <v>75</v>
      </c>
      <c r="C5" t="s">
        <v>80</v>
      </c>
      <c r="D5" t="s">
        <v>150</v>
      </c>
    </row>
    <row r="6" spans="1:4" x14ac:dyDescent="0.25">
      <c r="A6">
        <v>3</v>
      </c>
      <c r="B6" t="s">
        <v>76</v>
      </c>
      <c r="C6" t="s">
        <v>81</v>
      </c>
    </row>
    <row r="7" spans="1:4" x14ac:dyDescent="0.25">
      <c r="A7">
        <v>4</v>
      </c>
      <c r="B7" t="s">
        <v>145</v>
      </c>
      <c r="C7" t="s">
        <v>146</v>
      </c>
    </row>
    <row r="8" spans="1:4" x14ac:dyDescent="0.25">
      <c r="A8">
        <v>5</v>
      </c>
      <c r="B8" t="s">
        <v>77</v>
      </c>
      <c r="C8" t="s">
        <v>82</v>
      </c>
    </row>
    <row r="9" spans="1:4" x14ac:dyDescent="0.25">
      <c r="A9">
        <v>11</v>
      </c>
      <c r="B9" t="s">
        <v>145</v>
      </c>
      <c r="C9" t="s">
        <v>143</v>
      </c>
    </row>
    <row r="10" spans="1:4" x14ac:dyDescent="0.25">
      <c r="A10">
        <v>12</v>
      </c>
      <c r="B10" t="s">
        <v>147</v>
      </c>
      <c r="C10" t="s">
        <v>148</v>
      </c>
      <c r="D10" t="s">
        <v>150</v>
      </c>
    </row>
    <row r="11" spans="1:4" x14ac:dyDescent="0.25">
      <c r="A11">
        <v>13</v>
      </c>
      <c r="B11" t="s">
        <v>151</v>
      </c>
      <c r="C11" t="s">
        <v>83</v>
      </c>
    </row>
    <row r="12" spans="1:4" x14ac:dyDescent="0.25">
      <c r="A12">
        <v>14</v>
      </c>
      <c r="B12" t="s">
        <v>152</v>
      </c>
      <c r="C12" t="s">
        <v>84</v>
      </c>
    </row>
    <row r="13" spans="1:4" x14ac:dyDescent="0.25">
      <c r="A13">
        <v>16</v>
      </c>
      <c r="B13" t="s">
        <v>85</v>
      </c>
      <c r="C1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9" workbookViewId="0">
      <selection activeCell="B27" sqref="B27:B28"/>
    </sheetView>
  </sheetViews>
  <sheetFormatPr defaultRowHeight="15" x14ac:dyDescent="0.25"/>
  <cols>
    <col min="1" max="1" width="15.7109375" customWidth="1"/>
    <col min="2" max="2" width="25" bestFit="1" customWidth="1"/>
    <col min="3" max="3" width="32.5703125" bestFit="1" customWidth="1"/>
    <col min="4" max="4" width="119" bestFit="1" customWidth="1"/>
    <col min="5" max="6" width="11.85546875" customWidth="1"/>
  </cols>
  <sheetData>
    <row r="1" spans="1:8" x14ac:dyDescent="0.25">
      <c r="A1">
        <v>1</v>
      </c>
      <c r="B1" t="s">
        <v>8</v>
      </c>
      <c r="C1" t="str">
        <f>CONCATENATE(B1," = auto()")</f>
        <v>Temperature = auto()</v>
      </c>
      <c r="D1" t="str">
        <f>CONCATENATE("if wdcb&amp;",B1," == ",B1," { s[",B1,"] = """,B1,""" }")</f>
        <v>if wdcb&amp;Temperature == Temperature { s[Temperature] = "Temperature" }</v>
      </c>
      <c r="G1" t="s">
        <v>31</v>
      </c>
      <c r="H1" t="s">
        <v>36</v>
      </c>
    </row>
    <row r="2" spans="1:8" x14ac:dyDescent="0.25">
      <c r="A2">
        <f>A1*2</f>
        <v>2</v>
      </c>
      <c r="B2" t="s">
        <v>32</v>
      </c>
      <c r="C2" t="str">
        <f t="shared" ref="C2:C64" si="0">CONCATENATE(B2," = auto()")</f>
        <v>MaxDailyT = auto()</v>
      </c>
      <c r="D2" t="str">
        <f t="shared" ref="D2:D64" si="1">CONCATENATE("if wdcb&amp;",B2," == ",B2," { s[",B2,"] = """,B2,""" }")</f>
        <v>if wdcb&amp;MaxDailyT == MaxDailyT { s[MaxDailyT] = "MaxDailyT" }</v>
      </c>
    </row>
    <row r="3" spans="1:8" x14ac:dyDescent="0.25">
      <c r="A3">
        <f t="shared" ref="A3:A64" si="2">A2*2</f>
        <v>4</v>
      </c>
      <c r="B3" t="s">
        <v>33</v>
      </c>
      <c r="C3" t="str">
        <f t="shared" si="0"/>
        <v>MinDailyT = auto()</v>
      </c>
      <c r="D3" t="str">
        <f t="shared" si="1"/>
        <v>if wdcb&amp;MinDailyT == MinDailyT { s[MinDailyT] = "MinDailyT" }</v>
      </c>
    </row>
    <row r="4" spans="1:8" x14ac:dyDescent="0.25">
      <c r="A4">
        <f t="shared" si="2"/>
        <v>8</v>
      </c>
      <c r="B4" t="s">
        <v>0</v>
      </c>
      <c r="C4" t="str">
        <f t="shared" si="0"/>
        <v>Precipitation = auto()</v>
      </c>
      <c r="D4" t="str">
        <f t="shared" si="1"/>
        <v>if wdcb&amp;Precipitation == Precipitation { s[Precipitation] = "Precipitation" }</v>
      </c>
    </row>
    <row r="5" spans="1:8" x14ac:dyDescent="0.25">
      <c r="A5">
        <f t="shared" si="2"/>
        <v>16</v>
      </c>
      <c r="B5" t="s">
        <v>18</v>
      </c>
      <c r="C5" t="str">
        <f t="shared" si="0"/>
        <v>Rainfall = auto()</v>
      </c>
      <c r="D5" t="str">
        <f t="shared" si="1"/>
        <v>if wdcb&amp;Rainfall == Rainfall { s[Rainfall] = "Rainfall" }</v>
      </c>
    </row>
    <row r="6" spans="1:8" x14ac:dyDescent="0.25">
      <c r="A6">
        <f t="shared" si="2"/>
        <v>32</v>
      </c>
      <c r="B6" t="s">
        <v>19</v>
      </c>
      <c r="C6" t="str">
        <f t="shared" si="0"/>
        <v>Snowfall = auto()</v>
      </c>
      <c r="D6" t="str">
        <f t="shared" si="1"/>
        <v>if wdcb&amp;Snowfall == Snowfall { s[Snowfall] = "Snowfall" }</v>
      </c>
    </row>
    <row r="7" spans="1:8" x14ac:dyDescent="0.25">
      <c r="A7">
        <f t="shared" si="2"/>
        <v>64</v>
      </c>
      <c r="B7" t="s">
        <v>3</v>
      </c>
      <c r="C7" t="str">
        <f t="shared" si="0"/>
        <v>Snowdepth = auto()</v>
      </c>
      <c r="D7" t="str">
        <f t="shared" si="1"/>
        <v>if wdcb&amp;Snowdepth == Snowdepth { s[Snowdepth] = "Snowdepth" }</v>
      </c>
    </row>
    <row r="8" spans="1:8" x14ac:dyDescent="0.25">
      <c r="A8">
        <f t="shared" si="2"/>
        <v>128</v>
      </c>
      <c r="B8" t="s">
        <v>22</v>
      </c>
      <c r="C8" t="str">
        <f t="shared" si="0"/>
        <v>SnowpackSWE = auto()</v>
      </c>
      <c r="D8" t="str">
        <f t="shared" si="1"/>
        <v>if wdcb&amp;SnowpackSWE == SnowpackSWE { s[SnowpackSWE] = "SnowpackSWE" }</v>
      </c>
    </row>
    <row r="9" spans="1:8" x14ac:dyDescent="0.25">
      <c r="A9">
        <f t="shared" si="2"/>
        <v>256</v>
      </c>
      <c r="B9" t="s">
        <v>37</v>
      </c>
      <c r="C9" t="str">
        <f t="shared" si="0"/>
        <v>SnowMelt = auto()</v>
      </c>
      <c r="D9" t="str">
        <f t="shared" si="1"/>
        <v>if wdcb&amp;SnowMelt == SnowMelt { s[SnowMelt] = "SnowMelt" }</v>
      </c>
    </row>
    <row r="10" spans="1:8" x14ac:dyDescent="0.25">
      <c r="A10">
        <f t="shared" si="2"/>
        <v>512</v>
      </c>
      <c r="B10" t="s">
        <v>124</v>
      </c>
      <c r="C10" t="str">
        <f t="shared" si="0"/>
        <v>AtmosphericYield = auto()</v>
      </c>
      <c r="D10" t="str">
        <f t="shared" si="1"/>
        <v>if wdcb&amp;AtmosphericYield == AtmosphericYield { s[AtmosphericYield] = "AtmosphericYield" }</v>
      </c>
    </row>
    <row r="11" spans="1:8" x14ac:dyDescent="0.25">
      <c r="A11">
        <f t="shared" si="2"/>
        <v>1024</v>
      </c>
      <c r="B11" t="s">
        <v>125</v>
      </c>
      <c r="C11" t="str">
        <f t="shared" si="0"/>
        <v>AtmosphericDemand = auto()</v>
      </c>
      <c r="D11" t="str">
        <f t="shared" si="1"/>
        <v>if wdcb&amp;AtmosphericDemand == AtmosphericDemand { s[AtmosphericDemand] = "AtmosphericDemand" }</v>
      </c>
    </row>
    <row r="12" spans="1:8" x14ac:dyDescent="0.25">
      <c r="A12">
        <f t="shared" si="2"/>
        <v>2048</v>
      </c>
      <c r="B12" t="s">
        <v>16</v>
      </c>
      <c r="C12" t="str">
        <f t="shared" si="0"/>
        <v>Radiation = auto()</v>
      </c>
      <c r="D12" t="str">
        <f t="shared" si="1"/>
        <v>if wdcb&amp;Radiation == Radiation { s[Radiation] = "Radiation" }</v>
      </c>
    </row>
    <row r="13" spans="1:8" x14ac:dyDescent="0.25">
      <c r="A13">
        <f t="shared" si="2"/>
        <v>4096</v>
      </c>
      <c r="B13" t="s">
        <v>23</v>
      </c>
      <c r="C13" t="str">
        <f t="shared" si="0"/>
        <v>RadiationSW = auto()</v>
      </c>
      <c r="D13" t="str">
        <f t="shared" si="1"/>
        <v>if wdcb&amp;RadiationSW == RadiationSW { s[RadiationSW] = "RadiationSW" }</v>
      </c>
    </row>
    <row r="14" spans="1:8" x14ac:dyDescent="0.25">
      <c r="A14">
        <f t="shared" si="2"/>
        <v>8192</v>
      </c>
      <c r="B14" t="s">
        <v>24</v>
      </c>
      <c r="C14" t="str">
        <f t="shared" si="0"/>
        <v>RadiationLW = auto()</v>
      </c>
      <c r="D14" t="str">
        <f t="shared" si="1"/>
        <v>if wdcb&amp;RadiationLW == RadiationLW { s[RadiationLW] = "RadiationLW" }</v>
      </c>
    </row>
    <row r="15" spans="1:8" x14ac:dyDescent="0.25">
      <c r="A15">
        <f t="shared" si="2"/>
        <v>16384</v>
      </c>
      <c r="B15" t="s">
        <v>28</v>
      </c>
      <c r="C15" t="str">
        <f t="shared" si="0"/>
        <v>CloudCover = auto()</v>
      </c>
      <c r="D15" t="str">
        <f t="shared" si="1"/>
        <v>if wdcb&amp;CloudCover == CloudCover { s[CloudCover] = "CloudCover" }</v>
      </c>
    </row>
    <row r="16" spans="1:8" x14ac:dyDescent="0.25">
      <c r="A16">
        <f t="shared" si="2"/>
        <v>32768</v>
      </c>
      <c r="B16" t="s">
        <v>11</v>
      </c>
      <c r="C16" t="str">
        <f t="shared" si="0"/>
        <v>RH = auto()</v>
      </c>
      <c r="D16" t="str">
        <f t="shared" si="1"/>
        <v>if wdcb&amp;RH == RH { s[RH] = "RH" }</v>
      </c>
    </row>
    <row r="17" spans="1:8" x14ac:dyDescent="0.25">
      <c r="A17">
        <f t="shared" si="2"/>
        <v>65536</v>
      </c>
      <c r="B17" t="s">
        <v>58</v>
      </c>
      <c r="C17" t="str">
        <f t="shared" si="0"/>
        <v>AtmosphericPressure = auto()</v>
      </c>
      <c r="D17" t="str">
        <f t="shared" si="1"/>
        <v>if wdcb&amp;AtmosphericPressure == AtmosphericPressure { s[AtmosphericPressure] = "AtmosphericPressure" }</v>
      </c>
    </row>
    <row r="18" spans="1:8" x14ac:dyDescent="0.25">
      <c r="A18">
        <f t="shared" si="2"/>
        <v>131072</v>
      </c>
      <c r="B18" t="s">
        <v>25</v>
      </c>
      <c r="C18" t="str">
        <f t="shared" si="0"/>
        <v>Windspeed = auto()</v>
      </c>
      <c r="D18" t="str">
        <f t="shared" si="1"/>
        <v>if wdcb&amp;Windspeed == Windspeed { s[Windspeed] = "Windspeed" }</v>
      </c>
    </row>
    <row r="19" spans="1:8" x14ac:dyDescent="0.25">
      <c r="A19">
        <f t="shared" si="2"/>
        <v>262144</v>
      </c>
      <c r="B19" t="s">
        <v>26</v>
      </c>
      <c r="C19" t="str">
        <f t="shared" si="0"/>
        <v>Windgust = auto()</v>
      </c>
      <c r="D19" t="str">
        <f t="shared" si="1"/>
        <v>if wdcb&amp;Windgust == Windgust { s[Windgust] = "Windgust" }</v>
      </c>
    </row>
    <row r="20" spans="1:8" x14ac:dyDescent="0.25">
      <c r="A20">
        <f t="shared" si="2"/>
        <v>524288</v>
      </c>
      <c r="B20" t="s">
        <v>27</v>
      </c>
      <c r="C20" t="str">
        <f t="shared" si="0"/>
        <v>WindDirection = auto()</v>
      </c>
      <c r="D20" t="str">
        <f t="shared" si="1"/>
        <v>if wdcb&amp;WindDirection == WindDirection { s[WindDirection] = "WindDirection" }</v>
      </c>
    </row>
    <row r="21" spans="1:8" x14ac:dyDescent="0.25">
      <c r="A21">
        <f t="shared" si="2"/>
        <v>1048576</v>
      </c>
      <c r="B21" t="s">
        <v>59</v>
      </c>
      <c r="C21" t="str">
        <f t="shared" si="0"/>
        <v>HeatDegreeDays = auto()</v>
      </c>
      <c r="D21" t="str">
        <f t="shared" si="1"/>
        <v>if wdcb&amp;HeatDegreeDays == HeatDegreeDays { s[HeatDegreeDays] = "HeatDegreeDays" }</v>
      </c>
    </row>
    <row r="22" spans="1:8" x14ac:dyDescent="0.25">
      <c r="A22">
        <f t="shared" si="2"/>
        <v>2097152</v>
      </c>
      <c r="B22" t="s">
        <v>60</v>
      </c>
      <c r="C22" t="str">
        <f t="shared" si="0"/>
        <v>CoolDegreeDays = auto()</v>
      </c>
      <c r="D22" t="str">
        <f t="shared" si="1"/>
        <v>if wdcb&amp;CoolDegreeDays == CoolDegreeDays { s[CoolDegreeDays] = "CoolDegreeDays" }</v>
      </c>
    </row>
    <row r="23" spans="1:8" x14ac:dyDescent="0.25">
      <c r="A23">
        <f t="shared" si="2"/>
        <v>4194304</v>
      </c>
      <c r="B23" t="str">
        <f>CONCATENATE("Unspecified",ROW())</f>
        <v>Unspecified23</v>
      </c>
      <c r="C23" t="str">
        <f t="shared" si="0"/>
        <v>Unspecified23 = auto()</v>
      </c>
      <c r="D23" t="str">
        <f t="shared" si="1"/>
        <v>if wdcb&amp;Unspecified23 == Unspecified23 { s[Unspecified23] = "Unspecified23" }</v>
      </c>
    </row>
    <row r="24" spans="1:8" x14ac:dyDescent="0.25">
      <c r="A24">
        <f t="shared" si="2"/>
        <v>8388608</v>
      </c>
      <c r="B24" t="s">
        <v>127</v>
      </c>
      <c r="C24" t="str">
        <f t="shared" si="0"/>
        <v>HeadStage = auto()</v>
      </c>
      <c r="D24" t="str">
        <f t="shared" si="1"/>
        <v>if wdcb&amp;HeadStage == HeadStage { s[HeadStage] = "HeadStage" }</v>
      </c>
    </row>
    <row r="25" spans="1:8" x14ac:dyDescent="0.25">
      <c r="A25">
        <f t="shared" si="2"/>
        <v>16777216</v>
      </c>
      <c r="B25" t="s">
        <v>126</v>
      </c>
      <c r="C25" t="str">
        <f t="shared" si="0"/>
        <v>Flux = auto()</v>
      </c>
      <c r="D25" t="str">
        <f t="shared" si="1"/>
        <v>if wdcb&amp;Flux == Flux { s[Flux] = "Flux" }</v>
      </c>
    </row>
    <row r="26" spans="1:8" x14ac:dyDescent="0.25">
      <c r="A26">
        <f t="shared" si="2"/>
        <v>33554432</v>
      </c>
      <c r="B26" t="s">
        <v>134</v>
      </c>
      <c r="C26" t="str">
        <f t="shared" si="0"/>
        <v>UnitDischarge = auto()</v>
      </c>
      <c r="D26" t="str">
        <f t="shared" si="1"/>
        <v>if wdcb&amp;UnitDischarge == UnitDischarge { s[UnitDischarge] = "UnitDischarge" }</v>
      </c>
    </row>
    <row r="27" spans="1:8" x14ac:dyDescent="0.25">
      <c r="A27">
        <f t="shared" si="2"/>
        <v>67108864</v>
      </c>
      <c r="B27" t="s">
        <v>136</v>
      </c>
      <c r="C27" t="str">
        <f t="shared" si="0"/>
        <v>Visibility = auto()</v>
      </c>
      <c r="D27" t="str">
        <f t="shared" si="1"/>
        <v>if wdcb&amp;Visibility == Visibility { s[Visibility] = "Visibility" }</v>
      </c>
    </row>
    <row r="28" spans="1:8" x14ac:dyDescent="0.25">
      <c r="A28">
        <f t="shared" si="2"/>
        <v>134217728</v>
      </c>
      <c r="B28" t="s">
        <v>137</v>
      </c>
      <c r="C28" t="str">
        <f t="shared" si="0"/>
        <v>Weather = auto()</v>
      </c>
      <c r="D28" t="str">
        <f t="shared" si="1"/>
        <v>if wdcb&amp;Weather == Weather { s[Weather] = "Weather" }</v>
      </c>
    </row>
    <row r="29" spans="1:8" x14ac:dyDescent="0.25">
      <c r="A29">
        <f t="shared" si="2"/>
        <v>268435456</v>
      </c>
      <c r="B29" t="str">
        <f>CONCATENATE("Unspecified",ROW())</f>
        <v>Unspecified29</v>
      </c>
      <c r="C29" t="str">
        <f t="shared" si="0"/>
        <v>Unspecified29 = auto()</v>
      </c>
      <c r="D29" t="str">
        <f t="shared" si="1"/>
        <v>if wdcb&amp;Unspecified29 == Unspecified29 { s[Unspecified29] = "Unspecified29" }</v>
      </c>
    </row>
    <row r="30" spans="1:8" x14ac:dyDescent="0.25">
      <c r="A30">
        <f t="shared" si="2"/>
        <v>536870912</v>
      </c>
      <c r="B30" t="str">
        <f>CONCATENATE("Unspecified",ROW())</f>
        <v>Unspecified30</v>
      </c>
      <c r="C30" t="str">
        <f t="shared" si="0"/>
        <v>Unspecified30 = auto()</v>
      </c>
      <c r="D30" t="str">
        <f t="shared" si="1"/>
        <v>if wdcb&amp;Unspecified30 == Unspecified30 { s[Unspecified30] = "Unspecified30" }</v>
      </c>
    </row>
    <row r="31" spans="1:8" x14ac:dyDescent="0.25">
      <c r="A31">
        <f t="shared" si="2"/>
        <v>1073741824</v>
      </c>
      <c r="B31" t="s">
        <v>61</v>
      </c>
      <c r="C31" t="str">
        <f t="shared" si="0"/>
        <v>Storage = auto()</v>
      </c>
      <c r="D31" t="str">
        <f t="shared" si="1"/>
        <v>if wdcb&amp;Storage == Storage { s[Storage] = "Storage" }</v>
      </c>
      <c r="G31" t="s">
        <v>30</v>
      </c>
      <c r="H31" t="s">
        <v>34</v>
      </c>
    </row>
    <row r="32" spans="1:8" x14ac:dyDescent="0.25">
      <c r="A32">
        <f t="shared" si="2"/>
        <v>2147483648</v>
      </c>
      <c r="B32" t="s">
        <v>45</v>
      </c>
      <c r="C32" t="str">
        <f t="shared" si="0"/>
        <v>SnowPackCover = auto()</v>
      </c>
      <c r="D32" t="str">
        <f t="shared" si="1"/>
        <v>if wdcb&amp;SnowPackCover == SnowPackCover { s[SnowPackCover] = "SnowPackCover" }</v>
      </c>
    </row>
    <row r="33" spans="1:8" x14ac:dyDescent="0.25">
      <c r="A33">
        <f t="shared" si="2"/>
        <v>4294967296</v>
      </c>
      <c r="B33" t="s">
        <v>41</v>
      </c>
      <c r="C33" t="str">
        <f t="shared" si="0"/>
        <v>SnowPackLWC = auto()</v>
      </c>
      <c r="D33" t="str">
        <f t="shared" si="1"/>
        <v>if wdcb&amp;SnowPackLWC == SnowPackLWC { s[SnowPackLWC] = "SnowPackLWC" }</v>
      </c>
    </row>
    <row r="34" spans="1:8" x14ac:dyDescent="0.25">
      <c r="A34">
        <f t="shared" si="2"/>
        <v>8589934592</v>
      </c>
      <c r="B34" t="s">
        <v>40</v>
      </c>
      <c r="C34" t="str">
        <f t="shared" si="0"/>
        <v>SnowPackAlbedo = auto()</v>
      </c>
      <c r="D34" t="str">
        <f t="shared" si="1"/>
        <v>if wdcb&amp;SnowPackAlbedo == SnowPackAlbedo { s[SnowPackAlbedo] = "SnowPackAlbedo" }</v>
      </c>
    </row>
    <row r="35" spans="1:8" x14ac:dyDescent="0.25">
      <c r="A35">
        <f t="shared" si="2"/>
        <v>17179869184</v>
      </c>
      <c r="B35" t="s">
        <v>39</v>
      </c>
      <c r="C35" t="str">
        <f t="shared" si="0"/>
        <v>SnowSurfaceTemp = auto()</v>
      </c>
      <c r="D35" t="str">
        <f t="shared" si="1"/>
        <v>if wdcb&amp;SnowSurfaceTemp == SnowSurfaceTemp { s[SnowSurfaceTemp] = "SnowSurfaceTemp" }</v>
      </c>
    </row>
    <row r="36" spans="1:8" x14ac:dyDescent="0.25">
      <c r="A36">
        <f t="shared" si="2"/>
        <v>34359738368</v>
      </c>
      <c r="B36" t="str">
        <f t="shared" ref="B36:B37" si="3">CONCATENATE("Unspecified",ROW())</f>
        <v>Unspecified36</v>
      </c>
      <c r="C36" t="str">
        <f t="shared" si="0"/>
        <v>Unspecified36 = auto()</v>
      </c>
      <c r="D36" t="str">
        <f t="shared" si="1"/>
        <v>if wdcb&amp;Unspecified36 == Unspecified36 { s[Unspecified36] = "Unspecified36" }</v>
      </c>
    </row>
    <row r="37" spans="1:8" x14ac:dyDescent="0.25">
      <c r="A37">
        <f t="shared" si="2"/>
        <v>68719476736</v>
      </c>
      <c r="B37" t="str">
        <f t="shared" si="3"/>
        <v>Unspecified37</v>
      </c>
      <c r="C37" t="str">
        <f t="shared" si="0"/>
        <v>Unspecified37 = auto()</v>
      </c>
      <c r="D37" t="str">
        <f t="shared" si="1"/>
        <v>if wdcb&amp;Unspecified37 == Unspecified37 { s[Unspecified37] = "Unspecified37" }</v>
      </c>
    </row>
    <row r="38" spans="1:8" x14ac:dyDescent="0.25">
      <c r="A38">
        <f t="shared" si="2"/>
        <v>137438953472</v>
      </c>
      <c r="B38" t="s">
        <v>46</v>
      </c>
      <c r="C38" t="str">
        <f t="shared" si="0"/>
        <v>DepressionWaterContent = auto()</v>
      </c>
      <c r="D38" t="str">
        <f t="shared" si="1"/>
        <v>if wdcb&amp;DepressionWaterContent == DepressionWaterContent { s[DepressionWaterContent] = "DepressionWaterContent" }</v>
      </c>
    </row>
    <row r="39" spans="1:8" x14ac:dyDescent="0.25">
      <c r="A39">
        <f t="shared" si="2"/>
        <v>274877906944</v>
      </c>
      <c r="B39" t="s">
        <v>47</v>
      </c>
      <c r="C39" t="str">
        <f t="shared" si="0"/>
        <v>InterceptionWaterContent = auto()</v>
      </c>
      <c r="D39" t="str">
        <f t="shared" si="1"/>
        <v>if wdcb&amp;InterceptionWaterContent == InterceptionWaterContent { s[InterceptionWaterContent] = "InterceptionWaterContent" }</v>
      </c>
    </row>
    <row r="40" spans="1:8" x14ac:dyDescent="0.25">
      <c r="A40">
        <f t="shared" si="2"/>
        <v>549755813888</v>
      </c>
      <c r="B40" t="s">
        <v>38</v>
      </c>
      <c r="C40" t="str">
        <f t="shared" si="0"/>
        <v>SoilSurfaceTemp = auto()</v>
      </c>
      <c r="D40" t="str">
        <f t="shared" si="1"/>
        <v>if wdcb&amp;SoilSurfaceTemp == SoilSurfaceTemp { s[SoilSurfaceTemp] = "SoilSurfaceTemp" }</v>
      </c>
    </row>
    <row r="41" spans="1:8" x14ac:dyDescent="0.25">
      <c r="A41">
        <f t="shared" si="2"/>
        <v>1099511627776</v>
      </c>
      <c r="B41" t="s">
        <v>42</v>
      </c>
      <c r="C41" t="str">
        <f t="shared" si="0"/>
        <v>SoilSurfaceRH = auto()</v>
      </c>
      <c r="D41" t="str">
        <f t="shared" si="1"/>
        <v>if wdcb&amp;SoilSurfaceRH == SoilSurfaceRH { s[SoilSurfaceRH] = "SoilSurfaceRH" }</v>
      </c>
    </row>
    <row r="42" spans="1:8" x14ac:dyDescent="0.25">
      <c r="A42">
        <f t="shared" si="2"/>
        <v>2199023255552</v>
      </c>
      <c r="B42" t="s">
        <v>44</v>
      </c>
      <c r="C42" t="str">
        <f t="shared" si="0"/>
        <v>SoilMoistureContent = auto()</v>
      </c>
      <c r="D42" t="str">
        <f t="shared" si="1"/>
        <v>if wdcb&amp;SoilMoistureContent == SoilMoistureContent { s[SoilMoistureContent] = "SoilMoistureContent" }</v>
      </c>
    </row>
    <row r="43" spans="1:8" x14ac:dyDescent="0.25">
      <c r="A43">
        <f t="shared" si="2"/>
        <v>4398046511104</v>
      </c>
      <c r="B43" t="s">
        <v>43</v>
      </c>
      <c r="C43" t="str">
        <f t="shared" si="0"/>
        <v>SoilMoisturePressure = auto()</v>
      </c>
      <c r="D43" t="str">
        <f t="shared" si="1"/>
        <v>if wdcb&amp;SoilMoisturePressure == SoilMoisturePressure { s[SoilMoisturePressure] = "SoilMoisturePressure" }</v>
      </c>
    </row>
    <row r="44" spans="1:8" x14ac:dyDescent="0.25">
      <c r="A44">
        <f t="shared" si="2"/>
        <v>8796093022208</v>
      </c>
      <c r="B44" t="str">
        <f>CONCATENATE("Unspecified",ROW())</f>
        <v>Unspecified44</v>
      </c>
      <c r="C44" t="str">
        <f t="shared" si="0"/>
        <v>Unspecified44 = auto()</v>
      </c>
      <c r="D44" t="str">
        <f t="shared" si="1"/>
        <v>if wdcb&amp;Unspecified44 == Unspecified44 { s[Unspecified44] = "Unspecified44" }</v>
      </c>
    </row>
    <row r="45" spans="1:8" x14ac:dyDescent="0.25">
      <c r="A45">
        <f t="shared" si="2"/>
        <v>17592186044416</v>
      </c>
      <c r="B45" t="str">
        <f>CONCATENATE("Unspecified",ROW())</f>
        <v>Unspecified45</v>
      </c>
      <c r="C45" t="str">
        <f t="shared" si="0"/>
        <v>Unspecified45 = auto()</v>
      </c>
      <c r="D45" t="str">
        <f t="shared" si="1"/>
        <v>if wdcb&amp;Unspecified45 == Unspecified45 { s[Unspecified45] = "Unspecified45" }</v>
      </c>
    </row>
    <row r="46" spans="1:8" x14ac:dyDescent="0.25">
      <c r="A46">
        <f t="shared" si="2"/>
        <v>35184372088832</v>
      </c>
      <c r="B46" t="str">
        <f>CONCATENATE("Unspecified",ROW())</f>
        <v>Unspecified46</v>
      </c>
      <c r="C46" t="str">
        <f t="shared" si="0"/>
        <v>Unspecified46 = auto()</v>
      </c>
      <c r="D46" t="str">
        <f t="shared" si="1"/>
        <v>if wdcb&amp;Unspecified46 == Unspecified46 { s[Unspecified46] = "Unspecified46" }</v>
      </c>
    </row>
    <row r="47" spans="1:8" x14ac:dyDescent="0.25">
      <c r="A47">
        <f t="shared" si="2"/>
        <v>70368744177664</v>
      </c>
      <c r="B47" t="str">
        <f>CONCATENATE("Unspecified",ROW())</f>
        <v>Unspecified47</v>
      </c>
      <c r="C47" t="str">
        <f t="shared" si="0"/>
        <v>Unspecified47 = auto()</v>
      </c>
      <c r="D47" t="str">
        <f t="shared" si="1"/>
        <v>if wdcb&amp;Unspecified47 == Unspecified47 { s[Unspecified47] = "Unspecified47" }</v>
      </c>
    </row>
    <row r="48" spans="1:8" x14ac:dyDescent="0.25">
      <c r="A48">
        <f t="shared" si="2"/>
        <v>140737488355328</v>
      </c>
      <c r="B48" t="s">
        <v>4</v>
      </c>
      <c r="C48" t="str">
        <f t="shared" si="0"/>
        <v>Evaporation = auto()</v>
      </c>
      <c r="D48" t="str">
        <f t="shared" si="1"/>
        <v>if wdcb&amp;Evaporation == Evaporation { s[Evaporation] = "Evaporation" }</v>
      </c>
      <c r="G48" t="s">
        <v>21</v>
      </c>
      <c r="H48" t="s">
        <v>35</v>
      </c>
    </row>
    <row r="49" spans="1:4" x14ac:dyDescent="0.25">
      <c r="A49">
        <f t="shared" si="2"/>
        <v>281474976710656</v>
      </c>
      <c r="B49" t="s">
        <v>14</v>
      </c>
      <c r="C49" t="str">
        <f t="shared" si="0"/>
        <v>Transpiration = auto()</v>
      </c>
      <c r="D49" t="str">
        <f t="shared" si="1"/>
        <v>if wdcb&amp;Transpiration == Transpiration { s[Transpiration] = "Transpiration" }</v>
      </c>
    </row>
    <row r="50" spans="1:4" x14ac:dyDescent="0.25">
      <c r="A50">
        <f t="shared" si="2"/>
        <v>562949953421312</v>
      </c>
      <c r="B50" t="s">
        <v>20</v>
      </c>
      <c r="C50" t="str">
        <f t="shared" si="0"/>
        <v>Evapotranspiration = auto()</v>
      </c>
      <c r="D50" t="str">
        <f t="shared" si="1"/>
        <v>if wdcb&amp;Evapotranspiration == Evapotranspiration { s[Evapotranspiration] = "Evapotranspiration" }</v>
      </c>
    </row>
    <row r="51" spans="1:4" x14ac:dyDescent="0.25">
      <c r="A51">
        <f t="shared" si="2"/>
        <v>1125899906842624</v>
      </c>
      <c r="B51" t="s">
        <v>5</v>
      </c>
      <c r="C51" t="str">
        <f t="shared" si="0"/>
        <v>Infiltration = auto()</v>
      </c>
      <c r="D51" t="str">
        <f t="shared" si="1"/>
        <v>if wdcb&amp;Infiltration == Infiltration { s[Infiltration] = "Infiltration" }</v>
      </c>
    </row>
    <row r="52" spans="1:4" x14ac:dyDescent="0.25">
      <c r="A52">
        <f t="shared" si="2"/>
        <v>2251799813685248</v>
      </c>
      <c r="B52" t="s">
        <v>6</v>
      </c>
      <c r="C52" t="str">
        <f t="shared" si="0"/>
        <v>Runoff = auto()</v>
      </c>
      <c r="D52" t="str">
        <f t="shared" si="1"/>
        <v>if wdcb&amp;Runoff == Runoff { s[Runoff] = "Runoff" }</v>
      </c>
    </row>
    <row r="53" spans="1:4" x14ac:dyDescent="0.25">
      <c r="A53">
        <f t="shared" si="2"/>
        <v>4503599627370496</v>
      </c>
      <c r="B53" t="s">
        <v>7</v>
      </c>
      <c r="C53" t="str">
        <f t="shared" si="0"/>
        <v>Recharge = auto()</v>
      </c>
      <c r="D53" t="str">
        <f t="shared" si="1"/>
        <v>if wdcb&amp;Recharge == Recharge { s[Recharge] = "Recharge" }</v>
      </c>
    </row>
    <row r="54" spans="1:4" x14ac:dyDescent="0.25">
      <c r="A54">
        <f t="shared" si="2"/>
        <v>9007199254740992</v>
      </c>
      <c r="B54" t="s">
        <v>50</v>
      </c>
      <c r="C54" t="str">
        <f t="shared" si="0"/>
        <v>TotalHead = auto()</v>
      </c>
      <c r="D54" t="str">
        <f t="shared" si="1"/>
        <v>if wdcb&amp;TotalHead == TotalHead { s[TotalHead] = "TotalHead" }</v>
      </c>
    </row>
    <row r="55" spans="1:4" x14ac:dyDescent="0.25">
      <c r="A55">
        <f t="shared" si="2"/>
        <v>1.8014398509481984E+16</v>
      </c>
      <c r="B55" t="s">
        <v>51</v>
      </c>
      <c r="C55" t="str">
        <f t="shared" si="0"/>
        <v>PressureHead = auto()</v>
      </c>
      <c r="D55" t="str">
        <f t="shared" si="1"/>
        <v>if wdcb&amp;PressureHead == PressureHead { s[PressureHead] = "PressureHead" }</v>
      </c>
    </row>
    <row r="56" spans="1:4" x14ac:dyDescent="0.25">
      <c r="A56">
        <f t="shared" si="2"/>
        <v>3.6028797018963968E+16</v>
      </c>
      <c r="B56" t="s">
        <v>48</v>
      </c>
      <c r="C56" t="str">
        <f t="shared" si="0"/>
        <v>SubSurfaceLateralFlux = auto()</v>
      </c>
      <c r="D56" t="str">
        <f t="shared" si="1"/>
        <v>if wdcb&amp;SubSurfaceLateralFlux == SubSurfaceLateralFlux { s[SubSurfaceLateralFlux] = "SubSurfaceLateralFlux" }</v>
      </c>
    </row>
    <row r="57" spans="1:4" x14ac:dyDescent="0.25">
      <c r="A57">
        <f t="shared" si="2"/>
        <v>7.2057594037927936E+16</v>
      </c>
      <c r="B57" t="s">
        <v>54</v>
      </c>
      <c r="C57" t="str">
        <f t="shared" si="0"/>
        <v>FluxLeft = auto()</v>
      </c>
      <c r="D57" t="str">
        <f t="shared" si="1"/>
        <v>if wdcb&amp;FluxLeft == FluxLeft { s[FluxLeft] = "FluxLeft" }</v>
      </c>
    </row>
    <row r="58" spans="1:4" x14ac:dyDescent="0.25">
      <c r="A58">
        <f t="shared" si="2"/>
        <v>1.4411518807585587E+17</v>
      </c>
      <c r="B58" t="s">
        <v>55</v>
      </c>
      <c r="C58" t="str">
        <f t="shared" si="0"/>
        <v>FluxRight = auto()</v>
      </c>
      <c r="D58" t="str">
        <f t="shared" si="1"/>
        <v>if wdcb&amp;FluxRight == FluxRight { s[FluxRight] = "FluxRight" }</v>
      </c>
    </row>
    <row r="59" spans="1:4" x14ac:dyDescent="0.25">
      <c r="A59">
        <f t="shared" si="2"/>
        <v>2.8823037615171174E+17</v>
      </c>
      <c r="B59" t="s">
        <v>56</v>
      </c>
      <c r="C59" t="str">
        <f t="shared" si="0"/>
        <v>FluxFront = auto()</v>
      </c>
      <c r="D59" t="str">
        <f t="shared" si="1"/>
        <v>if wdcb&amp;FluxFront == FluxFront { s[FluxFront] = "FluxFront" }</v>
      </c>
    </row>
    <row r="60" spans="1:4" x14ac:dyDescent="0.25">
      <c r="A60">
        <f t="shared" si="2"/>
        <v>5.7646075230342349E+17</v>
      </c>
      <c r="B60" t="s">
        <v>57</v>
      </c>
      <c r="C60" t="str">
        <f t="shared" si="0"/>
        <v>FluxBack = auto()</v>
      </c>
      <c r="D60" t="str">
        <f t="shared" si="1"/>
        <v>if wdcb&amp;FluxBack == FluxBack { s[FluxBack] = "FluxBack" }</v>
      </c>
    </row>
    <row r="61" spans="1:4" x14ac:dyDescent="0.25">
      <c r="A61">
        <f t="shared" si="2"/>
        <v>1.152921504606847E+18</v>
      </c>
      <c r="B61" t="s">
        <v>53</v>
      </c>
      <c r="C61" t="str">
        <f t="shared" si="0"/>
        <v>FluxBottom = auto()</v>
      </c>
      <c r="D61" t="str">
        <f t="shared" si="1"/>
        <v>if wdcb&amp;FluxBottom == FluxBottom { s[FluxBottom] = "FluxBottom" }</v>
      </c>
    </row>
    <row r="62" spans="1:4" x14ac:dyDescent="0.25">
      <c r="A62">
        <f t="shared" si="2"/>
        <v>2.305843009213694E+18</v>
      </c>
      <c r="B62" t="s">
        <v>52</v>
      </c>
      <c r="C62" t="str">
        <f t="shared" si="0"/>
        <v>FluxTop = auto()</v>
      </c>
      <c r="D62" t="str">
        <f t="shared" si="1"/>
        <v>if wdcb&amp;FluxTop == FluxTop { s[FluxTop] = "FluxTop" }</v>
      </c>
    </row>
    <row r="63" spans="1:4" x14ac:dyDescent="0.25">
      <c r="A63">
        <f t="shared" si="2"/>
        <v>4.6116860184273879E+18</v>
      </c>
      <c r="B63" t="s">
        <v>29</v>
      </c>
      <c r="C63" t="str">
        <f t="shared" si="0"/>
        <v>OutgoingRadiationLW = auto()</v>
      </c>
      <c r="D63" t="str">
        <f t="shared" si="1"/>
        <v>if wdcb&amp;OutgoingRadiationLW == OutgoingRadiationLW { s[OutgoingRadiationLW] = "OutgoingRadiationLW" }</v>
      </c>
    </row>
    <row r="64" spans="1:4" x14ac:dyDescent="0.25">
      <c r="A64">
        <f t="shared" si="2"/>
        <v>9.2233720368547758E+18</v>
      </c>
      <c r="B64" t="s">
        <v>49</v>
      </c>
      <c r="C64" t="str">
        <f t="shared" si="0"/>
        <v>Reserved = auto()</v>
      </c>
      <c r="D64" t="str">
        <f t="shared" si="1"/>
        <v>if wdcb&amp;Reserved == Reserved { s[Reserved] = "Reserved" }</v>
      </c>
    </row>
    <row r="65" spans="1:1" x14ac:dyDescent="0.25">
      <c r="A65" s="1">
        <f>SUM(A1:A64)</f>
        <v>1.8446744073709552E+19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D4" sqref="D4"/>
    </sheetView>
  </sheetViews>
  <sheetFormatPr defaultRowHeight="15" x14ac:dyDescent="0.25"/>
  <cols>
    <col min="1" max="1" width="15.7109375" customWidth="1"/>
    <col min="2" max="2" width="18" customWidth="1"/>
  </cols>
  <sheetData>
    <row r="1" spans="1:2" x14ac:dyDescent="0.25">
      <c r="A1">
        <v>1</v>
      </c>
      <c r="B1" t="s">
        <v>0</v>
      </c>
    </row>
    <row r="2" spans="1:2" x14ac:dyDescent="0.25">
      <c r="A2">
        <f>A1*2</f>
        <v>2</v>
      </c>
      <c r="B2" t="s">
        <v>8</v>
      </c>
    </row>
    <row r="3" spans="1:2" x14ac:dyDescent="0.25">
      <c r="A3">
        <f t="shared" ref="A3:A64" si="0">A2*2</f>
        <v>4</v>
      </c>
      <c r="B3" t="s">
        <v>18</v>
      </c>
    </row>
    <row r="4" spans="1:2" x14ac:dyDescent="0.25">
      <c r="A4">
        <f t="shared" si="0"/>
        <v>8</v>
      </c>
      <c r="B4" t="s">
        <v>19</v>
      </c>
    </row>
    <row r="5" spans="1:2" x14ac:dyDescent="0.25">
      <c r="A5">
        <f t="shared" si="0"/>
        <v>16</v>
      </c>
      <c r="B5" t="s">
        <v>1</v>
      </c>
    </row>
    <row r="6" spans="1:2" x14ac:dyDescent="0.25">
      <c r="A6">
        <f t="shared" si="0"/>
        <v>32</v>
      </c>
      <c r="B6" t="s">
        <v>2</v>
      </c>
    </row>
    <row r="7" spans="1:2" x14ac:dyDescent="0.25">
      <c r="A7">
        <f t="shared" si="0"/>
        <v>64</v>
      </c>
      <c r="B7" t="s">
        <v>3</v>
      </c>
    </row>
    <row r="8" spans="1:2" x14ac:dyDescent="0.25">
      <c r="A8">
        <f t="shared" si="0"/>
        <v>128</v>
      </c>
      <c r="B8" t="s">
        <v>16</v>
      </c>
    </row>
    <row r="9" spans="1:2" x14ac:dyDescent="0.25">
      <c r="A9">
        <f t="shared" si="0"/>
        <v>256</v>
      </c>
      <c r="B9" t="s">
        <v>9</v>
      </c>
    </row>
    <row r="10" spans="1:2" x14ac:dyDescent="0.25">
      <c r="A10">
        <f t="shared" si="0"/>
        <v>512</v>
      </c>
      <c r="B10" t="s">
        <v>10</v>
      </c>
    </row>
    <row r="11" spans="1:2" x14ac:dyDescent="0.25">
      <c r="A11">
        <f t="shared" si="0"/>
        <v>1024</v>
      </c>
      <c r="B11" t="s">
        <v>11</v>
      </c>
    </row>
    <row r="12" spans="1:2" x14ac:dyDescent="0.25">
      <c r="A12">
        <f t="shared" si="0"/>
        <v>2048</v>
      </c>
      <c r="B12" t="s">
        <v>12</v>
      </c>
    </row>
    <row r="13" spans="1:2" x14ac:dyDescent="0.25">
      <c r="A13">
        <f t="shared" si="0"/>
        <v>4096</v>
      </c>
      <c r="B13" t="s">
        <v>13</v>
      </c>
    </row>
    <row r="14" spans="1:2" x14ac:dyDescent="0.25">
      <c r="A14">
        <f t="shared" si="0"/>
        <v>8192</v>
      </c>
      <c r="B14" t="s">
        <v>15</v>
      </c>
    </row>
    <row r="15" spans="1:2" x14ac:dyDescent="0.25">
      <c r="A15">
        <f t="shared" si="0"/>
        <v>16384</v>
      </c>
      <c r="B15" t="s">
        <v>17</v>
      </c>
    </row>
    <row r="16" spans="1:2" x14ac:dyDescent="0.25">
      <c r="A16">
        <f t="shared" si="0"/>
        <v>32768</v>
      </c>
      <c r="B16" t="str">
        <f>CONCATENATE("unspecified_",ROW())</f>
        <v>unspecified_16</v>
      </c>
    </row>
    <row r="17" spans="1:2" x14ac:dyDescent="0.25">
      <c r="A17">
        <f t="shared" si="0"/>
        <v>65536</v>
      </c>
      <c r="B17" t="str">
        <f t="shared" ref="B17:B32" si="1">CONCATENATE("unspecified_",ROW())</f>
        <v>unspecified_17</v>
      </c>
    </row>
    <row r="18" spans="1:2" x14ac:dyDescent="0.25">
      <c r="A18">
        <f t="shared" si="0"/>
        <v>131072</v>
      </c>
      <c r="B18" t="str">
        <f t="shared" si="1"/>
        <v>unspecified_18</v>
      </c>
    </row>
    <row r="19" spans="1:2" x14ac:dyDescent="0.25">
      <c r="A19">
        <f t="shared" si="0"/>
        <v>262144</v>
      </c>
      <c r="B19" t="str">
        <f t="shared" si="1"/>
        <v>unspecified_19</v>
      </c>
    </row>
    <row r="20" spans="1:2" x14ac:dyDescent="0.25">
      <c r="A20">
        <f t="shared" si="0"/>
        <v>524288</v>
      </c>
      <c r="B20" t="str">
        <f t="shared" si="1"/>
        <v>unspecified_20</v>
      </c>
    </row>
    <row r="21" spans="1:2" x14ac:dyDescent="0.25">
      <c r="A21">
        <f t="shared" si="0"/>
        <v>1048576</v>
      </c>
      <c r="B21" t="str">
        <f t="shared" si="1"/>
        <v>unspecified_21</v>
      </c>
    </row>
    <row r="22" spans="1:2" x14ac:dyDescent="0.25">
      <c r="A22">
        <f t="shared" si="0"/>
        <v>2097152</v>
      </c>
      <c r="B22" t="str">
        <f t="shared" si="1"/>
        <v>unspecified_22</v>
      </c>
    </row>
    <row r="23" spans="1:2" x14ac:dyDescent="0.25">
      <c r="A23">
        <f t="shared" si="0"/>
        <v>4194304</v>
      </c>
      <c r="B23" t="str">
        <f t="shared" si="1"/>
        <v>unspecified_23</v>
      </c>
    </row>
    <row r="24" spans="1:2" x14ac:dyDescent="0.25">
      <c r="A24">
        <f t="shared" si="0"/>
        <v>8388608</v>
      </c>
      <c r="B24" t="str">
        <f t="shared" si="1"/>
        <v>unspecified_24</v>
      </c>
    </row>
    <row r="25" spans="1:2" x14ac:dyDescent="0.25">
      <c r="A25">
        <f t="shared" si="0"/>
        <v>16777216</v>
      </c>
      <c r="B25" t="str">
        <f t="shared" si="1"/>
        <v>unspecified_25</v>
      </c>
    </row>
    <row r="26" spans="1:2" x14ac:dyDescent="0.25">
      <c r="A26">
        <f t="shared" si="0"/>
        <v>33554432</v>
      </c>
      <c r="B26" t="str">
        <f t="shared" si="1"/>
        <v>unspecified_26</v>
      </c>
    </row>
    <row r="27" spans="1:2" x14ac:dyDescent="0.25">
      <c r="A27">
        <f t="shared" si="0"/>
        <v>67108864</v>
      </c>
      <c r="B27" t="str">
        <f t="shared" si="1"/>
        <v>unspecified_27</v>
      </c>
    </row>
    <row r="28" spans="1:2" x14ac:dyDescent="0.25">
      <c r="A28">
        <f t="shared" si="0"/>
        <v>134217728</v>
      </c>
      <c r="B28" t="str">
        <f t="shared" si="1"/>
        <v>unspecified_28</v>
      </c>
    </row>
    <row r="29" spans="1:2" x14ac:dyDescent="0.25">
      <c r="A29">
        <f t="shared" si="0"/>
        <v>268435456</v>
      </c>
      <c r="B29" t="str">
        <f t="shared" si="1"/>
        <v>unspecified_29</v>
      </c>
    </row>
    <row r="30" spans="1:2" x14ac:dyDescent="0.25">
      <c r="A30">
        <f t="shared" si="0"/>
        <v>536870912</v>
      </c>
      <c r="B30" t="str">
        <f t="shared" si="1"/>
        <v>unspecified_30</v>
      </c>
    </row>
    <row r="31" spans="1:2" x14ac:dyDescent="0.25">
      <c r="A31">
        <f t="shared" si="0"/>
        <v>1073741824</v>
      </c>
      <c r="B31" t="str">
        <f t="shared" si="1"/>
        <v>unspecified_31</v>
      </c>
    </row>
    <row r="32" spans="1:2" x14ac:dyDescent="0.25">
      <c r="A32">
        <f t="shared" si="0"/>
        <v>2147483648</v>
      </c>
      <c r="B32" t="str">
        <f t="shared" si="1"/>
        <v>unspecified_32</v>
      </c>
    </row>
    <row r="33" spans="1:2" x14ac:dyDescent="0.25">
      <c r="A33">
        <f t="shared" si="0"/>
        <v>4294967296</v>
      </c>
      <c r="B33" t="s">
        <v>4</v>
      </c>
    </row>
    <row r="34" spans="1:2" x14ac:dyDescent="0.25">
      <c r="A34">
        <f t="shared" si="0"/>
        <v>8589934592</v>
      </c>
      <c r="B34" t="s">
        <v>14</v>
      </c>
    </row>
    <row r="35" spans="1:2" x14ac:dyDescent="0.25">
      <c r="A35">
        <f t="shared" si="0"/>
        <v>17179869184</v>
      </c>
      <c r="B35" t="s">
        <v>5</v>
      </c>
    </row>
    <row r="36" spans="1:2" x14ac:dyDescent="0.25">
      <c r="A36">
        <f t="shared" si="0"/>
        <v>34359738368</v>
      </c>
      <c r="B36" t="s">
        <v>6</v>
      </c>
    </row>
    <row r="37" spans="1:2" x14ac:dyDescent="0.25">
      <c r="A37">
        <f t="shared" si="0"/>
        <v>68719476736</v>
      </c>
      <c r="B37" t="s">
        <v>7</v>
      </c>
    </row>
    <row r="38" spans="1:2" x14ac:dyDescent="0.25">
      <c r="A38">
        <f t="shared" si="0"/>
        <v>137438953472</v>
      </c>
      <c r="B38" t="str">
        <f t="shared" ref="B38:B64" si="2">CONCATENATE("unspecified_",ROW())</f>
        <v>unspecified_38</v>
      </c>
    </row>
    <row r="39" spans="1:2" x14ac:dyDescent="0.25">
      <c r="A39">
        <f t="shared" si="0"/>
        <v>274877906944</v>
      </c>
      <c r="B39" t="str">
        <f t="shared" si="2"/>
        <v>unspecified_39</v>
      </c>
    </row>
    <row r="40" spans="1:2" x14ac:dyDescent="0.25">
      <c r="A40">
        <f t="shared" si="0"/>
        <v>549755813888</v>
      </c>
      <c r="B40" t="str">
        <f t="shared" si="2"/>
        <v>unspecified_40</v>
      </c>
    </row>
    <row r="41" spans="1:2" x14ac:dyDescent="0.25">
      <c r="A41">
        <f t="shared" si="0"/>
        <v>1099511627776</v>
      </c>
      <c r="B41" t="str">
        <f t="shared" si="2"/>
        <v>unspecified_41</v>
      </c>
    </row>
    <row r="42" spans="1:2" x14ac:dyDescent="0.25">
      <c r="A42">
        <f t="shared" si="0"/>
        <v>2199023255552</v>
      </c>
      <c r="B42" t="str">
        <f t="shared" si="2"/>
        <v>unspecified_42</v>
      </c>
    </row>
    <row r="43" spans="1:2" x14ac:dyDescent="0.25">
      <c r="A43">
        <f t="shared" si="0"/>
        <v>4398046511104</v>
      </c>
      <c r="B43" t="str">
        <f t="shared" si="2"/>
        <v>unspecified_43</v>
      </c>
    </row>
    <row r="44" spans="1:2" x14ac:dyDescent="0.25">
      <c r="A44">
        <f t="shared" si="0"/>
        <v>8796093022208</v>
      </c>
      <c r="B44" t="str">
        <f t="shared" si="2"/>
        <v>unspecified_44</v>
      </c>
    </row>
    <row r="45" spans="1:2" x14ac:dyDescent="0.25">
      <c r="A45">
        <f t="shared" si="0"/>
        <v>17592186044416</v>
      </c>
      <c r="B45" t="str">
        <f t="shared" si="2"/>
        <v>unspecified_45</v>
      </c>
    </row>
    <row r="46" spans="1:2" x14ac:dyDescent="0.25">
      <c r="A46">
        <f t="shared" si="0"/>
        <v>35184372088832</v>
      </c>
      <c r="B46" t="str">
        <f t="shared" si="2"/>
        <v>unspecified_46</v>
      </c>
    </row>
    <row r="47" spans="1:2" x14ac:dyDescent="0.25">
      <c r="A47">
        <f t="shared" si="0"/>
        <v>70368744177664</v>
      </c>
      <c r="B47" t="str">
        <f t="shared" si="2"/>
        <v>unspecified_47</v>
      </c>
    </row>
    <row r="48" spans="1:2" x14ac:dyDescent="0.25">
      <c r="A48">
        <f t="shared" si="0"/>
        <v>140737488355328</v>
      </c>
      <c r="B48" t="str">
        <f t="shared" si="2"/>
        <v>unspecified_48</v>
      </c>
    </row>
    <row r="49" spans="1:2" x14ac:dyDescent="0.25">
      <c r="A49">
        <f t="shared" si="0"/>
        <v>281474976710656</v>
      </c>
      <c r="B49" t="str">
        <f t="shared" si="2"/>
        <v>unspecified_49</v>
      </c>
    </row>
    <row r="50" spans="1:2" x14ac:dyDescent="0.25">
      <c r="A50">
        <f t="shared" si="0"/>
        <v>562949953421312</v>
      </c>
      <c r="B50" t="str">
        <f t="shared" si="2"/>
        <v>unspecified_50</v>
      </c>
    </row>
    <row r="51" spans="1:2" x14ac:dyDescent="0.25">
      <c r="A51">
        <f t="shared" si="0"/>
        <v>1125899906842624</v>
      </c>
      <c r="B51" t="str">
        <f t="shared" si="2"/>
        <v>unspecified_51</v>
      </c>
    </row>
    <row r="52" spans="1:2" x14ac:dyDescent="0.25">
      <c r="A52">
        <f t="shared" si="0"/>
        <v>2251799813685248</v>
      </c>
      <c r="B52" t="str">
        <f t="shared" si="2"/>
        <v>unspecified_52</v>
      </c>
    </row>
    <row r="53" spans="1:2" x14ac:dyDescent="0.25">
      <c r="A53">
        <f t="shared" si="0"/>
        <v>4503599627370496</v>
      </c>
      <c r="B53" t="str">
        <f t="shared" si="2"/>
        <v>unspecified_53</v>
      </c>
    </row>
    <row r="54" spans="1:2" x14ac:dyDescent="0.25">
      <c r="A54">
        <f t="shared" si="0"/>
        <v>9007199254740992</v>
      </c>
      <c r="B54" t="str">
        <f t="shared" si="2"/>
        <v>unspecified_54</v>
      </c>
    </row>
    <row r="55" spans="1:2" x14ac:dyDescent="0.25">
      <c r="A55">
        <f t="shared" si="0"/>
        <v>1.8014398509481984E+16</v>
      </c>
      <c r="B55" t="str">
        <f t="shared" si="2"/>
        <v>unspecified_55</v>
      </c>
    </row>
    <row r="56" spans="1:2" x14ac:dyDescent="0.25">
      <c r="A56">
        <f t="shared" si="0"/>
        <v>3.6028797018963968E+16</v>
      </c>
      <c r="B56" t="str">
        <f t="shared" si="2"/>
        <v>unspecified_56</v>
      </c>
    </row>
    <row r="57" spans="1:2" x14ac:dyDescent="0.25">
      <c r="A57">
        <f t="shared" si="0"/>
        <v>7.2057594037927936E+16</v>
      </c>
      <c r="B57" t="str">
        <f t="shared" si="2"/>
        <v>unspecified_57</v>
      </c>
    </row>
    <row r="58" spans="1:2" x14ac:dyDescent="0.25">
      <c r="A58">
        <f t="shared" si="0"/>
        <v>1.4411518807585587E+17</v>
      </c>
      <c r="B58" t="str">
        <f t="shared" si="2"/>
        <v>unspecified_58</v>
      </c>
    </row>
    <row r="59" spans="1:2" x14ac:dyDescent="0.25">
      <c r="A59">
        <f t="shared" si="0"/>
        <v>2.8823037615171174E+17</v>
      </c>
      <c r="B59" t="str">
        <f t="shared" si="2"/>
        <v>unspecified_59</v>
      </c>
    </row>
    <row r="60" spans="1:2" x14ac:dyDescent="0.25">
      <c r="A60">
        <f t="shared" si="0"/>
        <v>5.7646075230342349E+17</v>
      </c>
      <c r="B60" t="str">
        <f t="shared" si="2"/>
        <v>unspecified_60</v>
      </c>
    </row>
    <row r="61" spans="1:2" x14ac:dyDescent="0.25">
      <c r="A61">
        <f t="shared" si="0"/>
        <v>1.152921504606847E+18</v>
      </c>
      <c r="B61" t="str">
        <f t="shared" si="2"/>
        <v>unspecified_61</v>
      </c>
    </row>
    <row r="62" spans="1:2" x14ac:dyDescent="0.25">
      <c r="A62">
        <f t="shared" si="0"/>
        <v>2.305843009213694E+18</v>
      </c>
      <c r="B62" t="str">
        <f t="shared" si="2"/>
        <v>unspecified_62</v>
      </c>
    </row>
    <row r="63" spans="1:2" x14ac:dyDescent="0.25">
      <c r="A63">
        <f t="shared" si="0"/>
        <v>4.6116860184273879E+18</v>
      </c>
      <c r="B63" t="str">
        <f t="shared" si="2"/>
        <v>unspecified_63</v>
      </c>
    </row>
    <row r="64" spans="1:2" x14ac:dyDescent="0.25">
      <c r="A64">
        <f t="shared" si="0"/>
        <v>9.2233720368547758E+18</v>
      </c>
      <c r="B64" t="str">
        <f t="shared" si="2"/>
        <v>unspecified_64</v>
      </c>
    </row>
    <row r="65" spans="1:1" x14ac:dyDescent="0.25">
      <c r="A65" s="1">
        <f>SUM(A1:A64)</f>
        <v>1.8446744073709552E+19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loc_code</vt:lpstr>
      <vt:lpstr>0001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Marchildon</dc:creator>
  <cp:lastModifiedBy>Mason Marchildon</cp:lastModifiedBy>
  <dcterms:created xsi:type="dcterms:W3CDTF">2016-11-08T11:26:43Z</dcterms:created>
  <dcterms:modified xsi:type="dcterms:W3CDTF">2020-04-13T18:52:46Z</dcterms:modified>
</cp:coreProperties>
</file>