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-120" windowWidth="29040" windowHeight="15840" firstSheet="2" activeTab="2"/>
  </bookViews>
  <sheets>
    <sheet name="Sheet1" sheetId="1" r:id="rId1"/>
    <sheet name="Sheet2" sheetId="2" r:id="rId2"/>
    <sheet name="STDPartition" sheetId="3" r:id="rId3"/>
    <sheet name="CT_Output" sheetId="16" r:id="rId4"/>
    <sheet name="CT_FullTree" sheetId="15" r:id="rId5"/>
    <sheet name="CT_BestTree" sheetId="14" r:id="rId6"/>
    <sheet name="CT_MinErrorTree" sheetId="13" r:id="rId7"/>
    <sheet name="CT_TrainingScore" sheetId="12" r:id="rId8"/>
    <sheet name="CT_TrainingLiftChart" sheetId="11" r:id="rId9"/>
    <sheet name="CT_ValidationScore" sheetId="10" r:id="rId10"/>
    <sheet name="CT_ValidationLiftChart" sheetId="9" r:id="rId11"/>
    <sheet name="CT_Stored" sheetId="8" r:id="rId12"/>
  </sheets>
  <definedNames>
    <definedName name="xlm_600_1" localSheetId="2" hidden="1">"'{""wkbk"":""Knn without hemo pc and pcv.xlsx"",""wksheet"":""STDPartition"",""data_range"":"""",""header"":[""Record ID"",""age"",""bp"",""Reduced_sg"",""Reduced_al"",""Reduced_su"",""Reduced_pcc"",""Reduced_ba"",""bgr"",""bu"",""sc"","""</definedName>
    <definedName name="xlm_600_2" localSheetId="2" hidden="1">"'Reduced_htn"",""Reduced_dm"",""Reduced_cad"",""Reduced_appet"",""Reduced_pe"",""Reduced_ane"",""Reduced_class""],""has_header"":true,""firstRow"":1,""rows"":277,""train_rows"":208,""validation_rows"":69,""test_rows"":0,""train"</definedName>
    <definedName name="xlm_600_3" localSheetId="2" hidden="1">"'ingDataRange"":""$C$37:$T$244"",""validationDataRange"":""$C$245:$T$313"",""allDataRange"":""$C$36:$T$313"",""isPartitionSheet"":true,""partitionData"":false,""trainDetailRpt"":true,""trainSummaryRpt"":true,""trainLiftCh"</definedName>
    <definedName name="xlm_600_4" localSheetId="2" hidden="1">"'art"":true,""trainROCCurve"":false,""trainFreqChart"":true,""validationDetailRpt"":true,""validationSummaryRpt"":true,""validationLiftChart"":true,""validROCCurve"":false,""validFreqChart"":true,""newDataWorksheet"":f"</definedName>
    <definedName name="xlm_600_5" localSheetId="2" hidden="1">"'alse,""newDataDatabase"":false,""priorClassProbabilityCode"":1,""numOutputClasses"":2,""successClass"":""1"",""successCutoffProb"":0.5,""rescalerParams"":{""technique"":null,""correction"":null,""normType"":null,""rescale"</definedName>
    <definedName name="xlm_600_6" localSheetId="2" hidden="1">"'"":false},""estimatorParams"":{""treeLimitMask"":null,""treeLimitLevels"":null,""treeLimitNodes"":null,""treeLimitSplits"":null,""treeLimitLeafRecords"":null},""modelParams"":{""prune"":true,""scoringTree"":2,""numDecisi"</definedName>
    <definedName name="xlm_600_7" localSheetId="2" hidden="1">"'onNodesScoring"":null},""displayParams"":{""showFeatureImportance"":true,""maxLevels"":7,""displayTreeMask"":7,""numDecisionNodesDisplay"":null},""extraParams"":null,""simulation"":false}"</definedName>
    <definedName name="xlm_602_1" localSheetId="2" hidden="1">"'{""wkbk"":""Knn without hemo pc and pcv.xlsx"",""wksheet"":""STDPartition"",""data_range"":"""",""header"":[""Record ID"",""age"",""bp"",""Reduced_sg"",""Reduced_al"",""Reduced_su"",""Reduced_pcc"",""Reduced_ba"",""bgr"",""bu"",""sc"","""</definedName>
    <definedName name="xlm_602_2" localSheetId="2" hidden="1">"'Reduced_htn"",""Reduced_dm"",""Reduced_cad"",""Reduced_appet"",""Reduced_pe"",""Reduced_ane"",""Reduced_class""],""has_header"":true,""firstRow"":1,""rows"":277,""train_rows"":208,""validation_rows"":69,""test_rows"":0,""train"</definedName>
    <definedName name="xlm_602_3" localSheetId="2" hidden="1">"'ingDataRange"":""$C$37:$T$244"",""validationDataRange"":""$C$245:$T$313"",""allDataRange"":""$C$36:$T$313"",""isPartitionSheet"":true,""partitionData"":false,""trainDetailRpt"":true,""trainSummaryRpt"":true,""trainLiftCh"</definedName>
    <definedName name="xlm_602_4" localSheetId="2" hidden="1">"'art"":false,""trainROCCurve"":false,""trainFreqChart"":false,""validationDetailRpt"":true,""validationSummaryRpt"":true,""validationLiftChart"":false,""validROCCurve"":false,""validFreqChart"":false,""newDataWorkshee"</definedName>
    <definedName name="xlm_602_5" localSheetId="2" hidden="1">"'t"":false,""newDataDatabase"":false,""priorClassProbabilityCode"":1,""numOutputClasses"":2,""successClass"":""1"",""successCutoffProb"":0.5,""rescalerParams"":{""technique"":2,""correction"":0.01,""normType"":null,""rescal"</definedName>
    <definedName name="xlm_602_6" localSheetId="2" hidden="1">"'e"":true},""estimatorParams"":{""numNearestNeighbors"":10},""modelParams"":null,""displayParams"":null,""extraParams"":{""scoreOptCode"":1},""simulation"":false}"</definedName>
    <definedName name="xlm_90_1" localSheetId="1" hidden="1">"'{""wkbk"":""Knn without hemo pc and pcv.xlsx"",""wksheet"":""Sheet2"",""data_range"":""A1:Q278"",""header"":[""age"",""bp"",""Reduced_sg"",""Reduced_al"",""Reduced_su"",""Reduced_pcc"",""Reduced_ba"",""bgr"",""bu"",""sc"",""Reduced_htn"</definedName>
    <definedName name="xlm_90_2" localSheetId="1" hidden="1">"'"",""Reduced_dm"",""Reduced_cad"",""Reduced_appet"",""Reduced_pe"",""Reduced_ane"",""Reduced_class""],""has_header"":true,""input_cols"":[{""varName"":""age""},{""varName"":""bp""},{""varName"":""Reduced_sg""},{""varName"":""Reduced"</definedName>
    <definedName name="xlm_90_3" localSheetId="1" hidden="1">"'_al""},{""varName"":""Reduced_su""},{""varName"":""Reduced_pcc""},{""varName"":""Reduced_ba""},{""varName"":""bgr""},{""varName"":""bu""},{""varName"":""sc""},{""varName"":""Reduced_htn""},{""varName"":""Reduced_dm""},{""varName"":""Red"</definedName>
    <definedName name="xlm_90_4" localSheetId="1" hidden="1">"'uced_cad""},{""varName"":""Reduced_appet""},{""varName"":""Reduced_pe""},{""varName"":""Reduced_ane""},{""varName"":""Reduced_class""}],""cat_cols"":[],""firstRow"":""1"",""rows"":277,""isPartitionSheet"":false,""type"":1,""usePar"</definedName>
    <definedName name="xlm_90_5" localSheetId="1" hidden="1">"'titionVar"":false,""partitionVar"":null,""useRandomRows"":true,""partitionCode"":1,""setSeed"":true,""seedValue"":12345,""trainPct"":75,""validationPct"":25,""testPct"":0}"</definedName>
    <definedName name="xlm_clnc_1" localSheetId="2" hidden="1">"'{""input_cols"":[{""varName"":""age""},{""varName"":""bp""},{""varName"":""bgr""},{""varName"":""bu""},{""varName"":""sc""}],""cat_cols"":[{""varName"":""Reduced_sg""},{""varName"":""Reduced_al""},{""varName"":""Reduced_su""},{""varName"""</definedName>
    <definedName name="xlm_clnc_2" localSheetId="2" hidden="1">"':""Reduced_pcc""},{""varName"":""Reduced_ba""},{""varName"":""Reduced_htn""},{""varName"":""Reduced_dm""},{""varName"":""Reduced_cad""},{""varName"":""Reduced_appet""},{""varName"":""Reduced_pe""},{""varName"":""Reduced_ane""}],""o"</definedName>
    <definedName name="xlm_clnc_3" localSheetId="2" hidden="1">"'utput_var"":{""varName"":""Reduced_class""}}"</definedName>
    <definedName name="xlmBestCTreeDiagram" localSheetId="5" hidden="1">"{""nodeIDRange"":""C13:C15"",""parentIDRange"":""D13:D15"",""splitVariableRange"":""G13:G15"",""splitValueRange"":""H13:H15"",""numCasesRange"":""J13:J15"",""responseRange"":""K13:K15"",""nodeTypeRange"":""L13:L15"",""chartTitle"":""Best-Pruned Tree""}"</definedName>
    <definedName name="xlmDecileChart" localSheetId="8" hidden="1">"AX4:AX4"</definedName>
    <definedName name="xlmDecileChart" localSheetId="10" hidden="1">"AX4:AX4"</definedName>
    <definedName name="xlmFrequencyChart" localSheetId="7" hidden="1">"AX5:AX5"</definedName>
    <definedName name="xlmFrequencyChart" localSheetId="9" hidden="1">"AX5:AX5"</definedName>
    <definedName name="xlmFullCTreeDiagram" localSheetId="4" hidden="1">"{""nodeIDRange"":""C13:C25"",""parentIDRange"":""D13:D25"",""splitVariableRange"":""G13:G25"",""splitValueRange"":""H13:H25"",""numCasesRange"":""I13:I25"",""responseRange"":""K13:K25"",""nodeTypeRange"":""L13:L25"",""chartTitle"":""Full-Grown Tree""}"</definedName>
    <definedName name="xlmGainChart" localSheetId="8" hidden="1">"AX1:AX1"</definedName>
    <definedName name="xlmGainChart" localSheetId="10" hidden="1">"AX1:AX1"</definedName>
    <definedName name="xlmMinErrorCTreeDiagram" localSheetId="6" hidden="1">"{""nodeIDRange"":""C13:C17"",""parentIDRange"":""D13:D17"",""splitVariableRange"":""G13:G17"",""splitValueRange"":""H13:H17"",""numCasesRange"":""J13:J17"",""responseRange"":""K13:K17"",""nodeTypeRange"":""L13:L17"",""chartTitle"":""Min-Error Tree""}"</definedName>
    <definedName name="XLMPartitionAllData" localSheetId="2" hidden="1">"$C$36:$T$313"</definedName>
    <definedName name="XLMPartitionTrainingData" localSheetId="2" hidden="1">"$C$37:$T$244"</definedName>
    <definedName name="XLMPartitionType" localSheetId="2" hidden="1">0</definedName>
    <definedName name="XLMPartitionValidationData" localSheetId="2" hidden="1">"$C$245:$T$313"</definedName>
    <definedName name="XLMPartitionVariableNames" localSheetId="2" hidden="1">"$C$36:$T$36"</definedName>
    <definedName name="XLMPMMLModelRange" localSheetId="11" hidden="1">"$B$12:$B$105"</definedName>
    <definedName name="XLMRasonModelRange" localSheetId="3" hidden="1">"CV1:CV1"</definedName>
    <definedName name="XLMRasonModelRange" localSheetId="2" hidden="1">"CV1:CV1"</definedName>
    <definedName name="xlmROCChart" localSheetId="8" hidden="1">"AX3:AX3"</definedName>
    <definedName name="xlmROCChart" localSheetId="10" hidden="1">"AX3:AX3"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5" l="1"/>
  <c r="E15" i="15"/>
  <c r="F15" i="15"/>
  <c r="G15" i="15"/>
  <c r="H15" i="15"/>
  <c r="E17" i="15"/>
  <c r="F17" i="15"/>
  <c r="G17" i="15"/>
  <c r="H17" i="15"/>
  <c r="E19" i="15"/>
  <c r="F19" i="15"/>
  <c r="G19" i="15"/>
  <c r="H19" i="15"/>
  <c r="E21" i="15"/>
  <c r="F21" i="15"/>
  <c r="G21" i="15"/>
  <c r="H21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D13" i="14"/>
  <c r="E14" i="14"/>
  <c r="F14" i="14"/>
  <c r="G14" i="14"/>
  <c r="H14" i="14"/>
  <c r="E15" i="14"/>
  <c r="F15" i="14"/>
  <c r="G15" i="14"/>
  <c r="H15" i="14"/>
  <c r="D13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20" i="12"/>
  <c r="D20" i="12"/>
  <c r="F20" i="12" s="1"/>
  <c r="E19" i="12"/>
  <c r="E21" i="12" s="1"/>
  <c r="D19" i="12"/>
  <c r="D21" i="12" s="1"/>
  <c r="F21" i="12" s="1"/>
  <c r="E20" i="10"/>
  <c r="D20" i="10"/>
  <c r="F20" i="10" s="1"/>
  <c r="F19" i="10"/>
  <c r="E19" i="10"/>
  <c r="E21" i="10" s="1"/>
  <c r="D19" i="10"/>
  <c r="D21" i="10" s="1"/>
  <c r="F21" i="10" s="1"/>
  <c r="F19" i="12" l="1"/>
</calcChain>
</file>

<file path=xl/sharedStrings.xml><?xml version="1.0" encoding="utf-8"?>
<sst xmlns="http://schemas.openxmlformats.org/spreadsheetml/2006/main" count="1797" uniqueCount="632">
  <si>
    <t>Record ID</t>
  </si>
  <si>
    <t>Record ID2</t>
  </si>
  <si>
    <t>age</t>
  </si>
  <si>
    <t>bp</t>
  </si>
  <si>
    <t>Reduced_sg</t>
  </si>
  <si>
    <t>Reduced_al</t>
  </si>
  <si>
    <t>Reduced_su</t>
  </si>
  <si>
    <t>Reduced_pcc</t>
  </si>
  <si>
    <t>Reduced_ba</t>
  </si>
  <si>
    <t>bgr</t>
  </si>
  <si>
    <t>bu</t>
  </si>
  <si>
    <t>sc</t>
  </si>
  <si>
    <t>Reduced_htn</t>
  </si>
  <si>
    <t>Reduced_dm</t>
  </si>
  <si>
    <t>Reduced_cad</t>
  </si>
  <si>
    <t>Reduced_appet</t>
  </si>
  <si>
    <t>Reduced_pe</t>
  </si>
  <si>
    <t>Reduced_ane</t>
  </si>
  <si>
    <t>Reduced_class</t>
  </si>
  <si>
    <t>Record 1</t>
  </si>
  <si>
    <t>Record 2</t>
  </si>
  <si>
    <t>Record 4</t>
  </si>
  <si>
    <t>Record 3</t>
  </si>
  <si>
    <t>Record 5</t>
  </si>
  <si>
    <t>Record 6</t>
  </si>
  <si>
    <t>Record 9</t>
  </si>
  <si>
    <t>Record 10</t>
  </si>
  <si>
    <t>Record 7</t>
  </si>
  <si>
    <t>Record 13</t>
  </si>
  <si>
    <t>Record 8</t>
  </si>
  <si>
    <t>Record 15</t>
  </si>
  <si>
    <t>Record 16</t>
  </si>
  <si>
    <t>Record 17</t>
  </si>
  <si>
    <t>Record 11</t>
  </si>
  <si>
    <t>Record 19</t>
  </si>
  <si>
    <t>Record 12</t>
  </si>
  <si>
    <t>Record 20</t>
  </si>
  <si>
    <t>Record 21</t>
  </si>
  <si>
    <t>Record 14</t>
  </si>
  <si>
    <t>Record 23</t>
  </si>
  <si>
    <t>Record 26</t>
  </si>
  <si>
    <t>Record 27</t>
  </si>
  <si>
    <t>Record 28</t>
  </si>
  <si>
    <t>Record 18</t>
  </si>
  <si>
    <t>Record 31</t>
  </si>
  <si>
    <t>Record 32</t>
  </si>
  <si>
    <t>Record 33</t>
  </si>
  <si>
    <t>Record 34</t>
  </si>
  <si>
    <t>Record 22</t>
  </si>
  <si>
    <t>Record 35</t>
  </si>
  <si>
    <t>Record 36</t>
  </si>
  <si>
    <t>Record 24</t>
  </si>
  <si>
    <t>Record 39</t>
  </si>
  <si>
    <t>Record 25</t>
  </si>
  <si>
    <t>Record 40</t>
  </si>
  <si>
    <t>Record 42</t>
  </si>
  <si>
    <t>Record 43</t>
  </si>
  <si>
    <t>Record 44</t>
  </si>
  <si>
    <t>Record 29</t>
  </si>
  <si>
    <t>Record 45</t>
  </si>
  <si>
    <t>Record 30</t>
  </si>
  <si>
    <t>Record 46</t>
  </si>
  <si>
    <t>Record 48</t>
  </si>
  <si>
    <t>Record 49</t>
  </si>
  <si>
    <t>Record 51</t>
  </si>
  <si>
    <t>Record 53</t>
  </si>
  <si>
    <t>Record 58</t>
  </si>
  <si>
    <t>Record 60</t>
  </si>
  <si>
    <t>Record 37</t>
  </si>
  <si>
    <t>Record 62</t>
  </si>
  <si>
    <t>Record 38</t>
  </si>
  <si>
    <t>Record 63</t>
  </si>
  <si>
    <t>Record 66</t>
  </si>
  <si>
    <t>Record 68</t>
  </si>
  <si>
    <t>Record 41</t>
  </si>
  <si>
    <t>Record 69</t>
  </si>
  <si>
    <t>Record 70</t>
  </si>
  <si>
    <t>Record 71</t>
  </si>
  <si>
    <t>Record 74</t>
  </si>
  <si>
    <t>Record 76</t>
  </si>
  <si>
    <t>Record 77</t>
  </si>
  <si>
    <t>Record 47</t>
  </si>
  <si>
    <t>Record 79</t>
  </si>
  <si>
    <t>Record 80</t>
  </si>
  <si>
    <t>Record 83</t>
  </si>
  <si>
    <t>Record 50</t>
  </si>
  <si>
    <t>Record 84</t>
  </si>
  <si>
    <t>Record 87</t>
  </si>
  <si>
    <t>Record 52</t>
  </si>
  <si>
    <t>Record 88</t>
  </si>
  <si>
    <t>Record 89</t>
  </si>
  <si>
    <t>Record 54</t>
  </si>
  <si>
    <t>Record 90</t>
  </si>
  <si>
    <t>Record 55</t>
  </si>
  <si>
    <t>Record 91</t>
  </si>
  <si>
    <t>Record 56</t>
  </si>
  <si>
    <t>Record 92</t>
  </si>
  <si>
    <t>Record 57</t>
  </si>
  <si>
    <t>Record 93</t>
  </si>
  <si>
    <t>Record 94</t>
  </si>
  <si>
    <t>Record 59</t>
  </si>
  <si>
    <t>Record 95</t>
  </si>
  <si>
    <t>Record 96</t>
  </si>
  <si>
    <t>Record 61</t>
  </si>
  <si>
    <t>Record 97</t>
  </si>
  <si>
    <t>Record 100</t>
  </si>
  <si>
    <t>Record 101</t>
  </si>
  <si>
    <t>Record 64</t>
  </si>
  <si>
    <t>Record 102</t>
  </si>
  <si>
    <t>Record 65</t>
  </si>
  <si>
    <t>Record 103</t>
  </si>
  <si>
    <t>Record 105</t>
  </si>
  <si>
    <t>Record 67</t>
  </si>
  <si>
    <t>Record 107</t>
  </si>
  <si>
    <t>Record 108</t>
  </si>
  <si>
    <t>Record 110</t>
  </si>
  <si>
    <t>Record 111</t>
  </si>
  <si>
    <t>Record 118</t>
  </si>
  <si>
    <t>Record 72</t>
  </si>
  <si>
    <t>Record 119</t>
  </si>
  <si>
    <t>Record 73</t>
  </si>
  <si>
    <t>Record 120</t>
  </si>
  <si>
    <t>Record 124</t>
  </si>
  <si>
    <t>Record 75</t>
  </si>
  <si>
    <t>Record 126</t>
  </si>
  <si>
    <t>Record 127</t>
  </si>
  <si>
    <t>Record 128</t>
  </si>
  <si>
    <t>Record 78</t>
  </si>
  <si>
    <t>Record 129</t>
  </si>
  <si>
    <t>Record 130</t>
  </si>
  <si>
    <t>Record 133</t>
  </si>
  <si>
    <t>Record 81</t>
  </si>
  <si>
    <t>Record 135</t>
  </si>
  <si>
    <t>Record 82</t>
  </si>
  <si>
    <t>Record 137</t>
  </si>
  <si>
    <t>Record 140</t>
  </si>
  <si>
    <t>Record 143</t>
  </si>
  <si>
    <t>Record 85</t>
  </si>
  <si>
    <t>Record 144</t>
  </si>
  <si>
    <t>Record 86</t>
  </si>
  <si>
    <t>Record 146</t>
  </si>
  <si>
    <t>Record 147</t>
  </si>
  <si>
    <t>Record 149</t>
  </si>
  <si>
    <t>Record 150</t>
  </si>
  <si>
    <t>Record 152</t>
  </si>
  <si>
    <t>Record 153</t>
  </si>
  <si>
    <t>Record 154</t>
  </si>
  <si>
    <t>Record 155</t>
  </si>
  <si>
    <t>Record 156</t>
  </si>
  <si>
    <t>Record 157</t>
  </si>
  <si>
    <t>Record 159</t>
  </si>
  <si>
    <t>Record 163</t>
  </si>
  <si>
    <t>Record 98</t>
  </si>
  <si>
    <t>Record 167</t>
  </si>
  <si>
    <t>Record 99</t>
  </si>
  <si>
    <t>Record 168</t>
  </si>
  <si>
    <t>Record 171</t>
  </si>
  <si>
    <t>Record 172</t>
  </si>
  <si>
    <t>Record 173</t>
  </si>
  <si>
    <t>Record 175</t>
  </si>
  <si>
    <t>Record 104</t>
  </si>
  <si>
    <t>Record 176</t>
  </si>
  <si>
    <t>Record 177</t>
  </si>
  <si>
    <t>Record 106</t>
  </si>
  <si>
    <t>Record 178</t>
  </si>
  <si>
    <t>Record 179</t>
  </si>
  <si>
    <t>Record 180</t>
  </si>
  <si>
    <t>Record 109</t>
  </si>
  <si>
    <t>Record 181</t>
  </si>
  <si>
    <t>Record 182</t>
  </si>
  <si>
    <t>Record 183</t>
  </si>
  <si>
    <t>Record 112</t>
  </si>
  <si>
    <t>Record 184</t>
  </si>
  <si>
    <t>Record 113</t>
  </si>
  <si>
    <t>Record 189</t>
  </si>
  <si>
    <t>Record 114</t>
  </si>
  <si>
    <t>Record 190</t>
  </si>
  <si>
    <t>Record 115</t>
  </si>
  <si>
    <t>Record 192</t>
  </si>
  <si>
    <t>Record 116</t>
  </si>
  <si>
    <t>Record 195</t>
  </si>
  <si>
    <t>Record 117</t>
  </si>
  <si>
    <t>Record 196</t>
  </si>
  <si>
    <t>Record 198</t>
  </si>
  <si>
    <t>Record 199</t>
  </si>
  <si>
    <t>Record 200</t>
  </si>
  <si>
    <t>Record 121</t>
  </si>
  <si>
    <t>Record 204</t>
  </si>
  <si>
    <t>Record 122</t>
  </si>
  <si>
    <t>Record 206</t>
  </si>
  <si>
    <t>Record 123</t>
  </si>
  <si>
    <t>Record 207</t>
  </si>
  <si>
    <t>Record 210</t>
  </si>
  <si>
    <t>Record 125</t>
  </si>
  <si>
    <t>Record 211</t>
  </si>
  <si>
    <t>Record 212</t>
  </si>
  <si>
    <t>Record 213</t>
  </si>
  <si>
    <t>Record 214</t>
  </si>
  <si>
    <t>Record 217</t>
  </si>
  <si>
    <t>Record 218</t>
  </si>
  <si>
    <t>Record 131</t>
  </si>
  <si>
    <t>Record 219</t>
  </si>
  <si>
    <t>Record 132</t>
  </si>
  <si>
    <t>Record 221</t>
  </si>
  <si>
    <t>Record 223</t>
  </si>
  <si>
    <t>Record 134</t>
  </si>
  <si>
    <t>Record 224</t>
  </si>
  <si>
    <t>Record 226</t>
  </si>
  <si>
    <t>Record 136</t>
  </si>
  <si>
    <t>Record 227</t>
  </si>
  <si>
    <t>Record 229</t>
  </si>
  <si>
    <t>Record 138</t>
  </si>
  <si>
    <t>Record 230</t>
  </si>
  <si>
    <t>Record 139</t>
  </si>
  <si>
    <t>Record 233</t>
  </si>
  <si>
    <t>Record 235</t>
  </si>
  <si>
    <t>Record 141</t>
  </si>
  <si>
    <t>Record 237</t>
  </si>
  <si>
    <t>Record 142</t>
  </si>
  <si>
    <t>Record 239</t>
  </si>
  <si>
    <t>Record 240</t>
  </si>
  <si>
    <t>Record 241</t>
  </si>
  <si>
    <t>Record 145</t>
  </si>
  <si>
    <t>Record 242</t>
  </si>
  <si>
    <t>Record 243</t>
  </si>
  <si>
    <t>Record 246</t>
  </si>
  <si>
    <t>Record 148</t>
  </si>
  <si>
    <t>Record 247</t>
  </si>
  <si>
    <t>Record 250</t>
  </si>
  <si>
    <t>Record 251</t>
  </si>
  <si>
    <t>Record 151</t>
  </si>
  <si>
    <t>Record 252</t>
  </si>
  <si>
    <t>Record 253</t>
  </si>
  <si>
    <t>Record 254</t>
  </si>
  <si>
    <t>Record 255</t>
  </si>
  <si>
    <t>Record 256</t>
  </si>
  <si>
    <t>Record 257</t>
  </si>
  <si>
    <t>Record 258</t>
  </si>
  <si>
    <t>Record 158</t>
  </si>
  <si>
    <t>Record 259</t>
  </si>
  <si>
    <t>Record 260</t>
  </si>
  <si>
    <t>Record 160</t>
  </si>
  <si>
    <t>Record 261</t>
  </si>
  <si>
    <t>Record 161</t>
  </si>
  <si>
    <t>Record 262</t>
  </si>
  <si>
    <t>Record 162</t>
  </si>
  <si>
    <t>Record 263</t>
  </si>
  <si>
    <t>Record 264</t>
  </si>
  <si>
    <t>Record 164</t>
  </si>
  <si>
    <t>Record 265</t>
  </si>
  <si>
    <t>Record 165</t>
  </si>
  <si>
    <t>Record 266</t>
  </si>
  <si>
    <t>Record 166</t>
  </si>
  <si>
    <t>Record 267</t>
  </si>
  <si>
    <t>Record 269</t>
  </si>
  <si>
    <t>Record 270</t>
  </si>
  <si>
    <t>Record 169</t>
  </si>
  <si>
    <t>Record 271</t>
  </si>
  <si>
    <t>Record 170</t>
  </si>
  <si>
    <t>Record 272</t>
  </si>
  <si>
    <t>Record 273</t>
  </si>
  <si>
    <t>Record 274</t>
  </si>
  <si>
    <t>Record 275</t>
  </si>
  <si>
    <t>Record 174</t>
  </si>
  <si>
    <t>Record 277</t>
  </si>
  <si>
    <t>Record 278</t>
  </si>
  <si>
    <t>Record 279</t>
  </si>
  <si>
    <t>Record 281</t>
  </si>
  <si>
    <t>Record 282</t>
  </si>
  <si>
    <t>Record 284</t>
  </si>
  <si>
    <t>Record 285</t>
  </si>
  <si>
    <t>Record 286</t>
  </si>
  <si>
    <t>Record 287</t>
  </si>
  <si>
    <t>Record 289</t>
  </si>
  <si>
    <t>Record 291</t>
  </si>
  <si>
    <t>Record 185</t>
  </si>
  <si>
    <t>Record 292</t>
  </si>
  <si>
    <t>Record 186</t>
  </si>
  <si>
    <t>Record 296</t>
  </si>
  <si>
    <t>Record 187</t>
  </si>
  <si>
    <t>Record 298</t>
  </si>
  <si>
    <t>Record 188</t>
  </si>
  <si>
    <t>Record 299</t>
  </si>
  <si>
    <t>Record 301</t>
  </si>
  <si>
    <t>Record 302</t>
  </si>
  <si>
    <t>Record 191</t>
  </si>
  <si>
    <t>Record 303</t>
  </si>
  <si>
    <t>Record 304</t>
  </si>
  <si>
    <t>Record 193</t>
  </si>
  <si>
    <t>Record 305</t>
  </si>
  <si>
    <t>Record 194</t>
  </si>
  <si>
    <t>Record 306</t>
  </si>
  <si>
    <t>Record 307</t>
  </si>
  <si>
    <t>Record 308</t>
  </si>
  <si>
    <t>Record 197</t>
  </si>
  <si>
    <t>Record 309</t>
  </si>
  <si>
    <t>Record 310</t>
  </si>
  <si>
    <t>Record 311</t>
  </si>
  <si>
    <t>Record 313</t>
  </si>
  <si>
    <t>Record 201</t>
  </si>
  <si>
    <t>Record 314</t>
  </si>
  <si>
    <t>Record 202</t>
  </si>
  <si>
    <t>Record 317</t>
  </si>
  <si>
    <t>Record 203</t>
  </si>
  <si>
    <t>Record 318</t>
  </si>
  <si>
    <t>Record 319</t>
  </si>
  <si>
    <t>Record 205</t>
  </si>
  <si>
    <t>Record 320</t>
  </si>
  <si>
    <t>Record 321</t>
  </si>
  <si>
    <t>Record 323</t>
  </si>
  <si>
    <t>Record 208</t>
  </si>
  <si>
    <t>Record 324</t>
  </si>
  <si>
    <t>Record 209</t>
  </si>
  <si>
    <t>Record 325</t>
  </si>
  <si>
    <t>Record 326</t>
  </si>
  <si>
    <t>Record 327</t>
  </si>
  <si>
    <t>Record 329</t>
  </si>
  <si>
    <t>Record 330</t>
  </si>
  <si>
    <t>Record 331</t>
  </si>
  <si>
    <t>Record 215</t>
  </si>
  <si>
    <t>Record 333</t>
  </si>
  <si>
    <t>Record 216</t>
  </si>
  <si>
    <t>Record 335</t>
  </si>
  <si>
    <t>Record 336</t>
  </si>
  <si>
    <t>Record 337</t>
  </si>
  <si>
    <t>Record 338</t>
  </si>
  <si>
    <t>Record 220</t>
  </si>
  <si>
    <t>Record 339</t>
  </si>
  <si>
    <t>Record 340</t>
  </si>
  <si>
    <t>Record 222</t>
  </si>
  <si>
    <t>Record 341</t>
  </si>
  <si>
    <t>Record 342</t>
  </si>
  <si>
    <t>Record 343</t>
  </si>
  <si>
    <t>Record 225</t>
  </si>
  <si>
    <t>Record 344</t>
  </si>
  <si>
    <t>Record 345</t>
  </si>
  <si>
    <t>Record 347</t>
  </si>
  <si>
    <t>Record 228</t>
  </si>
  <si>
    <t>Record 348</t>
  </si>
  <si>
    <t>Record 349</t>
  </si>
  <si>
    <t>Record 350</t>
  </si>
  <si>
    <t>Record 231</t>
  </si>
  <si>
    <t>Record 351</t>
  </si>
  <si>
    <t>Record 232</t>
  </si>
  <si>
    <t>Record 352</t>
  </si>
  <si>
    <t>Record 353</t>
  </si>
  <si>
    <t>Record 234</t>
  </si>
  <si>
    <t>Record 354</t>
  </si>
  <si>
    <t>Record 355</t>
  </si>
  <si>
    <t>Record 236</t>
  </si>
  <si>
    <t>Record 356</t>
  </si>
  <si>
    <t>Record 357</t>
  </si>
  <si>
    <t>Record 238</t>
  </si>
  <si>
    <t>Record 358</t>
  </si>
  <si>
    <t>Record 359</t>
  </si>
  <si>
    <t>Record 360</t>
  </si>
  <si>
    <t>Record 361</t>
  </si>
  <si>
    <t>Record 362</t>
  </si>
  <si>
    <t>Record 363</t>
  </si>
  <si>
    <t>Record 244</t>
  </si>
  <si>
    <t>Record 364</t>
  </si>
  <si>
    <t>Record 245</t>
  </si>
  <si>
    <t>Record 365</t>
  </si>
  <si>
    <t>Record 366</t>
  </si>
  <si>
    <t>Record 367</t>
  </si>
  <si>
    <t>Record 248</t>
  </si>
  <si>
    <t>Record 368</t>
  </si>
  <si>
    <t>Record 249</t>
  </si>
  <si>
    <t>Record 370</t>
  </si>
  <si>
    <t>Record 371</t>
  </si>
  <si>
    <t>Record 372</t>
  </si>
  <si>
    <t>Record 373</t>
  </si>
  <si>
    <t>Record 374</t>
  </si>
  <si>
    <t>Record 375</t>
  </si>
  <si>
    <t>Record 376</t>
  </si>
  <si>
    <t>Record 377</t>
  </si>
  <si>
    <t>Record 379</t>
  </si>
  <si>
    <t>Record 380</t>
  </si>
  <si>
    <t>Record 381</t>
  </si>
  <si>
    <t>Record 382</t>
  </si>
  <si>
    <t>Record 383</t>
  </si>
  <si>
    <t>Record 384</t>
  </si>
  <si>
    <t>Record 385</t>
  </si>
  <si>
    <t>Record 386</t>
  </si>
  <si>
    <t>Record 387</t>
  </si>
  <si>
    <t>Record 388</t>
  </si>
  <si>
    <t>Record 389</t>
  </si>
  <si>
    <t>Record 268</t>
  </si>
  <si>
    <t>Record 390</t>
  </si>
  <si>
    <t>Record 391</t>
  </si>
  <si>
    <t>Record 392</t>
  </si>
  <si>
    <t>Record 393</t>
  </si>
  <si>
    <t>Record 394</t>
  </si>
  <si>
    <t>Record 395</t>
  </si>
  <si>
    <t>Record 396</t>
  </si>
  <si>
    <t>Record 397</t>
  </si>
  <si>
    <t>Record 276</t>
  </si>
  <si>
    <t>Record 398</t>
  </si>
  <si>
    <t>Record 399</t>
  </si>
  <si>
    <t>Data Science: Standard Partitioner</t>
  </si>
  <si>
    <t>Output Navigator</t>
  </si>
  <si>
    <t>Inputs</t>
  </si>
  <si>
    <t>Partition Summary</t>
  </si>
  <si>
    <t>Data</t>
  </si>
  <si>
    <t>Workbook</t>
  </si>
  <si>
    <t>Worksheet</t>
  </si>
  <si>
    <t>Range</t>
  </si>
  <si>
    <t># Records in the input data</t>
  </si>
  <si>
    <t>Variables</t>
  </si>
  <si>
    <t># Selected Variables</t>
  </si>
  <si>
    <t>Selected Variables</t>
  </si>
  <si>
    <t>Partitioning Parameters</t>
  </si>
  <si>
    <t>Partitioning type</t>
  </si>
  <si>
    <t>Random seed</t>
  </si>
  <si>
    <t>Ratio - Training</t>
  </si>
  <si>
    <t>Ratio - Validation</t>
  </si>
  <si>
    <t>Knn without hemo pc and pcv.xlsx</t>
  </si>
  <si>
    <t>Sheet2</t>
  </si>
  <si>
    <t>A1:Q278</t>
  </si>
  <si>
    <t>RANDOM</t>
  </si>
  <si>
    <t>Elapsed Times in Milliseconds</t>
  </si>
  <si>
    <t>Data Reading Time</t>
  </si>
  <si>
    <t>Algorithm Time</t>
  </si>
  <si>
    <t>Report Time</t>
  </si>
  <si>
    <t>Total</t>
  </si>
  <si>
    <t>Date: 14-Nov-2024 05:06:08</t>
  </si>
  <si>
    <t>{"comment":"this RASON template was auto-generated by Analytic Solver Data Science","datasources":{},"datasets":{},"transformer":{"partitioner":{"type":"transformation","algorithm":"partitioning","parameters":{"partitionMethod":"RANDOM","ratios":[["Training",0.75],["Validation",0.25]],"seed":12345}}},"actions":{}}</t>
  </si>
  <si>
    <t>Partitioned Data</t>
  </si>
  <si>
    <t>Partition</t>
  </si>
  <si>
    <t># Records</t>
  </si>
  <si>
    <t>Training</t>
  </si>
  <si>
    <t>Validation</t>
  </si>
  <si>
    <t>PMML Model</t>
  </si>
  <si>
    <t>&lt;?xml version="1.0" encoding="utf-8"?&gt;</t>
  </si>
  <si>
    <t>&lt;PMML version="4.2" xsi:schemaLocation="http://www.dmg.org/PMML-4_2 http://www.dmg.org/v4-2/pmml-4-2.xsd" xmlns:xsi="http://www.w3.org/2001/XMLSchema-instance" xmlns="http://www.dmg.org/PMML-4_2"&gt;</t>
  </si>
  <si>
    <t>&lt;Application name="XLMinerSDK" version="24.3.0.0"/&gt;</t>
  </si>
  <si>
    <t>&lt;ModelName/&gt;</t>
  </si>
  <si>
    <t>&lt;/Header&gt;</t>
  </si>
  <si>
    <t>&lt;DataDictionary numberOfFields="17"&gt;</t>
  </si>
  <si>
    <t>&lt;DataField optype="continuous" dataType="double" name="age"/&gt;</t>
  </si>
  <si>
    <t>&lt;DataField optype="continuous" dataType="double" name="bp"/&gt;</t>
  </si>
  <si>
    <t>&lt;DataField optype="continuous" dataType="double" name="bgr"/&gt;</t>
  </si>
  <si>
    <t>&lt;DataField optype="continuous" dataType="double" name="bu"/&gt;</t>
  </si>
  <si>
    <t>&lt;DataField optype="continuous" dataType="double" name="sc"/&gt;</t>
  </si>
  <si>
    <t>&lt;DataField optype="categorical" dataType="string" name="Reduced_class"&gt;</t>
  </si>
  <si>
    <t>&lt;Value value="0"/&gt;</t>
  </si>
  <si>
    <t>&lt;Value value="1"/&gt;</t>
  </si>
  <si>
    <t>&lt;/DataField&gt;</t>
  </si>
  <si>
    <t>&lt;/DataDictionary&gt;</t>
  </si>
  <si>
    <t>&lt;MiningSchema&gt;</t>
  </si>
  <si>
    <t>&lt;MiningField name="Reduced_class" usageType="predicted"/&gt;</t>
  </si>
  <si>
    <t>&lt;MiningField name="sc" usageType="active"/&gt;</t>
  </si>
  <si>
    <t>&lt;/MiningSchema&gt;</t>
  </si>
  <si>
    <t>&lt;Output&gt;</t>
  </si>
  <si>
    <t>&lt;OutputField optype="categorical" dataType="string" name="Predicted_Reduced_class" feature="predictedValue"/&gt;</t>
  </si>
  <si>
    <t>&lt;/Output&gt;</t>
  </si>
  <si>
    <t>&lt;Targets&gt;</t>
  </si>
  <si>
    <t>&lt;Target field="Reduced_class" optype="categorical"&gt;</t>
  </si>
  <si>
    <t>&lt;TargetValue value="1" priorProbability="0.5432692307692307"/&gt;</t>
  </si>
  <si>
    <t>&lt;TargetValue value="0" priorProbability="0.4567307692307692"/&gt;</t>
  </si>
  <si>
    <t>&lt;/Target&gt;</t>
  </si>
  <si>
    <t>&lt;/Targets&gt;</t>
  </si>
  <si>
    <t>&lt;/PMML&gt;</t>
  </si>
  <si>
    <t>Training: Classification Summary</t>
  </si>
  <si>
    <t>Training: Classification Details</t>
  </si>
  <si>
    <t>Validation: Classification Summary</t>
  </si>
  <si>
    <t>Validation: Classification Details</t>
  </si>
  <si>
    <t>Confusion Matrix</t>
  </si>
  <si>
    <t>Error Report</t>
  </si>
  <si>
    <t>Class</t>
  </si>
  <si>
    <t>Overall</t>
  </si>
  <si>
    <t>Metrics</t>
  </si>
  <si>
    <t>Metric</t>
  </si>
  <si>
    <t>Accuracy (#correct)</t>
  </si>
  <si>
    <t>Accuracy (%correct)</t>
  </si>
  <si>
    <t>Specificity</t>
  </si>
  <si>
    <t>Sensitivity (Recall)</t>
  </si>
  <si>
    <t>Precision</t>
  </si>
  <si>
    <t>F1 score</t>
  </si>
  <si>
    <t>Success Class</t>
  </si>
  <si>
    <t>Success Probability</t>
  </si>
  <si>
    <t># Cases</t>
  </si>
  <si>
    <t>Value</t>
  </si>
  <si>
    <t># Errors</t>
  </si>
  <si>
    <t>% Error</t>
  </si>
  <si>
    <t>Actual\Predicted</t>
  </si>
  <si>
    <t>Prediction: Reduced_class</t>
  </si>
  <si>
    <t>PostProb: 0</t>
  </si>
  <si>
    <t>PostProb: 1</t>
  </si>
  <si>
    <t>0</t>
  </si>
  <si>
    <t>1</t>
  </si>
  <si>
    <t>Training data used for building the model</t>
  </si>
  <si>
    <t># Records in the training data</t>
  </si>
  <si>
    <t>Validation data</t>
  </si>
  <si>
    <t># Records in the validation data</t>
  </si>
  <si>
    <t># Variables</t>
  </si>
  <si>
    <t>Scale Variables</t>
  </si>
  <si>
    <t>Output Variable</t>
  </si>
  <si>
    <t>Rescaling: Fitting Parameters</t>
  </si>
  <si>
    <t>Rescale Data?</t>
  </si>
  <si>
    <t>STDPartition</t>
  </si>
  <si>
    <t>$C$37:$T$244</t>
  </si>
  <si>
    <t>$C$245:$T$313</t>
  </si>
  <si>
    <t>Prior Probability Calculation</t>
  </si>
  <si>
    <t># Classes</t>
  </si>
  <si>
    <t>Output Options</t>
  </si>
  <si>
    <t>Summary report of scoring on training data</t>
  </si>
  <si>
    <t>Detailed report of scoring on training data</t>
  </si>
  <si>
    <t>Summary report of scoring on validation data</t>
  </si>
  <si>
    <t>Detailed report of scoring on validation data</t>
  </si>
  <si>
    <t>EMPIRICAL</t>
  </si>
  <si>
    <t>Data Science: Classification Tree - Stored Model</t>
  </si>
  <si>
    <t>&lt;Header copyright="Copyright (c) 2024 Frontline Systems Inc." description="TreeModel"&gt;</t>
  </si>
  <si>
    <t>&lt;Timestamp&gt;2024-11-14 5:44:17&lt;/Timestamp&gt;</t>
  </si>
  <si>
    <t>&lt;DataField optype="categorical" dataType="string" name="Reduced_sg"&gt;</t>
  </si>
  <si>
    <t>&lt;DataField optype="categorical" dataType="string" name="Reduced_al"&gt;</t>
  </si>
  <si>
    <t>Date: 14-Nov-2024 05:44:17</t>
  </si>
  <si>
    <t>&lt;DataField optype="categorical" dataType="string" name="Reduced_su"&gt;</t>
  </si>
  <si>
    <t>&lt;DataField optype="categorical" dataType="string" name="Reduced_pcc"&gt;</t>
  </si>
  <si>
    <t>&lt;DataField optype="categorical" dataType="string" name="Reduced_ba"&gt;</t>
  </si>
  <si>
    <t>&lt;DataField optype="categorical" dataType="string" name="Reduced_htn"&gt;</t>
  </si>
  <si>
    <t>&lt;DataField optype="categorical" dataType="string" name="Reduced_dm"&gt;</t>
  </si>
  <si>
    <t>&lt;DataField optype="categorical" dataType="string" name="Reduced_cad"&gt;</t>
  </si>
  <si>
    <t>&lt;DataField optype="categorical" dataType="string" name="Reduced_appet"&gt;</t>
  </si>
  <si>
    <t>&lt;DataField optype="categorical" dataType="string" name="Reduced_pe"&gt;</t>
  </si>
  <si>
    <t>&lt;DataField optype="categorical" dataType="string" name="Reduced_ane"&gt;</t>
  </si>
  <si>
    <t>&lt;TreeModel modelName="TreeModel" functionName="classification" algorithmName="DecisionTree" splitCharacteristic="binarySplit" missingValueStrategy="defaultChild" noTrueChildStrategy="returnLastPrediction"&gt;</t>
  </si>
  <si>
    <t>&lt;LocalTransformations/&gt;</t>
  </si>
  <si>
    <t>&lt;Node id="1" score="1" recordCount="208" defaultChild="3"&gt;</t>
  </si>
  <si>
    <t>&lt;True/&gt;</t>
  </si>
  <si>
    <t>&lt;ScoreDistribution value="0" recordCount="95"/&gt;</t>
  </si>
  <si>
    <t>&lt;ScoreDistribution value="1" recordCount="113"/&gt;</t>
  </si>
  <si>
    <t>&lt;Node id="2" score="0" recordCount="119"&gt;</t>
  </si>
  <si>
    <t>&lt;SimplePredicate field="sc" operator="lessThan" value="1.25"/&gt;</t>
  </si>
  <si>
    <t>&lt;ScoreDistribution value="1" recordCount="24"/&gt;</t>
  </si>
  <si>
    <t>&lt;/Node&gt;</t>
  </si>
  <si>
    <t>&lt;Node id="3" score="1" recordCount="89"&gt;</t>
  </si>
  <si>
    <t>&lt;SimplePredicate field="sc" operator="greaterOrEqual" value="1.25"/&gt;</t>
  </si>
  <si>
    <t>&lt;ScoreDistribution value="0" recordCount="0"/&gt;</t>
  </si>
  <si>
    <t>&lt;ScoreDistribution value="1" recordCount="89"/&gt;</t>
  </si>
  <si>
    <t>&lt;/TreeModel&gt;</t>
  </si>
  <si>
    <t>Best Pruned Tree Rules (Using Validation Data)</t>
  </si>
  <si>
    <t>Fully Grown Tree Rules (Using Training Data)</t>
  </si>
  <si>
    <t>Min Error Tree Rules (Using Validation Data)</t>
  </si>
  <si>
    <t>Feature Importance</t>
  </si>
  <si>
    <t>Training: Charts</t>
  </si>
  <si>
    <t>Validation: Charts</t>
  </si>
  <si>
    <t>Data Science: Classification Tree - Model Performance Charts - Validation Data</t>
  </si>
  <si>
    <t>Terminology</t>
  </si>
  <si>
    <t>PPR</t>
  </si>
  <si>
    <t>TPR</t>
  </si>
  <si>
    <t>FPR</t>
  </si>
  <si>
    <t>Decile Table</t>
  </si>
  <si>
    <t>Lift/Gain Chart Data</t>
  </si>
  <si>
    <t>Predictive Positive Rate (Support)</t>
  </si>
  <si>
    <t>True Positive Rate (Sensitivity, Recall)</t>
  </si>
  <si>
    <t>False Positive Rate (1-Specificity)</t>
  </si>
  <si>
    <t>Decile Chart Data</t>
  </si>
  <si>
    <t>{"liftOld":{"series1":{"xRange":"D33:D102","yRange":"F33:F102","name":"Cumulative actual when sorted using predicted values"},"series2":{"xRange":"D33:D102","yRange":"G33:G102","name":"Cumulative actual using average"},"xAxisTitle":"# Cases","yAxisTitle":"Cumulative","chartTitle":"Lift Chart (Original)"},"liftNew":{"series1":{"xRange":"E33:E102","yRange":"H33:H102","name":"Fitted Classifier"},"series2":{"xRange":"E33:E102","yRange":"I33:I102","name":"Random Classifier"},"series3":{"xRange":"E33:E102","yRange":"J33:J102","name":"Optimum Classifier"},"xAxisTitle":"Predictive positive rate (support)","yAxisTitle":"Lift","chartTitle":"Lift Chart (Alternative)"},"gain":{"series1":{"xRange":"E33:E102","yRange":"K33:K102","name":"Fitted Classifier"},"series2":{"xRange":"E33:E102","yRange":"L33:L102","name":"Random Classifier"},"series3":{"xRange":"E33:E102","yRange":"M33:M102","name":"Optimum Classifier"},"xAxisTitle":"Predictive positive rate (support)","yAxisTitle":"True positive rate (sensitivity)","chartTitle":"Gain Chart"}}</t>
  </si>
  <si>
    <t>{"series1":{"xRange":"D107:D109","yRange":"E107:E109","name":"Fitted Classifier"},"series2":{"xRange":"D107:D109","yRange":"F107:F109","name":"Random Classifier"},"series3":{"xRange":"D107:D109","yRange":"G107:G109","name":"Optimum Classifier"},"xAxisTitle":"1-specificity","yAxisTitle":"Sensitivity","chartTitle":"ROC Curve, AUC=0.94286"}</t>
  </si>
  <si>
    <t>{"series1":{"xRange":"K19:K28","yRange":"L19:L28"},"xAxisTitle":"Decile","yAxisTitle":"Decile/Global Mean","chartTitle":"Decile-wise Lift Chart"}</t>
  </si>
  <si>
    <t>ROC Curve Data, AUC=0.94286</t>
  </si>
  <si>
    <t>Decile</t>
  </si>
  <si>
    <t>Mean</t>
  </si>
  <si>
    <t>Std.Dev.</t>
  </si>
  <si>
    <t>Min.</t>
  </si>
  <si>
    <t>Max.</t>
  </si>
  <si>
    <t>Decile 1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</si>
  <si>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</si>
  <si>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</si>
  <si>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</si>
  <si>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</si>
  <si>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</si>
  <si>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</si>
  <si>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</si>
  <si>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</si>
  <si>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</t>
  </si>
  <si>
    <t>ID</t>
  </si>
  <si>
    <t>Decile/Global Mean</t>
  </si>
  <si>
    <t>Cumulative (Model)</t>
  </si>
  <si>
    <t>Cumulative (Random)</t>
  </si>
  <si>
    <t>Lift (Model)</t>
  </si>
  <si>
    <t>Lift (Random)</t>
  </si>
  <si>
    <t>Lift (Optimum)</t>
  </si>
  <si>
    <t>TPR (Model)</t>
  </si>
  <si>
    <t>TPR (Random)</t>
  </si>
  <si>
    <t>TPR (Optimum)</t>
  </si>
  <si>
    <t>Data Science: Classification Tree - Prediction of Validation Data</t>
  </si>
  <si>
    <t>{"chartTitle":"Reduced_class","numVars":2,"varNames":["Prediction","Actual"],"varRanges":["E37:E105","D37:D105"],"varTypes":{"Prediction":"categorical","Actual":"categorical"},"type":"categorical"}</t>
  </si>
  <si>
    <t>Data Science: Classification Tree - Model Performance Charts - Training Data</t>
  </si>
  <si>
    <t>{"liftOld":{"series1":{"xRange":"D33:D241","yRange":"F33:F241","name":"Cumulative actual when sorted using predicted values"},"series2":{"xRange":"D33:D241","yRange":"G33:G241","name":"Cumulative actual using average"},"xAxisTitle":"# Cases","yAxisTitle":"Cumulative","chartTitle":"Lift Chart (Original)"},"liftNew":{"series1":{"xRange":"E33:E241","yRange":"H33:H241","name":"Fitted Classifier"},"series2":{"xRange":"E33:E241","yRange":"I33:I241","name":"Random Classifier"},"series3":{"xRange":"E33:E241","yRange":"J33:J241","name":"Optimum Classifier"},"xAxisTitle":"Predictive positive rate (support)","yAxisTitle":"Lift","chartTitle":"Lift Chart (Alternative)"},"gain":{"series1":{"xRange":"E33:E241","yRange":"K33:K241","name":"Fitted Classifier"},"series2":{"xRange":"E33:E241","yRange":"L33:L241","name":"Random Classifier"},"series3":{"xRange":"E33:E241","yRange":"M33:M241","name":"Optimum Classifier"},"xAxisTitle":"Predictive positive rate (support)","yAxisTitle":"True positive rate (sensitivity)","chartTitle":"Gain Chart"}}</t>
  </si>
  <si>
    <t>{"series1":{"xRange":"D246:D248","yRange":"E246:E248","name":"Fitted Classifier"},"series2":{"xRange":"D246:D248","yRange":"F246:F248","name":"Random Classifier"},"series3":{"xRange":"D246:D248","yRange":"G246:G248","name":"Optimum Classifier"},"xAxisTitle":"1-specificity","yAxisTitle":"Sensitivity","chartTitle":"ROC Curve, AUC=0.89381"}</t>
  </si>
  <si>
    <t>ROC Curve Data, AUC=0.89381</t>
  </si>
  <si>
    <t>Data Science: Classification Tree - Prediction of Training Data</t>
  </si>
  <si>
    <t>{"chartTitle":"Reduced_class","numVars":2,"varNames":["Prediction","Actual"],"varRanges":["E37:E244","D37:D244"],"varTypes":{"Prediction":"categorical","Actual":"categorical"},"type":"categorical"}</t>
  </si>
  <si>
    <t>Data Science: Classification Tree</t>
  </si>
  <si>
    <t>Node ID</t>
  </si>
  <si>
    <t>Parent ID</t>
  </si>
  <si>
    <t>Left Child ID</t>
  </si>
  <si>
    <t>Right Child ID</t>
  </si>
  <si>
    <t>Split Var</t>
  </si>
  <si>
    <t>Split Value/Set</t>
  </si>
  <si>
    <t>Training Cases</t>
  </si>
  <si>
    <t>Validation Cases</t>
  </si>
  <si>
    <t>Response</t>
  </si>
  <si>
    <t>Node Type</t>
  </si>
  <si>
    <t>Decision</t>
  </si>
  <si>
    <t>{0}</t>
  </si>
  <si>
    <t>Terminal</t>
  </si>
  <si>
    <t>Categorical Variables</t>
  </si>
  <si>
    <t>Decision Tree Classification: Fitting Parameters</t>
  </si>
  <si>
    <t>Decision Tree: Model Parameters</t>
  </si>
  <si>
    <t>{"comment":"this RASON template was auto-generated by Analytic Solver Data Science","datasources":{},"datasets":{},"estimator":{"treeClassificationEstimator":{"type":"classification","algorithm":"decisionTree","parameters":{"categoricalFeaturesNames":["Reduced_sg","Reduced_al","Reduced_su","Reduced_pcc","Reduced_ba","Reduced_htn","Reduced_dm","Reduced_cad","Reduced_appet","Reduced_pe","Reduced_ane"],"priorProbMethod":"EMPIRICAL"}}},"actions":{}}</t>
  </si>
  <si>
    <t>Training Log (Growing the full tree using training data)</t>
  </si>
  <si>
    <t>Prune?</t>
  </si>
  <si>
    <t>Scoring tree type</t>
  </si>
  <si>
    <t>Decision Tree Classification: Model Parameters</t>
  </si>
  <si>
    <t>Decision Tree: Reporting Parameters</t>
  </si>
  <si>
    <t>Trees to draw</t>
  </si>
  <si>
    <t># Max levels to display</t>
  </si>
  <si>
    <t>Show feature importance?</t>
  </si>
  <si>
    <t>Lift charts on training data</t>
  </si>
  <si>
    <t>Frequency chart on training data</t>
  </si>
  <si>
    <t>Lift charts on validation data</t>
  </si>
  <si>
    <t>Frequency chart on validation data</t>
  </si>
  <si>
    <t>Best pruned</t>
  </si>
  <si>
    <t>Fully grown, Best pruned, Min error</t>
  </si>
  <si>
    <t>Prune Log (Using Validation Data)</t>
  </si>
  <si>
    <t># Decision Nodes</t>
  </si>
  <si>
    <t>Error Rate</t>
  </si>
  <si>
    <t>Feature</t>
  </si>
  <si>
    <t>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</si>
</sst>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1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b/>
      <sz val="12"/>
      <color theme="1"/>
      <name val="Calibri"/>
      <family val="2"/>
    </font>
    <font>
      <b/>
      <sz val="14"/>
      <color rgb="FF4169E1"/>
      <name val="Calibri"/>
      <family val="2"/>
    </font>
    <font>
      <b/>
      <sz val="14"/>
      <color theme="1"/>
      <name val="Calibri"/>
      <family val="2"/>
    </font>
    <font>
      <b/>
      <sz val="10"/>
      <color rgb="FF4169E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1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4" borderId="4" xfId="0" applyFill="1" applyBorder="1"/>
    <xf numFmtId="0" fontId="0" fillId="3" borderId="6" xfId="0" applyFill="1" applyBorder="1"/>
    <xf numFmtId="0" fontId="0" fillId="3" borderId="2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5" fillId="0" borderId="8" xfId="0" applyFont="1" applyBorder="1"/>
    <xf numFmtId="0" fontId="10" fillId="6" borderId="7" xfId="0" applyFont="1" applyFill="1" applyBorder="1" applyAlignment="1">
      <alignment horizontal="center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/>
    <xf numFmtId="0" fontId="7" fillId="5" borderId="9" xfId="0" applyFont="1" applyFill="1" applyBorder="1"/>
    <xf numFmtId="0" fontId="10" fillId="6" borderId="8" xfId="0" applyFont="1" applyFill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5" fillId="0" borderId="8" xfId="0" applyFont="1" applyBorder="1"/>
    <xf numFmtId="0" fontId="5" fillId="0" borderId="8" xfId="0" applyFont="1" applyBorder="1" applyAlignment="1">
      <alignment horizontal="left"/>
    </xf>
    <xf numFmtId="0" fontId="6" fillId="0" borderId="8" xfId="1" applyFont="1" applyBorder="1"/>
    <xf numFmtId="0" fontId="7" fillId="5" borderId="12" xfId="0" applyFont="1" applyFill="1" applyBorder="1"/>
    <xf numFmtId="0" fontId="7" fillId="5" borderId="10" xfId="0" applyFont="1" applyFill="1" applyBorder="1"/>
    <xf numFmtId="0" fontId="7" fillId="5" borderId="11" xfId="0" applyFont="1" applyFill="1" applyBorder="1"/>
    <xf numFmtId="0" fontId="6" fillId="0" borderId="12" xfId="1" applyFont="1" applyBorder="1"/>
    <xf numFmtId="0" fontId="6" fillId="0" borderId="11" xfId="1" applyFont="1" applyBorder="1"/>
    <xf numFmtId="0" fontId="5" fillId="0" borderId="12" xfId="0" applyFont="1" applyBorder="1"/>
    <xf numFmtId="0" fontId="5" fillId="0" borderId="10" xfId="0" applyFont="1" applyBorder="1"/>
    <xf numFmtId="0" fontId="5" fillId="0" borderId="11" xfId="0" applyFont="1" applyBorder="1"/>
    <xf numFmtId="0" fontId="10" fillId="6" borderId="10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7" fillId="5" borderId="8" xfId="0" applyFont="1" applyFill="1" applyBorder="1"/>
  </cellXfs>
  <cellStyles count="2">
    <cellStyle name="Hyperlink" xfId="1" builtinId="8"/>
    <cellStyle name="Normal" xfId="0" builtinId="0"/>
  </cellStyles>
  <dxfs count="139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3" displayName="Table3" ref="A1:S278" totalsRowShown="0" dataDxfId="138">
  <autoFilter ref="A1:S278"/>
  <tableColumns count="19">
    <tableColumn id="1" name="Record ID" dataDxfId="137"/>
    <tableColumn id="2" name="Record ID2" dataDxfId="136"/>
    <tableColumn id="3" name="age" dataDxfId="135"/>
    <tableColumn id="4" name="bp" dataDxfId="134"/>
    <tableColumn id="5" name="Reduced_sg" dataDxfId="133"/>
    <tableColumn id="6" name="Reduced_al" dataDxfId="132"/>
    <tableColumn id="7" name="Reduced_su" dataDxfId="131"/>
    <tableColumn id="8" name="Reduced_pcc" dataDxfId="130"/>
    <tableColumn id="9" name="Reduced_ba" dataDxfId="129"/>
    <tableColumn id="10" name="bgr" dataDxfId="128"/>
    <tableColumn id="11" name="bu" dataDxfId="127"/>
    <tableColumn id="12" name="sc" dataDxfId="126"/>
    <tableColumn id="13" name="Reduced_htn" dataDxfId="125"/>
    <tableColumn id="14" name="Reduced_dm" dataDxfId="124"/>
    <tableColumn id="15" name="Reduced_cad" dataDxfId="123"/>
    <tableColumn id="16" name="Reduced_appet" dataDxfId="122"/>
    <tableColumn id="17" name="Reduced_pe" dataDxfId="121"/>
    <tableColumn id="18" name="Reduced_ane" dataDxfId="120"/>
    <tableColumn id="19" name="Reduced_class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id="25" name="Table26" displayName="Table26" ref="C13:E15" totalsRowShown="0" tableBorderDxfId="67">
  <autoFilter ref="C13:E15"/>
  <tableColumns count="3">
    <tableColumn id="1" name="Actual\Predicted" dataDxfId="66"/>
    <tableColumn id="2" name="0" dataDxfId="65"/>
    <tableColumn id="3" name="1"/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id="26" name="Table27" displayName="Table27" ref="C18:F21" totalsRowShown="0" tableBorderDxfId="64">
  <autoFilter ref="C18:F21"/>
  <tableColumns count="4">
    <tableColumn id="1" name="Class" dataDxfId="63"/>
    <tableColumn id="2" name="# Cases"/>
    <tableColumn id="3" name="# Errors"/>
    <tableColumn id="4" name="% Error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id="27" name="Table28" displayName="Table28" ref="C24:D32" totalsRowShown="0" tableBorderDxfId="62">
  <autoFilter ref="C24:D32"/>
  <tableColumns count="2">
    <tableColumn id="1" name="Metric"/>
    <tableColumn id="2" name="Value"/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id="28" name="Table29" displayName="Table29" ref="C36:G244" totalsRowShown="0" dataDxfId="61">
  <autoFilter ref="C36:G244"/>
  <tableColumns count="5">
    <tableColumn id="1" name="Record ID" dataDxfId="60"/>
    <tableColumn id="2" name="Reduced_class" dataDxfId="59"/>
    <tableColumn id="3" name="Prediction: Reduced_class" dataDxfId="58"/>
    <tableColumn id="4" name="PostProb: 0" dataDxfId="57"/>
    <tableColumn id="5" name="PostProb: 1"/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id="21" name="Table22" displayName="Table22" ref="C18:G28" totalsRowShown="0" dataDxfId="56">
  <autoFilter ref="C18:G28"/>
  <tableColumns count="5">
    <tableColumn id="1" name="Decile" dataDxfId="55"/>
    <tableColumn id="2" name="Mean" dataDxfId="54"/>
    <tableColumn id="3" name="Std.Dev." dataDxfId="53"/>
    <tableColumn id="4" name="Min." dataDxfId="52"/>
    <tableColumn id="5" name="Max."/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id="22" name="Table23" displayName="Table23" ref="J18:L28" totalsRowShown="0">
  <autoFilter ref="J18:L28"/>
  <tableColumns count="3">
    <tableColumn id="1" name="ID" dataDxfId="51"/>
    <tableColumn id="2" name="Decile" dataDxfId="50"/>
    <tableColumn id="3" name="Decile/Global Mean"/>
  </tableColumns>
  <tableStyleInfo name="TableStyleMedium9" showFirstColumn="1" showLastColumn="0" showRowStripes="1" showColumnStripes="0"/>
</table>
</file>

<file path=xl/tables/table16.xml><?xml version="1.0" encoding="utf-8"?>
<table xmlns="http://schemas.openxmlformats.org/spreadsheetml/2006/main" id="23" name="Table24" displayName="Table24" ref="C32:M241" totalsRowShown="0" dataDxfId="49">
  <autoFilter ref="C32:M241"/>
  <tableColumns count="11">
    <tableColumn id="1" name="# Records" dataDxfId="48"/>
    <tableColumn id="2" name="# Cases" dataDxfId="47"/>
    <tableColumn id="3" name="PPR" dataDxfId="46"/>
    <tableColumn id="4" name="Cumulative (Model)" dataDxfId="45"/>
    <tableColumn id="5" name="Cumulative (Random)" dataDxfId="44"/>
    <tableColumn id="6" name="Lift (Model)" dataDxfId="43"/>
    <tableColumn id="7" name="Lift (Random)" dataDxfId="42"/>
    <tableColumn id="8" name="Lift (Optimum)" dataDxfId="41"/>
    <tableColumn id="9" name="TPR (Model)" dataDxfId="40"/>
    <tableColumn id="10" name="TPR (Random)" dataDxfId="39"/>
    <tableColumn id="11" name="TPR (Optimum)"/>
  </tableColumns>
  <tableStyleInfo name="TableStyleMedium9" showFirstColumn="1" showLastColumn="0" showRowStripes="1" showColumnStripes="0"/>
</table>
</file>

<file path=xl/tables/table17.xml><?xml version="1.0" encoding="utf-8"?>
<table xmlns="http://schemas.openxmlformats.org/spreadsheetml/2006/main" id="24" name="Table25" displayName="Table25" ref="C245:G248" totalsRowShown="0" dataDxfId="38">
  <autoFilter ref="C245:G248"/>
  <tableColumns count="5">
    <tableColumn id="1" name="# Records" dataDxfId="37"/>
    <tableColumn id="2" name="FPR" dataDxfId="36"/>
    <tableColumn id="3" name="TPR (Model)" dataDxfId="35"/>
    <tableColumn id="4" name="TPR (Random)" dataDxfId="34"/>
    <tableColumn id="5" name="TPR (Optimum)"/>
  </tableColumns>
  <tableStyleInfo name="TableStyleMedium9" showFirstColumn="1" showLastColumn="0" showRowStripes="1" showColumnStripes="0"/>
</table>
</file>

<file path=xl/tables/table18.xml><?xml version="1.0" encoding="utf-8"?>
<table xmlns="http://schemas.openxmlformats.org/spreadsheetml/2006/main" id="17" name="Table18" displayName="Table18" ref="C13:E15" totalsRowShown="0" tableBorderDxfId="33">
  <autoFilter ref="C13:E15"/>
  <tableColumns count="3">
    <tableColumn id="1" name="Actual\Predicted" dataDxfId="32"/>
    <tableColumn id="2" name="0" dataDxfId="31"/>
    <tableColumn id="3" name="1"/>
  </tableColumns>
  <tableStyleInfo name="TableStyleMedium9" showFirstColumn="1" showLastColumn="0" showRowStripes="1" showColumnStripes="0"/>
</table>
</file>

<file path=xl/tables/table19.xml><?xml version="1.0" encoding="utf-8"?>
<table xmlns="http://schemas.openxmlformats.org/spreadsheetml/2006/main" id="18" name="Table19" displayName="Table19" ref="C18:F21" totalsRowShown="0" tableBorderDxfId="30">
  <autoFilter ref="C18:F21"/>
  <tableColumns count="4">
    <tableColumn id="1" name="Class" dataDxfId="29"/>
    <tableColumn id="2" name="# Cases"/>
    <tableColumn id="3" name="# Errors"/>
    <tableColumn id="4" name="% Error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C30:D32" totalsRowShown="0">
  <autoFilter ref="C30:D32"/>
  <tableColumns count="2">
    <tableColumn id="1" name="Partition" dataDxfId="119"/>
    <tableColumn id="2" name="# Records"/>
  </tableColumns>
  <tableStyleInfo name="TableStyleMedium9" showFirstColumn="1" showLastColumn="0" showRowStripes="1" showColumnStripes="0"/>
</table>
</file>

<file path=xl/tables/table20.xml><?xml version="1.0" encoding="utf-8"?>
<table xmlns="http://schemas.openxmlformats.org/spreadsheetml/2006/main" id="19" name="Table20" displayName="Table20" ref="C24:D32" totalsRowShown="0" tableBorderDxfId="28">
  <autoFilter ref="C24:D32"/>
  <tableColumns count="2">
    <tableColumn id="1" name="Metric"/>
    <tableColumn id="2" name="Value"/>
  </tableColumns>
  <tableStyleInfo name="TableStyleMedium9" showFirstColumn="1" showLastColumn="0" showRowStripes="1" showColumnStripes="0"/>
</table>
</file>

<file path=xl/tables/table21.xml><?xml version="1.0" encoding="utf-8"?>
<table xmlns="http://schemas.openxmlformats.org/spreadsheetml/2006/main" id="20" name="Table21" displayName="Table21" ref="C36:G105" totalsRowShown="0" dataDxfId="27">
  <autoFilter ref="C36:G105"/>
  <tableColumns count="5">
    <tableColumn id="1" name="Record ID" dataDxfId="26"/>
    <tableColumn id="2" name="Reduced_class" dataDxfId="25"/>
    <tableColumn id="3" name="Prediction: Reduced_class" dataDxfId="24"/>
    <tableColumn id="4" name="PostProb: 0" dataDxfId="23"/>
    <tableColumn id="5" name="PostProb: 1"/>
  </tableColumns>
  <tableStyleInfo name="TableStyleMedium9" showFirstColumn="1" showLastColumn="0" showRowStripes="1" showColumnStripes="0"/>
</table>
</file>

<file path=xl/tables/table22.xml><?xml version="1.0" encoding="utf-8"?>
<table xmlns="http://schemas.openxmlformats.org/spreadsheetml/2006/main" id="13" name="Table14" displayName="Table14" ref="C18:G28" totalsRowShown="0" dataDxfId="22">
  <autoFilter ref="C18:G28"/>
  <tableColumns count="5">
    <tableColumn id="1" name="Decile" dataDxfId="21"/>
    <tableColumn id="2" name="Mean" dataDxfId="20"/>
    <tableColumn id="3" name="Std.Dev." dataDxfId="19"/>
    <tableColumn id="4" name="Min." dataDxfId="18"/>
    <tableColumn id="5" name="Max."/>
  </tableColumns>
  <tableStyleInfo name="TableStyleMedium9" showFirstColumn="1" showLastColumn="0" showRowStripes="1" showColumnStripes="0"/>
</table>
</file>

<file path=xl/tables/table23.xml><?xml version="1.0" encoding="utf-8"?>
<table xmlns="http://schemas.openxmlformats.org/spreadsheetml/2006/main" id="14" name="Table15" displayName="Table15" ref="J18:L28" totalsRowShown="0">
  <autoFilter ref="J18:L28"/>
  <tableColumns count="3">
    <tableColumn id="1" name="ID" dataDxfId="17"/>
    <tableColumn id="2" name="Decile" dataDxfId="16"/>
    <tableColumn id="3" name="Decile/Global Mean"/>
  </tableColumns>
  <tableStyleInfo name="TableStyleMedium9" showFirstColumn="1" showLastColumn="0" showRowStripes="1" showColumnStripes="0"/>
</table>
</file>

<file path=xl/tables/table24.xml><?xml version="1.0" encoding="utf-8"?>
<table xmlns="http://schemas.openxmlformats.org/spreadsheetml/2006/main" id="15" name="Table16" displayName="Table16" ref="C32:M102" totalsRowShown="0" dataDxfId="15">
  <autoFilter ref="C32:M102"/>
  <tableColumns count="11">
    <tableColumn id="1" name="# Records" dataDxfId="14"/>
    <tableColumn id="2" name="# Cases" dataDxfId="13"/>
    <tableColumn id="3" name="PPR" dataDxfId="12"/>
    <tableColumn id="4" name="Cumulative (Model)" dataDxfId="11"/>
    <tableColumn id="5" name="Cumulative (Random)" dataDxfId="10"/>
    <tableColumn id="6" name="Lift (Model)" dataDxfId="9"/>
    <tableColumn id="7" name="Lift (Random)" dataDxfId="8"/>
    <tableColumn id="8" name="Lift (Optimum)" dataDxfId="7"/>
    <tableColumn id="9" name="TPR (Model)" dataDxfId="6"/>
    <tableColumn id="10" name="TPR (Random)" dataDxfId="5"/>
    <tableColumn id="11" name="TPR (Optimum)"/>
  </tableColumns>
  <tableStyleInfo name="TableStyleMedium9" showFirstColumn="1" showLastColumn="0" showRowStripes="1" showColumnStripes="0"/>
</table>
</file>

<file path=xl/tables/table25.xml><?xml version="1.0" encoding="utf-8"?>
<table xmlns="http://schemas.openxmlformats.org/spreadsheetml/2006/main" id="16" name="Table17" displayName="Table17" ref="C106:G109" totalsRowShown="0" dataDxfId="4">
  <autoFilter ref="C106:G109"/>
  <tableColumns count="5">
    <tableColumn id="1" name="# Records" dataDxfId="3"/>
    <tableColumn id="2" name="FPR" dataDxfId="2"/>
    <tableColumn id="3" name="TPR (Model)" dataDxfId="1"/>
    <tableColumn id="4" name="TPR (Random)" dataDxfId="0"/>
    <tableColumn id="5" name="TPR (Optimum)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e4" displayName="Table4" ref="C36:T313" totalsRowShown="0" dataDxfId="118">
  <autoFilter ref="C36:T313"/>
  <tableColumns count="18">
    <tableColumn id="1" name="Record ID" dataDxfId="117"/>
    <tableColumn id="2" name="age" dataDxfId="116"/>
    <tableColumn id="3" name="bp" dataDxfId="115"/>
    <tableColumn id="4" name="Reduced_sg" dataDxfId="114"/>
    <tableColumn id="5" name="Reduced_al" dataDxfId="113"/>
    <tableColumn id="6" name="Reduced_su" dataDxfId="112"/>
    <tableColumn id="7" name="Reduced_pcc" dataDxfId="111"/>
    <tableColumn id="8" name="Reduced_ba" dataDxfId="110"/>
    <tableColumn id="9" name="bgr" dataDxfId="109"/>
    <tableColumn id="10" name="bu" dataDxfId="108"/>
    <tableColumn id="11" name="sc" dataDxfId="107"/>
    <tableColumn id="12" name="Reduced_htn" dataDxfId="106"/>
    <tableColumn id="13" name="Reduced_dm" dataDxfId="105"/>
    <tableColumn id="14" name="Reduced_cad" dataDxfId="104"/>
    <tableColumn id="15" name="Reduced_appet" dataDxfId="103"/>
    <tableColumn id="16" name="Reduced_pe" dataDxfId="102"/>
    <tableColumn id="17" name="Reduced_ane" dataDxfId="101"/>
    <tableColumn id="18" name="Reduced_class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32" name="Table33" displayName="Table33" ref="C59:D71" totalsRowShown="0">
  <autoFilter ref="C59:D71"/>
  <tableColumns count="2">
    <tableColumn id="1" name="# Decision Nodes" dataDxfId="100"/>
    <tableColumn id="2" name="Error Rate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33" name="Table34" displayName="Table34" ref="G59:H71" totalsRowShown="0">
  <autoFilter ref="G59:H71"/>
  <tableColumns count="2">
    <tableColumn id="1" name="# Decision Nodes" dataDxfId="99"/>
    <tableColumn id="2" name="Error Rate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34" name="Table35" displayName="Table35" ref="C76:D92" totalsRowShown="0">
  <autoFilter ref="C76:D92"/>
  <tableColumns count="2">
    <tableColumn id="1" name="Feature" dataDxfId="98"/>
    <tableColumn id="2" name="Importance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id="31" name="Table32" displayName="Table32" ref="C12:L25" totalsRowShown="0" dataDxfId="97">
  <autoFilter ref="C12:L25"/>
  <tableColumns count="10">
    <tableColumn id="1" name="Node ID" dataDxfId="96"/>
    <tableColumn id="2" name="Parent ID" dataDxfId="95"/>
    <tableColumn id="3" name="Left Child ID" dataDxfId="94">
      <calculatedColumnFormula>NA()</calculatedColumnFormula>
    </tableColumn>
    <tableColumn id="4" name="Right Child ID" dataDxfId="93">
      <calculatedColumnFormula>NA()</calculatedColumnFormula>
    </tableColumn>
    <tableColumn id="5" name="Split Var" dataDxfId="92">
      <calculatedColumnFormula>NA()</calculatedColumnFormula>
    </tableColumn>
    <tableColumn id="6" name="Split Value/Set" dataDxfId="91">
      <calculatedColumnFormula>NA()</calculatedColumnFormula>
    </tableColumn>
    <tableColumn id="7" name="Training Cases" dataDxfId="90"/>
    <tableColumn id="8" name="Validation Cases" dataDxfId="89"/>
    <tableColumn id="9" name="Response" dataDxfId="88"/>
    <tableColumn id="10" name="Node Type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id="30" name="Table31" displayName="Table31" ref="C12:L15" totalsRowShown="0" dataDxfId="87">
  <autoFilter ref="C12:L15"/>
  <tableColumns count="10">
    <tableColumn id="1" name="Node ID" dataDxfId="86"/>
    <tableColumn id="2" name="Parent ID" dataDxfId="85"/>
    <tableColumn id="3" name="Left Child ID" dataDxfId="84">
      <calculatedColumnFormula>NA()</calculatedColumnFormula>
    </tableColumn>
    <tableColumn id="4" name="Right Child ID" dataDxfId="83">
      <calculatedColumnFormula>NA()</calculatedColumnFormula>
    </tableColumn>
    <tableColumn id="5" name="Split Var" dataDxfId="82">
      <calculatedColumnFormula>NA()</calculatedColumnFormula>
    </tableColumn>
    <tableColumn id="6" name="Split Value/Set" dataDxfId="81">
      <calculatedColumnFormula>NA()</calculatedColumnFormula>
    </tableColumn>
    <tableColumn id="7" name="Training Cases" dataDxfId="80"/>
    <tableColumn id="8" name="Validation Cases" dataDxfId="79"/>
    <tableColumn id="9" name="Response" dataDxfId="78"/>
    <tableColumn id="10" name="Node Type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id="29" name="Table30" displayName="Table30" ref="C12:L17" totalsRowShown="0" dataDxfId="77">
  <autoFilter ref="C12:L17"/>
  <tableColumns count="10">
    <tableColumn id="1" name="Node ID" dataDxfId="76"/>
    <tableColumn id="2" name="Parent ID" dataDxfId="75"/>
    <tableColumn id="3" name="Left Child ID" dataDxfId="74"/>
    <tableColumn id="4" name="Right Child ID" dataDxfId="73"/>
    <tableColumn id="5" name="Split Var" dataDxfId="72"/>
    <tableColumn id="6" name="Split Value/Set" dataDxfId="71"/>
    <tableColumn id="7" name="Training Cases" dataDxfId="70"/>
    <tableColumn id="8" name="Validation Cases" dataDxfId="69"/>
    <tableColumn id="9" name="Response" dataDxfId="68"/>
    <tableColumn id="10" name="Node Type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8775C7C-E015-1A43-9856-BDAA6D033E28}">
  <we:reference id="a2a4692c-ecd3-4c3d-bc1e-2c407a976176" version="24.3.0.0" store="EXCatalog" storeType="EXCatalog"/>
  <we:alternateReferences>
    <we:reference id="WA200000019" version="24.3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8"/>
  <sheetViews>
    <sheetView topLeftCell="C1" workbookViewId="0">
      <selection activeCell="F45" sqref="F45"/>
    </sheetView>
  </sheetViews>
  <sheetFormatPr defaultColWidth="11" defaultRowHeight="15"/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">
        <v>19</v>
      </c>
      <c r="B2" s="2" t="s">
        <v>19</v>
      </c>
      <c r="C2" s="2">
        <v>48</v>
      </c>
      <c r="D2" s="2">
        <v>80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121</v>
      </c>
      <c r="K2" s="2">
        <v>36</v>
      </c>
      <c r="L2" s="2">
        <v>1.2</v>
      </c>
      <c r="M2" s="2">
        <v>1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>
        <v>1</v>
      </c>
    </row>
    <row r="3" spans="1:19">
      <c r="A3" s="1" t="s">
        <v>20</v>
      </c>
      <c r="B3" s="2" t="s">
        <v>21</v>
      </c>
      <c r="C3" s="2">
        <v>48</v>
      </c>
      <c r="D3" s="2">
        <v>70</v>
      </c>
      <c r="E3" s="2">
        <v>1</v>
      </c>
      <c r="F3" s="2">
        <v>0</v>
      </c>
      <c r="G3" s="2">
        <v>0</v>
      </c>
      <c r="H3" s="2">
        <v>1</v>
      </c>
      <c r="I3" s="2">
        <v>0</v>
      </c>
      <c r="J3" s="2">
        <v>117</v>
      </c>
      <c r="K3" s="2">
        <v>56</v>
      </c>
      <c r="L3" s="2">
        <v>3.7999999999999901</v>
      </c>
      <c r="M3" s="2">
        <v>1</v>
      </c>
      <c r="N3" s="2">
        <v>0</v>
      </c>
      <c r="O3" s="2">
        <v>0</v>
      </c>
      <c r="P3" s="2">
        <v>1</v>
      </c>
      <c r="Q3" s="2">
        <v>1</v>
      </c>
      <c r="R3" s="2">
        <v>1</v>
      </c>
      <c r="S3">
        <v>1</v>
      </c>
    </row>
    <row r="4" spans="1:19">
      <c r="A4" s="1" t="s">
        <v>22</v>
      </c>
      <c r="B4" s="2" t="s">
        <v>23</v>
      </c>
      <c r="C4" s="2">
        <v>51</v>
      </c>
      <c r="D4" s="2">
        <v>80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106</v>
      </c>
      <c r="K4" s="2">
        <v>26</v>
      </c>
      <c r="L4" s="2">
        <v>1.3999999999999899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>
        <v>1</v>
      </c>
    </row>
    <row r="5" spans="1:19">
      <c r="A5" s="1" t="s">
        <v>21</v>
      </c>
      <c r="B5" s="2" t="s">
        <v>24</v>
      </c>
      <c r="C5" s="2">
        <v>60</v>
      </c>
      <c r="D5" s="2">
        <v>90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74</v>
      </c>
      <c r="K5" s="2">
        <v>25</v>
      </c>
      <c r="L5" s="2">
        <v>1.1000000000000001</v>
      </c>
      <c r="M5" s="2">
        <v>1</v>
      </c>
      <c r="N5" s="2">
        <v>1</v>
      </c>
      <c r="O5" s="2">
        <v>0</v>
      </c>
      <c r="P5" s="2">
        <v>0</v>
      </c>
      <c r="Q5" s="2">
        <v>1</v>
      </c>
      <c r="R5" s="2">
        <v>0</v>
      </c>
      <c r="S5">
        <v>1</v>
      </c>
    </row>
    <row r="6" spans="1:19">
      <c r="A6" s="1" t="s">
        <v>23</v>
      </c>
      <c r="B6" s="2" t="s">
        <v>25</v>
      </c>
      <c r="C6" s="2">
        <v>52</v>
      </c>
      <c r="D6" s="2">
        <v>100</v>
      </c>
      <c r="E6" s="2">
        <v>0</v>
      </c>
      <c r="F6" s="2">
        <v>1</v>
      </c>
      <c r="G6" s="2">
        <v>0</v>
      </c>
      <c r="H6" s="2">
        <v>1</v>
      </c>
      <c r="I6" s="2">
        <v>0</v>
      </c>
      <c r="J6" s="2">
        <v>138</v>
      </c>
      <c r="K6" s="2">
        <v>60</v>
      </c>
      <c r="L6" s="2">
        <v>1.8999999999999899</v>
      </c>
      <c r="M6" s="2">
        <v>1</v>
      </c>
      <c r="N6" s="2">
        <v>1</v>
      </c>
      <c r="O6" s="2">
        <v>0</v>
      </c>
      <c r="P6" s="2">
        <v>0</v>
      </c>
      <c r="Q6" s="2">
        <v>0</v>
      </c>
      <c r="R6" s="2">
        <v>1</v>
      </c>
      <c r="S6">
        <v>1</v>
      </c>
    </row>
    <row r="7" spans="1:19">
      <c r="A7" s="1" t="s">
        <v>24</v>
      </c>
      <c r="B7" s="2" t="s">
        <v>26</v>
      </c>
      <c r="C7" s="2">
        <v>53</v>
      </c>
      <c r="D7" s="2">
        <v>90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J7" s="2">
        <v>70</v>
      </c>
      <c r="K7" s="2">
        <v>107</v>
      </c>
      <c r="L7" s="2">
        <v>7.2</v>
      </c>
      <c r="M7" s="2">
        <v>1</v>
      </c>
      <c r="N7" s="2">
        <v>1</v>
      </c>
      <c r="O7" s="2">
        <v>0</v>
      </c>
      <c r="P7" s="2">
        <v>1</v>
      </c>
      <c r="Q7" s="2">
        <v>0</v>
      </c>
      <c r="R7" s="2">
        <v>1</v>
      </c>
      <c r="S7">
        <v>1</v>
      </c>
    </row>
    <row r="8" spans="1:19">
      <c r="A8" s="1" t="s">
        <v>27</v>
      </c>
      <c r="B8" s="2" t="s">
        <v>28</v>
      </c>
      <c r="C8" s="2">
        <v>68</v>
      </c>
      <c r="D8" s="2">
        <v>70</v>
      </c>
      <c r="E8" s="2">
        <v>0</v>
      </c>
      <c r="F8" s="2">
        <v>1</v>
      </c>
      <c r="G8" s="2">
        <v>0</v>
      </c>
      <c r="H8" s="2">
        <v>1</v>
      </c>
      <c r="I8" s="2">
        <v>0</v>
      </c>
      <c r="J8" s="2">
        <v>208</v>
      </c>
      <c r="K8" s="2">
        <v>72</v>
      </c>
      <c r="L8" s="2">
        <v>2.1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0</v>
      </c>
      <c r="S8">
        <v>1</v>
      </c>
    </row>
    <row r="9" spans="1:19">
      <c r="A9" s="1" t="s">
        <v>29</v>
      </c>
      <c r="B9" s="2" t="s">
        <v>30</v>
      </c>
      <c r="C9" s="2">
        <v>68</v>
      </c>
      <c r="D9" s="2">
        <v>80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157</v>
      </c>
      <c r="K9" s="2">
        <v>90</v>
      </c>
      <c r="L9" s="2">
        <v>4.0999999999999899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0</v>
      </c>
      <c r="S9">
        <v>1</v>
      </c>
    </row>
    <row r="10" spans="1:19">
      <c r="A10" s="1" t="s">
        <v>25</v>
      </c>
      <c r="B10" s="2" t="s">
        <v>31</v>
      </c>
      <c r="C10" s="2">
        <v>40</v>
      </c>
      <c r="D10" s="2">
        <v>80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76</v>
      </c>
      <c r="K10" s="2">
        <v>162</v>
      </c>
      <c r="L10" s="2">
        <v>9.5999999999999908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>
        <v>1</v>
      </c>
    </row>
    <row r="11" spans="1:19">
      <c r="A11" s="1" t="s">
        <v>26</v>
      </c>
      <c r="B11" s="2" t="s">
        <v>32</v>
      </c>
      <c r="C11" s="2">
        <v>47</v>
      </c>
      <c r="D11" s="2">
        <v>70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99</v>
      </c>
      <c r="K11" s="2">
        <v>46</v>
      </c>
      <c r="L11" s="2">
        <v>2.2000000000000002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>
        <v>1</v>
      </c>
    </row>
    <row r="12" spans="1:19">
      <c r="A12" s="1" t="s">
        <v>33</v>
      </c>
      <c r="B12" s="2" t="s">
        <v>34</v>
      </c>
      <c r="C12" s="2">
        <v>60</v>
      </c>
      <c r="D12" s="2">
        <v>100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263</v>
      </c>
      <c r="K12" s="2">
        <v>27</v>
      </c>
      <c r="L12" s="2">
        <v>1.3</v>
      </c>
      <c r="M12" s="2">
        <v>1</v>
      </c>
      <c r="N12" s="2">
        <v>1</v>
      </c>
      <c r="O12" s="2">
        <v>1</v>
      </c>
      <c r="P12" s="2">
        <v>0</v>
      </c>
      <c r="Q12" s="2">
        <v>0</v>
      </c>
      <c r="R12" s="2">
        <v>0</v>
      </c>
      <c r="S12">
        <v>1</v>
      </c>
    </row>
    <row r="13" spans="1:19">
      <c r="A13" s="1" t="s">
        <v>35</v>
      </c>
      <c r="B13" s="2" t="s">
        <v>36</v>
      </c>
      <c r="C13" s="2">
        <v>62</v>
      </c>
      <c r="D13" s="2">
        <v>60</v>
      </c>
      <c r="E13" s="2">
        <v>0</v>
      </c>
      <c r="F13" s="2">
        <v>1</v>
      </c>
      <c r="G13" s="2">
        <v>0</v>
      </c>
      <c r="H13" s="2">
        <v>1</v>
      </c>
      <c r="I13" s="2">
        <v>0</v>
      </c>
      <c r="J13" s="2">
        <v>100</v>
      </c>
      <c r="K13" s="2">
        <v>31</v>
      </c>
      <c r="L13" s="2">
        <v>1.6</v>
      </c>
      <c r="M13" s="2">
        <v>1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>
        <v>1</v>
      </c>
    </row>
    <row r="14" spans="1:19">
      <c r="A14" s="1" t="s">
        <v>28</v>
      </c>
      <c r="B14" s="2" t="s">
        <v>37</v>
      </c>
      <c r="C14" s="2">
        <v>61</v>
      </c>
      <c r="D14" s="2">
        <v>80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173</v>
      </c>
      <c r="K14" s="2">
        <v>148</v>
      </c>
      <c r="L14" s="2">
        <v>3.8999999999999901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>
        <v>1</v>
      </c>
    </row>
    <row r="15" spans="1:19">
      <c r="A15" s="1" t="s">
        <v>38</v>
      </c>
      <c r="B15" s="2" t="s">
        <v>39</v>
      </c>
      <c r="C15" s="2">
        <v>48</v>
      </c>
      <c r="D15" s="2">
        <v>80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95</v>
      </c>
      <c r="K15" s="2">
        <v>163</v>
      </c>
      <c r="L15" s="2">
        <v>7.7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>
        <v>1</v>
      </c>
    </row>
    <row r="16" spans="1:19">
      <c r="A16" s="1" t="s">
        <v>30</v>
      </c>
      <c r="B16" s="2" t="s">
        <v>40</v>
      </c>
      <c r="C16" s="2">
        <v>61</v>
      </c>
      <c r="D16" s="2">
        <v>60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108</v>
      </c>
      <c r="K16" s="2">
        <v>75</v>
      </c>
      <c r="L16" s="2">
        <v>1.8999999999999899</v>
      </c>
      <c r="M16" s="2">
        <v>1</v>
      </c>
      <c r="N16" s="2">
        <v>1</v>
      </c>
      <c r="O16" s="2">
        <v>0</v>
      </c>
      <c r="P16" s="2">
        <v>0</v>
      </c>
      <c r="Q16" s="2">
        <v>0</v>
      </c>
      <c r="R16" s="2">
        <v>1</v>
      </c>
      <c r="S16">
        <v>1</v>
      </c>
    </row>
    <row r="17" spans="1:19">
      <c r="A17" s="1" t="s">
        <v>31</v>
      </c>
      <c r="B17" s="2" t="s">
        <v>41</v>
      </c>
      <c r="C17" s="2">
        <v>75</v>
      </c>
      <c r="D17" s="2">
        <v>80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156</v>
      </c>
      <c r="K17" s="2">
        <v>45</v>
      </c>
      <c r="L17" s="2">
        <v>2.3999999999999901</v>
      </c>
      <c r="M17" s="2">
        <v>1</v>
      </c>
      <c r="N17" s="2">
        <v>1</v>
      </c>
      <c r="O17" s="2">
        <v>0</v>
      </c>
      <c r="P17" s="2">
        <v>1</v>
      </c>
      <c r="Q17" s="2">
        <v>0</v>
      </c>
      <c r="R17" s="2">
        <v>0</v>
      </c>
      <c r="S17">
        <v>1</v>
      </c>
    </row>
    <row r="18" spans="1:19">
      <c r="A18" s="1" t="s">
        <v>32</v>
      </c>
      <c r="B18" s="2" t="s">
        <v>42</v>
      </c>
      <c r="C18" s="2">
        <v>69</v>
      </c>
      <c r="D18" s="2">
        <v>70</v>
      </c>
      <c r="E18" s="2">
        <v>1</v>
      </c>
      <c r="F18" s="2">
        <v>1</v>
      </c>
      <c r="G18" s="2">
        <v>1</v>
      </c>
      <c r="H18" s="2">
        <v>0</v>
      </c>
      <c r="I18" s="2">
        <v>0</v>
      </c>
      <c r="J18" s="2">
        <v>264</v>
      </c>
      <c r="K18" s="2">
        <v>87</v>
      </c>
      <c r="L18" s="2">
        <v>2.7</v>
      </c>
      <c r="M18" s="2">
        <v>1</v>
      </c>
      <c r="N18" s="2">
        <v>1</v>
      </c>
      <c r="O18" s="2">
        <v>1</v>
      </c>
      <c r="P18" s="2">
        <v>0</v>
      </c>
      <c r="Q18" s="2">
        <v>1</v>
      </c>
      <c r="R18" s="2">
        <v>0</v>
      </c>
      <c r="S18">
        <v>1</v>
      </c>
    </row>
    <row r="19" spans="1:19">
      <c r="A19" s="1" t="s">
        <v>43</v>
      </c>
      <c r="B19" s="2" t="s">
        <v>44</v>
      </c>
      <c r="C19" s="2">
        <v>73</v>
      </c>
      <c r="D19" s="2">
        <v>90</v>
      </c>
      <c r="E19" s="2">
        <v>0</v>
      </c>
      <c r="F19" s="2">
        <v>1</v>
      </c>
      <c r="G19" s="2">
        <v>0</v>
      </c>
      <c r="H19" s="2">
        <v>1</v>
      </c>
      <c r="I19" s="2">
        <v>0</v>
      </c>
      <c r="J19" s="2">
        <v>107</v>
      </c>
      <c r="K19" s="2">
        <v>33</v>
      </c>
      <c r="L19" s="2">
        <v>1.5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>
        <v>1</v>
      </c>
    </row>
    <row r="20" spans="1:19">
      <c r="A20" s="1" t="s">
        <v>34</v>
      </c>
      <c r="B20" s="2" t="s">
        <v>45</v>
      </c>
      <c r="C20" s="2">
        <v>61</v>
      </c>
      <c r="D20" s="2">
        <v>90</v>
      </c>
      <c r="E20" s="2">
        <v>1</v>
      </c>
      <c r="F20" s="2">
        <v>1</v>
      </c>
      <c r="G20" s="2">
        <v>0</v>
      </c>
      <c r="H20" s="2">
        <v>0</v>
      </c>
      <c r="I20" s="2">
        <v>0</v>
      </c>
      <c r="J20" s="2">
        <v>159</v>
      </c>
      <c r="K20" s="2">
        <v>39</v>
      </c>
      <c r="L20" s="2">
        <v>1.5</v>
      </c>
      <c r="M20" s="2">
        <v>1</v>
      </c>
      <c r="N20" s="2">
        <v>1</v>
      </c>
      <c r="O20" s="2">
        <v>0</v>
      </c>
      <c r="P20" s="2">
        <v>1</v>
      </c>
      <c r="Q20" s="2">
        <v>0</v>
      </c>
      <c r="R20" s="2">
        <v>0</v>
      </c>
      <c r="S20">
        <v>1</v>
      </c>
    </row>
    <row r="21" spans="1:19">
      <c r="A21" s="1" t="s">
        <v>36</v>
      </c>
      <c r="B21" s="2" t="s">
        <v>46</v>
      </c>
      <c r="C21" s="2">
        <v>60</v>
      </c>
      <c r="D21" s="2">
        <v>100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140</v>
      </c>
      <c r="K21" s="2">
        <v>55</v>
      </c>
      <c r="L21" s="2">
        <v>2.5</v>
      </c>
      <c r="M21" s="2">
        <v>1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>
        <v>1</v>
      </c>
    </row>
    <row r="22" spans="1:19">
      <c r="A22" s="1" t="s">
        <v>37</v>
      </c>
      <c r="B22" s="2" t="s">
        <v>47</v>
      </c>
      <c r="C22" s="2">
        <v>70</v>
      </c>
      <c r="D22" s="2">
        <v>70</v>
      </c>
      <c r="E22" s="2">
        <v>1</v>
      </c>
      <c r="F22" s="2">
        <v>1</v>
      </c>
      <c r="G22" s="2">
        <v>0</v>
      </c>
      <c r="H22" s="2">
        <v>1</v>
      </c>
      <c r="I22" s="2">
        <v>1</v>
      </c>
      <c r="J22" s="2">
        <v>171</v>
      </c>
      <c r="K22" s="2">
        <v>153</v>
      </c>
      <c r="L22" s="2">
        <v>5.2</v>
      </c>
      <c r="M22" s="2">
        <v>0</v>
      </c>
      <c r="N22" s="2">
        <v>1</v>
      </c>
      <c r="O22" s="2">
        <v>0</v>
      </c>
      <c r="P22" s="2">
        <v>1</v>
      </c>
      <c r="Q22" s="2">
        <v>0</v>
      </c>
      <c r="R22" s="2">
        <v>0</v>
      </c>
      <c r="S22">
        <v>1</v>
      </c>
    </row>
    <row r="23" spans="1:19">
      <c r="A23" s="1" t="s">
        <v>48</v>
      </c>
      <c r="B23" s="2" t="s">
        <v>49</v>
      </c>
      <c r="C23" s="2">
        <v>65</v>
      </c>
      <c r="D23" s="2">
        <v>90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270</v>
      </c>
      <c r="K23" s="2">
        <v>39</v>
      </c>
      <c r="L23" s="2">
        <v>2</v>
      </c>
      <c r="M23" s="2">
        <v>1</v>
      </c>
      <c r="N23" s="2">
        <v>1</v>
      </c>
      <c r="O23" s="2">
        <v>0</v>
      </c>
      <c r="P23" s="2">
        <v>1</v>
      </c>
      <c r="Q23" s="2">
        <v>0</v>
      </c>
      <c r="R23" s="2">
        <v>1</v>
      </c>
      <c r="S23">
        <v>1</v>
      </c>
    </row>
    <row r="24" spans="1:19">
      <c r="A24" s="1" t="s">
        <v>39</v>
      </c>
      <c r="B24" s="2" t="s">
        <v>50</v>
      </c>
      <c r="C24" s="2">
        <v>76</v>
      </c>
      <c r="D24" s="2">
        <v>70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92</v>
      </c>
      <c r="K24" s="2">
        <v>29</v>
      </c>
      <c r="L24" s="2">
        <v>1.8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>
        <v>1</v>
      </c>
    </row>
    <row r="25" spans="1:19">
      <c r="A25" s="1" t="s">
        <v>51</v>
      </c>
      <c r="B25" s="2" t="s">
        <v>52</v>
      </c>
      <c r="C25" s="2">
        <v>82</v>
      </c>
      <c r="D25" s="2">
        <v>80</v>
      </c>
      <c r="E25" s="2">
        <v>1</v>
      </c>
      <c r="F25" s="2">
        <v>1</v>
      </c>
      <c r="G25" s="2">
        <v>1</v>
      </c>
      <c r="H25" s="2">
        <v>0</v>
      </c>
      <c r="I25" s="2">
        <v>0</v>
      </c>
      <c r="J25" s="2">
        <v>140</v>
      </c>
      <c r="K25" s="2">
        <v>70</v>
      </c>
      <c r="L25" s="2">
        <v>3.3999999999999901</v>
      </c>
      <c r="M25" s="2">
        <v>1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>
        <v>1</v>
      </c>
    </row>
    <row r="26" spans="1:19">
      <c r="A26" s="1" t="s">
        <v>53</v>
      </c>
      <c r="B26" s="2" t="s">
        <v>54</v>
      </c>
      <c r="C26" s="2">
        <v>46</v>
      </c>
      <c r="D26" s="2">
        <v>90</v>
      </c>
      <c r="E26" s="2">
        <v>1</v>
      </c>
      <c r="F26" s="2">
        <v>1</v>
      </c>
      <c r="G26" s="2">
        <v>0</v>
      </c>
      <c r="H26" s="2">
        <v>0</v>
      </c>
      <c r="I26" s="2">
        <v>0</v>
      </c>
      <c r="J26" s="2">
        <v>99</v>
      </c>
      <c r="K26" s="2">
        <v>80</v>
      </c>
      <c r="L26" s="2">
        <v>2.1</v>
      </c>
      <c r="M26" s="2">
        <v>1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>
        <v>1</v>
      </c>
    </row>
    <row r="27" spans="1:19">
      <c r="A27" s="1" t="s">
        <v>40</v>
      </c>
      <c r="B27" s="2" t="s">
        <v>55</v>
      </c>
      <c r="C27" s="2">
        <v>47</v>
      </c>
      <c r="D27" s="2">
        <v>100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J27" s="2">
        <v>204</v>
      </c>
      <c r="K27" s="2">
        <v>29</v>
      </c>
      <c r="L27" s="2">
        <v>1</v>
      </c>
      <c r="M27" s="2">
        <v>1</v>
      </c>
      <c r="N27" s="2">
        <v>0</v>
      </c>
      <c r="O27" s="2">
        <v>0</v>
      </c>
      <c r="P27" s="2">
        <v>0</v>
      </c>
      <c r="Q27" s="2">
        <v>0</v>
      </c>
      <c r="R27" s="2">
        <v>1</v>
      </c>
      <c r="S27">
        <v>1</v>
      </c>
    </row>
    <row r="28" spans="1:19">
      <c r="A28" s="1" t="s">
        <v>41</v>
      </c>
      <c r="B28" s="2" t="s">
        <v>56</v>
      </c>
      <c r="C28" s="2">
        <v>35</v>
      </c>
      <c r="D28" s="2">
        <v>80</v>
      </c>
      <c r="E28" s="2">
        <v>1</v>
      </c>
      <c r="F28" s="2">
        <v>1</v>
      </c>
      <c r="G28" s="2">
        <v>0</v>
      </c>
      <c r="H28" s="2">
        <v>0</v>
      </c>
      <c r="I28" s="2">
        <v>0</v>
      </c>
      <c r="J28" s="2">
        <v>79</v>
      </c>
      <c r="K28" s="2">
        <v>202</v>
      </c>
      <c r="L28" s="2">
        <v>10.8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>
        <v>1</v>
      </c>
    </row>
    <row r="29" spans="1:19">
      <c r="A29" s="1" t="s">
        <v>42</v>
      </c>
      <c r="B29" s="2" t="s">
        <v>57</v>
      </c>
      <c r="C29" s="2">
        <v>54</v>
      </c>
      <c r="D29" s="2">
        <v>80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J29" s="2">
        <v>207</v>
      </c>
      <c r="K29" s="2">
        <v>77</v>
      </c>
      <c r="L29" s="2">
        <v>6.2999999999999901</v>
      </c>
      <c r="M29" s="2">
        <v>1</v>
      </c>
      <c r="N29" s="2">
        <v>1</v>
      </c>
      <c r="O29" s="2">
        <v>0</v>
      </c>
      <c r="P29" s="2">
        <v>1</v>
      </c>
      <c r="Q29" s="2">
        <v>1</v>
      </c>
      <c r="R29" s="2">
        <v>0</v>
      </c>
      <c r="S29">
        <v>1</v>
      </c>
    </row>
    <row r="30" spans="1:19">
      <c r="A30" s="1" t="s">
        <v>58</v>
      </c>
      <c r="B30" s="2" t="s">
        <v>59</v>
      </c>
      <c r="C30" s="2">
        <v>54</v>
      </c>
      <c r="D30" s="2">
        <v>80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208</v>
      </c>
      <c r="K30" s="2">
        <v>89</v>
      </c>
      <c r="L30" s="2">
        <v>5.9</v>
      </c>
      <c r="M30" s="2">
        <v>1</v>
      </c>
      <c r="N30" s="2">
        <v>1</v>
      </c>
      <c r="O30" s="2">
        <v>0</v>
      </c>
      <c r="P30" s="2">
        <v>1</v>
      </c>
      <c r="Q30" s="2">
        <v>1</v>
      </c>
      <c r="R30" s="2">
        <v>0</v>
      </c>
      <c r="S30">
        <v>1</v>
      </c>
    </row>
    <row r="31" spans="1:19">
      <c r="A31" s="1" t="s">
        <v>60</v>
      </c>
      <c r="B31" s="2" t="s">
        <v>61</v>
      </c>
      <c r="C31" s="2">
        <v>48</v>
      </c>
      <c r="D31" s="2">
        <v>70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124</v>
      </c>
      <c r="K31" s="2">
        <v>24</v>
      </c>
      <c r="L31" s="2">
        <v>1.2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>
        <v>1</v>
      </c>
    </row>
    <row r="32" spans="1:19">
      <c r="A32" s="1" t="s">
        <v>44</v>
      </c>
      <c r="B32" s="2" t="s">
        <v>62</v>
      </c>
      <c r="C32" s="2">
        <v>73</v>
      </c>
      <c r="D32" s="2">
        <v>70</v>
      </c>
      <c r="E32" s="2">
        <v>1</v>
      </c>
      <c r="F32" s="2">
        <v>1</v>
      </c>
      <c r="G32" s="2">
        <v>0</v>
      </c>
      <c r="H32" s="2">
        <v>0</v>
      </c>
      <c r="I32" s="2">
        <v>0</v>
      </c>
      <c r="J32" s="2">
        <v>70</v>
      </c>
      <c r="K32" s="2">
        <v>32</v>
      </c>
      <c r="L32" s="2">
        <v>0.9</v>
      </c>
      <c r="M32" s="2">
        <v>1</v>
      </c>
      <c r="N32" s="2">
        <v>1</v>
      </c>
      <c r="O32" s="2">
        <v>0</v>
      </c>
      <c r="P32" s="2">
        <v>0</v>
      </c>
      <c r="Q32" s="2">
        <v>1</v>
      </c>
      <c r="R32" s="2">
        <v>0</v>
      </c>
      <c r="S32">
        <v>1</v>
      </c>
    </row>
    <row r="33" spans="1:19">
      <c r="A33" s="1" t="s">
        <v>45</v>
      </c>
      <c r="B33" s="2" t="s">
        <v>63</v>
      </c>
      <c r="C33" s="2">
        <v>60</v>
      </c>
      <c r="D33" s="2">
        <v>70</v>
      </c>
      <c r="E33" s="2">
        <v>1</v>
      </c>
      <c r="F33" s="2">
        <v>1</v>
      </c>
      <c r="G33" s="2">
        <v>0</v>
      </c>
      <c r="H33" s="2">
        <v>1</v>
      </c>
      <c r="I33" s="2">
        <v>0</v>
      </c>
      <c r="J33" s="2">
        <v>144</v>
      </c>
      <c r="K33" s="2">
        <v>72</v>
      </c>
      <c r="L33" s="2">
        <v>3</v>
      </c>
      <c r="M33" s="2">
        <v>1</v>
      </c>
      <c r="N33" s="2">
        <v>1</v>
      </c>
      <c r="O33" s="2">
        <v>0</v>
      </c>
      <c r="P33" s="2">
        <v>1</v>
      </c>
      <c r="Q33" s="2">
        <v>0</v>
      </c>
      <c r="R33" s="2">
        <v>1</v>
      </c>
      <c r="S33">
        <v>1</v>
      </c>
    </row>
    <row r="34" spans="1:19">
      <c r="A34" s="1" t="s">
        <v>46</v>
      </c>
      <c r="B34" s="2" t="s">
        <v>64</v>
      </c>
      <c r="C34" s="2">
        <v>54</v>
      </c>
      <c r="D34" s="2">
        <v>100</v>
      </c>
      <c r="E34" s="2">
        <v>0</v>
      </c>
      <c r="F34" s="2">
        <v>1</v>
      </c>
      <c r="G34" s="2">
        <v>0</v>
      </c>
      <c r="H34" s="2">
        <v>1</v>
      </c>
      <c r="I34" s="2">
        <v>0</v>
      </c>
      <c r="J34" s="2">
        <v>162</v>
      </c>
      <c r="K34" s="2">
        <v>66</v>
      </c>
      <c r="L34" s="2">
        <v>1.6</v>
      </c>
      <c r="M34" s="2">
        <v>1</v>
      </c>
      <c r="N34" s="2">
        <v>1</v>
      </c>
      <c r="O34" s="2">
        <v>0</v>
      </c>
      <c r="P34" s="2">
        <v>1</v>
      </c>
      <c r="Q34" s="2">
        <v>1</v>
      </c>
      <c r="R34" s="2">
        <v>0</v>
      </c>
      <c r="S34">
        <v>1</v>
      </c>
    </row>
    <row r="35" spans="1:19">
      <c r="A35" s="1" t="s">
        <v>47</v>
      </c>
      <c r="B35" s="2" t="s">
        <v>65</v>
      </c>
      <c r="C35" s="2">
        <v>62</v>
      </c>
      <c r="D35" s="2">
        <v>80</v>
      </c>
      <c r="E35" s="2">
        <v>0</v>
      </c>
      <c r="F35" s="2">
        <v>1</v>
      </c>
      <c r="G35" s="2">
        <v>1</v>
      </c>
      <c r="H35" s="2">
        <v>0</v>
      </c>
      <c r="I35" s="2">
        <v>0</v>
      </c>
      <c r="J35" s="2">
        <v>246</v>
      </c>
      <c r="K35" s="2">
        <v>24</v>
      </c>
      <c r="L35" s="2">
        <v>1</v>
      </c>
      <c r="M35" s="2">
        <v>1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>
        <v>1</v>
      </c>
    </row>
    <row r="36" spans="1:19">
      <c r="A36" s="1" t="s">
        <v>49</v>
      </c>
      <c r="B36" s="2" t="s">
        <v>66</v>
      </c>
      <c r="C36" s="2">
        <v>73</v>
      </c>
      <c r="D36" s="2">
        <v>80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253</v>
      </c>
      <c r="K36" s="2">
        <v>142</v>
      </c>
      <c r="L36" s="2">
        <v>4.5999999999999899</v>
      </c>
      <c r="M36" s="2">
        <v>1</v>
      </c>
      <c r="N36" s="2">
        <v>1</v>
      </c>
      <c r="O36" s="2">
        <v>1</v>
      </c>
      <c r="P36" s="2">
        <v>0</v>
      </c>
      <c r="Q36" s="2">
        <v>0</v>
      </c>
      <c r="R36" s="2">
        <v>0</v>
      </c>
      <c r="S36">
        <v>1</v>
      </c>
    </row>
    <row r="37" spans="1:19">
      <c r="A37" s="1" t="s">
        <v>50</v>
      </c>
      <c r="B37" s="2" t="s">
        <v>67</v>
      </c>
      <c r="C37" s="2">
        <v>67</v>
      </c>
      <c r="D37" s="2">
        <v>90</v>
      </c>
      <c r="E37" s="2">
        <v>0</v>
      </c>
      <c r="F37" s="2">
        <v>1</v>
      </c>
      <c r="G37" s="2">
        <v>0</v>
      </c>
      <c r="H37" s="2">
        <v>1</v>
      </c>
      <c r="I37" s="2">
        <v>0</v>
      </c>
      <c r="J37" s="2">
        <v>141</v>
      </c>
      <c r="K37" s="2">
        <v>66</v>
      </c>
      <c r="L37" s="2">
        <v>3.2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>
        <v>1</v>
      </c>
    </row>
    <row r="38" spans="1:19">
      <c r="A38" s="1" t="s">
        <v>68</v>
      </c>
      <c r="B38" s="2" t="s">
        <v>69</v>
      </c>
      <c r="C38" s="2">
        <v>15</v>
      </c>
      <c r="D38" s="2">
        <v>60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86</v>
      </c>
      <c r="K38" s="2">
        <v>15</v>
      </c>
      <c r="L38" s="2">
        <v>0.59999999999999898</v>
      </c>
      <c r="M38" s="2">
        <v>1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>
        <v>1</v>
      </c>
    </row>
    <row r="39" spans="1:19">
      <c r="A39" s="1" t="s">
        <v>70</v>
      </c>
      <c r="B39" s="2" t="s">
        <v>71</v>
      </c>
      <c r="C39" s="2">
        <v>46</v>
      </c>
      <c r="D39" s="2">
        <v>70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150</v>
      </c>
      <c r="K39" s="2">
        <v>111</v>
      </c>
      <c r="L39" s="2">
        <v>6.0999999999999899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  <c r="S39">
        <v>1</v>
      </c>
    </row>
    <row r="40" spans="1:19">
      <c r="A40" s="1" t="s">
        <v>52</v>
      </c>
      <c r="B40" s="2" t="s">
        <v>72</v>
      </c>
      <c r="C40" s="2">
        <v>67</v>
      </c>
      <c r="D40" s="2">
        <v>70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150</v>
      </c>
      <c r="K40" s="2">
        <v>55</v>
      </c>
      <c r="L40" s="2">
        <v>1.6</v>
      </c>
      <c r="M40" s="2">
        <v>1</v>
      </c>
      <c r="N40" s="2">
        <v>1</v>
      </c>
      <c r="O40" s="2">
        <v>0</v>
      </c>
      <c r="P40" s="2">
        <v>0</v>
      </c>
      <c r="Q40" s="2">
        <v>1</v>
      </c>
      <c r="R40" s="2">
        <v>0</v>
      </c>
      <c r="S40">
        <v>1</v>
      </c>
    </row>
    <row r="41" spans="1:19">
      <c r="A41" s="1" t="s">
        <v>54</v>
      </c>
      <c r="B41" s="2" t="s">
        <v>73</v>
      </c>
      <c r="C41" s="2">
        <v>65</v>
      </c>
      <c r="D41" s="2">
        <v>70</v>
      </c>
      <c r="E41" s="2">
        <v>1</v>
      </c>
      <c r="F41" s="2">
        <v>1</v>
      </c>
      <c r="G41" s="2">
        <v>0</v>
      </c>
      <c r="H41" s="2">
        <v>1</v>
      </c>
      <c r="I41" s="2">
        <v>0</v>
      </c>
      <c r="J41" s="2">
        <v>112</v>
      </c>
      <c r="K41" s="2">
        <v>73</v>
      </c>
      <c r="L41" s="2">
        <v>3.2999999999999901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>
        <v>1</v>
      </c>
    </row>
    <row r="42" spans="1:19">
      <c r="A42" s="1" t="s">
        <v>74</v>
      </c>
      <c r="B42" s="2" t="s">
        <v>75</v>
      </c>
      <c r="C42" s="2">
        <v>26</v>
      </c>
      <c r="D42" s="2">
        <v>70</v>
      </c>
      <c r="E42" s="2">
        <v>0</v>
      </c>
      <c r="F42" s="2">
        <v>1</v>
      </c>
      <c r="G42" s="2">
        <v>1</v>
      </c>
      <c r="H42" s="2">
        <v>0</v>
      </c>
      <c r="I42" s="2">
        <v>0</v>
      </c>
      <c r="J42" s="2">
        <v>250</v>
      </c>
      <c r="K42" s="2">
        <v>20</v>
      </c>
      <c r="L42" s="2">
        <v>1.1000000000000001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>
        <v>1</v>
      </c>
    </row>
    <row r="43" spans="1:19">
      <c r="A43" s="1" t="s">
        <v>55</v>
      </c>
      <c r="B43" s="2" t="s">
        <v>76</v>
      </c>
      <c r="C43" s="2">
        <v>61</v>
      </c>
      <c r="D43" s="2">
        <v>80</v>
      </c>
      <c r="E43" s="2">
        <v>0</v>
      </c>
      <c r="F43" s="2">
        <v>1</v>
      </c>
      <c r="G43" s="2">
        <v>1</v>
      </c>
      <c r="H43" s="2">
        <v>0</v>
      </c>
      <c r="I43" s="2">
        <v>0</v>
      </c>
      <c r="J43" s="2">
        <v>360</v>
      </c>
      <c r="K43" s="2">
        <v>19</v>
      </c>
      <c r="L43" s="2">
        <v>0.69999999999999896</v>
      </c>
      <c r="M43" s="2">
        <v>1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>
        <v>1</v>
      </c>
    </row>
    <row r="44" spans="1:19">
      <c r="A44" s="1" t="s">
        <v>56</v>
      </c>
      <c r="B44" s="2" t="s">
        <v>77</v>
      </c>
      <c r="C44" s="2">
        <v>46</v>
      </c>
      <c r="D44" s="2">
        <v>60</v>
      </c>
      <c r="E44" s="2">
        <v>1</v>
      </c>
      <c r="F44" s="2">
        <v>1</v>
      </c>
      <c r="G44" s="2">
        <v>0</v>
      </c>
      <c r="H44" s="2">
        <v>0</v>
      </c>
      <c r="I44" s="2">
        <v>0</v>
      </c>
      <c r="J44" s="2">
        <v>163</v>
      </c>
      <c r="K44" s="2">
        <v>92</v>
      </c>
      <c r="L44" s="2">
        <v>3.2999999999999901</v>
      </c>
      <c r="M44" s="2">
        <v>1</v>
      </c>
      <c r="N44" s="2">
        <v>1</v>
      </c>
      <c r="O44" s="2">
        <v>0</v>
      </c>
      <c r="P44" s="2">
        <v>0</v>
      </c>
      <c r="Q44" s="2">
        <v>0</v>
      </c>
      <c r="R44" s="2">
        <v>0</v>
      </c>
      <c r="S44">
        <v>1</v>
      </c>
    </row>
    <row r="45" spans="1:19">
      <c r="A45" s="1" t="s">
        <v>57</v>
      </c>
      <c r="B45" s="2" t="s">
        <v>78</v>
      </c>
      <c r="C45" s="2">
        <v>56</v>
      </c>
      <c r="D45" s="2">
        <v>90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129</v>
      </c>
      <c r="K45" s="2">
        <v>107</v>
      </c>
      <c r="L45" s="2">
        <v>6.7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>
        <v>1</v>
      </c>
    </row>
    <row r="46" spans="1:19">
      <c r="A46" s="1" t="s">
        <v>59</v>
      </c>
      <c r="B46" s="2" t="s">
        <v>79</v>
      </c>
      <c r="C46" s="2">
        <v>48</v>
      </c>
      <c r="D46" s="2">
        <v>80</v>
      </c>
      <c r="E46" s="2">
        <v>1</v>
      </c>
      <c r="F46" s="2">
        <v>0</v>
      </c>
      <c r="G46" s="2">
        <v>0</v>
      </c>
      <c r="H46" s="2">
        <v>0</v>
      </c>
      <c r="I46" s="2">
        <v>1</v>
      </c>
      <c r="J46" s="2">
        <v>133</v>
      </c>
      <c r="K46" s="2">
        <v>139</v>
      </c>
      <c r="L46" s="2">
        <v>8.5</v>
      </c>
      <c r="M46" s="2">
        <v>0</v>
      </c>
      <c r="N46" s="2">
        <v>1</v>
      </c>
      <c r="O46" s="2">
        <v>0</v>
      </c>
      <c r="P46" s="2">
        <v>0</v>
      </c>
      <c r="Q46" s="2">
        <v>1</v>
      </c>
      <c r="R46" s="2">
        <v>0</v>
      </c>
      <c r="S46">
        <v>1</v>
      </c>
    </row>
    <row r="47" spans="1:19">
      <c r="A47" s="1" t="s">
        <v>61</v>
      </c>
      <c r="B47" s="2" t="s">
        <v>80</v>
      </c>
      <c r="C47" s="2">
        <v>67</v>
      </c>
      <c r="D47" s="2">
        <v>70</v>
      </c>
      <c r="E47" s="2">
        <v>1</v>
      </c>
      <c r="F47" s="2">
        <v>1</v>
      </c>
      <c r="G47" s="2">
        <v>0</v>
      </c>
      <c r="H47" s="2">
        <v>0</v>
      </c>
      <c r="I47" s="2">
        <v>0</v>
      </c>
      <c r="J47" s="2">
        <v>102</v>
      </c>
      <c r="K47" s="2">
        <v>48</v>
      </c>
      <c r="L47" s="2">
        <v>3.2</v>
      </c>
      <c r="M47" s="2">
        <v>1</v>
      </c>
      <c r="N47" s="2">
        <v>1</v>
      </c>
      <c r="O47" s="2">
        <v>0</v>
      </c>
      <c r="P47" s="2">
        <v>0</v>
      </c>
      <c r="Q47" s="2">
        <v>1</v>
      </c>
      <c r="R47" s="2">
        <v>0</v>
      </c>
      <c r="S47">
        <v>1</v>
      </c>
    </row>
    <row r="48" spans="1:19">
      <c r="A48" s="1" t="s">
        <v>81</v>
      </c>
      <c r="B48" s="2" t="s">
        <v>82</v>
      </c>
      <c r="C48" s="2">
        <v>56</v>
      </c>
      <c r="D48" s="2">
        <v>80</v>
      </c>
      <c r="E48" s="2">
        <v>1</v>
      </c>
      <c r="F48" s="2">
        <v>1</v>
      </c>
      <c r="G48" s="2">
        <v>0</v>
      </c>
      <c r="H48" s="2">
        <v>0</v>
      </c>
      <c r="I48" s="2">
        <v>0</v>
      </c>
      <c r="J48" s="2">
        <v>165</v>
      </c>
      <c r="K48" s="2">
        <v>55</v>
      </c>
      <c r="L48" s="2">
        <v>1.8</v>
      </c>
      <c r="M48" s="2">
        <v>1</v>
      </c>
      <c r="N48" s="2">
        <v>1</v>
      </c>
      <c r="O48" s="2">
        <v>0</v>
      </c>
      <c r="P48" s="2">
        <v>1</v>
      </c>
      <c r="Q48" s="2">
        <v>1</v>
      </c>
      <c r="R48" s="2">
        <v>0</v>
      </c>
      <c r="S48">
        <v>1</v>
      </c>
    </row>
    <row r="49" spans="1:19">
      <c r="A49" s="1" t="s">
        <v>62</v>
      </c>
      <c r="B49" s="2" t="s">
        <v>83</v>
      </c>
      <c r="C49" s="2">
        <v>74</v>
      </c>
      <c r="D49" s="2">
        <v>80</v>
      </c>
      <c r="E49" s="2">
        <v>1</v>
      </c>
      <c r="F49" s="2">
        <v>1</v>
      </c>
      <c r="G49" s="2">
        <v>0</v>
      </c>
      <c r="H49" s="2">
        <v>0</v>
      </c>
      <c r="I49" s="2">
        <v>0</v>
      </c>
      <c r="J49" s="2">
        <v>132</v>
      </c>
      <c r="K49" s="2">
        <v>98</v>
      </c>
      <c r="L49" s="2">
        <v>2.7999999999999901</v>
      </c>
      <c r="M49" s="2">
        <v>1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>
        <v>1</v>
      </c>
    </row>
    <row r="50" spans="1:19">
      <c r="A50" s="1" t="s">
        <v>63</v>
      </c>
      <c r="B50" s="2" t="s">
        <v>84</v>
      </c>
      <c r="C50" s="2">
        <v>48</v>
      </c>
      <c r="D50" s="2">
        <v>70</v>
      </c>
      <c r="E50" s="2">
        <v>0</v>
      </c>
      <c r="F50" s="2">
        <v>1</v>
      </c>
      <c r="G50" s="2">
        <v>0</v>
      </c>
      <c r="H50" s="2">
        <v>0</v>
      </c>
      <c r="I50" s="2">
        <v>0</v>
      </c>
      <c r="J50" s="2">
        <v>127</v>
      </c>
      <c r="K50" s="2">
        <v>19</v>
      </c>
      <c r="L50" s="2">
        <v>1</v>
      </c>
      <c r="M50" s="2">
        <v>1</v>
      </c>
      <c r="N50" s="2">
        <v>1</v>
      </c>
      <c r="O50" s="2">
        <v>0</v>
      </c>
      <c r="P50" s="2">
        <v>0</v>
      </c>
      <c r="Q50" s="2">
        <v>0</v>
      </c>
      <c r="R50" s="2">
        <v>0</v>
      </c>
      <c r="S50">
        <v>1</v>
      </c>
    </row>
    <row r="51" spans="1:19">
      <c r="A51" s="1" t="s">
        <v>85</v>
      </c>
      <c r="B51" s="2" t="s">
        <v>86</v>
      </c>
      <c r="C51" s="2">
        <v>59</v>
      </c>
      <c r="D51" s="2">
        <v>70</v>
      </c>
      <c r="E51" s="2">
        <v>1</v>
      </c>
      <c r="F51" s="2">
        <v>1</v>
      </c>
      <c r="G51" s="2">
        <v>0</v>
      </c>
      <c r="H51" s="2">
        <v>0</v>
      </c>
      <c r="I51" s="2">
        <v>0</v>
      </c>
      <c r="J51" s="2">
        <v>76</v>
      </c>
      <c r="K51" s="2">
        <v>186</v>
      </c>
      <c r="L51" s="2">
        <v>15</v>
      </c>
      <c r="M51" s="2">
        <v>1</v>
      </c>
      <c r="N51" s="2">
        <v>0</v>
      </c>
      <c r="O51" s="2">
        <v>0</v>
      </c>
      <c r="P51" s="2">
        <v>1</v>
      </c>
      <c r="Q51" s="2">
        <v>1</v>
      </c>
      <c r="R51" s="2">
        <v>1</v>
      </c>
      <c r="S51">
        <v>1</v>
      </c>
    </row>
    <row r="52" spans="1:19">
      <c r="A52" s="1" t="s">
        <v>64</v>
      </c>
      <c r="B52" s="2" t="s">
        <v>87</v>
      </c>
      <c r="C52" s="2">
        <v>70</v>
      </c>
      <c r="D52" s="2">
        <v>100</v>
      </c>
      <c r="E52" s="2">
        <v>1</v>
      </c>
      <c r="F52" s="2">
        <v>1</v>
      </c>
      <c r="G52" s="2">
        <v>0</v>
      </c>
      <c r="H52" s="2">
        <v>1</v>
      </c>
      <c r="I52" s="2">
        <v>0</v>
      </c>
      <c r="J52" s="2">
        <v>169</v>
      </c>
      <c r="K52" s="2">
        <v>47</v>
      </c>
      <c r="L52" s="2">
        <v>2.8999999999999901</v>
      </c>
      <c r="M52" s="2">
        <v>1</v>
      </c>
      <c r="N52" s="2">
        <v>1</v>
      </c>
      <c r="O52" s="2">
        <v>0</v>
      </c>
      <c r="P52" s="2">
        <v>1</v>
      </c>
      <c r="Q52" s="2">
        <v>0</v>
      </c>
      <c r="R52" s="2">
        <v>0</v>
      </c>
      <c r="S52">
        <v>1</v>
      </c>
    </row>
    <row r="53" spans="1:19">
      <c r="A53" s="1" t="s">
        <v>88</v>
      </c>
      <c r="B53" s="2" t="s">
        <v>89</v>
      </c>
      <c r="C53" s="2">
        <v>58</v>
      </c>
      <c r="D53" s="2">
        <v>110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v>251</v>
      </c>
      <c r="K53" s="2">
        <v>52</v>
      </c>
      <c r="L53" s="2">
        <v>2.2000000000000002</v>
      </c>
      <c r="M53" s="2">
        <v>1</v>
      </c>
      <c r="N53" s="2">
        <v>1</v>
      </c>
      <c r="O53" s="2">
        <v>0</v>
      </c>
      <c r="P53" s="2">
        <v>0</v>
      </c>
      <c r="Q53" s="2">
        <v>0</v>
      </c>
      <c r="R53" s="2">
        <v>0</v>
      </c>
      <c r="S53">
        <v>1</v>
      </c>
    </row>
    <row r="54" spans="1:19">
      <c r="A54" s="1" t="s">
        <v>65</v>
      </c>
      <c r="B54" s="2" t="s">
        <v>90</v>
      </c>
      <c r="C54" s="2">
        <v>50</v>
      </c>
      <c r="D54" s="2">
        <v>70</v>
      </c>
      <c r="E54" s="2">
        <v>0</v>
      </c>
      <c r="F54" s="2">
        <v>1</v>
      </c>
      <c r="G54" s="2">
        <v>0</v>
      </c>
      <c r="H54" s="2">
        <v>0</v>
      </c>
      <c r="I54" s="2">
        <v>0</v>
      </c>
      <c r="J54" s="2">
        <v>109</v>
      </c>
      <c r="K54" s="2">
        <v>32</v>
      </c>
      <c r="L54" s="2">
        <v>1.3999999999999899</v>
      </c>
      <c r="M54" s="2">
        <v>0</v>
      </c>
      <c r="N54" s="2">
        <v>0</v>
      </c>
      <c r="O54" s="2">
        <v>0</v>
      </c>
      <c r="P54" s="2">
        <v>1</v>
      </c>
      <c r="Q54" s="2">
        <v>0</v>
      </c>
      <c r="R54" s="2">
        <v>0</v>
      </c>
      <c r="S54">
        <v>1</v>
      </c>
    </row>
    <row r="55" spans="1:19">
      <c r="A55" s="1" t="s">
        <v>91</v>
      </c>
      <c r="B55" s="2" t="s">
        <v>92</v>
      </c>
      <c r="C55" s="2">
        <v>63</v>
      </c>
      <c r="D55" s="2">
        <v>100</v>
      </c>
      <c r="E55" s="2">
        <v>1</v>
      </c>
      <c r="F55" s="2">
        <v>1</v>
      </c>
      <c r="G55" s="2">
        <v>1</v>
      </c>
      <c r="H55" s="2">
        <v>0</v>
      </c>
      <c r="I55" s="2">
        <v>1</v>
      </c>
      <c r="J55" s="2">
        <v>280</v>
      </c>
      <c r="K55" s="2">
        <v>35</v>
      </c>
      <c r="L55" s="2">
        <v>3.2</v>
      </c>
      <c r="M55" s="2">
        <v>1</v>
      </c>
      <c r="N55" s="2">
        <v>0</v>
      </c>
      <c r="O55" s="2">
        <v>1</v>
      </c>
      <c r="P55" s="2">
        <v>0</v>
      </c>
      <c r="Q55" s="2">
        <v>0</v>
      </c>
      <c r="R55" s="2">
        <v>0</v>
      </c>
      <c r="S55">
        <v>1</v>
      </c>
    </row>
    <row r="56" spans="1:19">
      <c r="A56" s="1" t="s">
        <v>93</v>
      </c>
      <c r="B56" s="2" t="s">
        <v>94</v>
      </c>
      <c r="C56" s="2">
        <v>56</v>
      </c>
      <c r="D56" s="2">
        <v>70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210</v>
      </c>
      <c r="K56" s="2">
        <v>26</v>
      </c>
      <c r="L56" s="2">
        <v>1.7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>
        <v>1</v>
      </c>
    </row>
    <row r="57" spans="1:19">
      <c r="A57" s="1" t="s">
        <v>95</v>
      </c>
      <c r="B57" s="2" t="s">
        <v>96</v>
      </c>
      <c r="C57" s="2">
        <v>71</v>
      </c>
      <c r="D57" s="2">
        <v>70</v>
      </c>
      <c r="E57" s="2">
        <v>1</v>
      </c>
      <c r="F57" s="2">
        <v>1</v>
      </c>
      <c r="G57" s="2">
        <v>0</v>
      </c>
      <c r="H57" s="2">
        <v>1</v>
      </c>
      <c r="I57" s="2">
        <v>1</v>
      </c>
      <c r="J57" s="2">
        <v>219</v>
      </c>
      <c r="K57" s="2">
        <v>82</v>
      </c>
      <c r="L57" s="2">
        <v>3.6</v>
      </c>
      <c r="M57" s="2">
        <v>1</v>
      </c>
      <c r="N57" s="2">
        <v>1</v>
      </c>
      <c r="O57" s="2">
        <v>1</v>
      </c>
      <c r="P57" s="2">
        <v>0</v>
      </c>
      <c r="Q57" s="2">
        <v>0</v>
      </c>
      <c r="R57" s="2">
        <v>0</v>
      </c>
      <c r="S57">
        <v>1</v>
      </c>
    </row>
    <row r="58" spans="1:19">
      <c r="A58" s="1" t="s">
        <v>97</v>
      </c>
      <c r="B58" s="2" t="s">
        <v>98</v>
      </c>
      <c r="C58" s="2">
        <v>73</v>
      </c>
      <c r="D58" s="2">
        <v>100</v>
      </c>
      <c r="E58" s="2">
        <v>1</v>
      </c>
      <c r="F58" s="2">
        <v>1</v>
      </c>
      <c r="G58" s="2">
        <v>1</v>
      </c>
      <c r="H58" s="2">
        <v>1</v>
      </c>
      <c r="I58" s="2">
        <v>0</v>
      </c>
      <c r="J58" s="2">
        <v>295</v>
      </c>
      <c r="K58" s="2">
        <v>90</v>
      </c>
      <c r="L58" s="2">
        <v>5.5999999999999899</v>
      </c>
      <c r="M58" s="2">
        <v>1</v>
      </c>
      <c r="N58" s="2">
        <v>1</v>
      </c>
      <c r="O58" s="2">
        <v>1</v>
      </c>
      <c r="P58" s="2">
        <v>1</v>
      </c>
      <c r="Q58" s="2">
        <v>0</v>
      </c>
      <c r="R58" s="2">
        <v>0</v>
      </c>
      <c r="S58">
        <v>1</v>
      </c>
    </row>
    <row r="59" spans="1:19">
      <c r="A59" s="1" t="s">
        <v>66</v>
      </c>
      <c r="B59" s="2" t="s">
        <v>99</v>
      </c>
      <c r="C59" s="2">
        <v>65</v>
      </c>
      <c r="D59" s="2">
        <v>70</v>
      </c>
      <c r="E59" s="2">
        <v>1</v>
      </c>
      <c r="F59" s="2">
        <v>1</v>
      </c>
      <c r="G59" s="2">
        <v>0</v>
      </c>
      <c r="H59" s="2">
        <v>0</v>
      </c>
      <c r="I59" s="2">
        <v>0</v>
      </c>
      <c r="J59" s="2">
        <v>93</v>
      </c>
      <c r="K59" s="2">
        <v>66</v>
      </c>
      <c r="L59" s="2">
        <v>1.6</v>
      </c>
      <c r="M59" s="2">
        <v>0</v>
      </c>
      <c r="N59" s="2">
        <v>1</v>
      </c>
      <c r="O59" s="2">
        <v>0</v>
      </c>
      <c r="P59" s="2">
        <v>0</v>
      </c>
      <c r="Q59" s="2">
        <v>0</v>
      </c>
      <c r="R59" s="2">
        <v>0</v>
      </c>
      <c r="S59">
        <v>1</v>
      </c>
    </row>
    <row r="60" spans="1:19">
      <c r="A60" s="1" t="s">
        <v>100</v>
      </c>
      <c r="B60" s="2" t="s">
        <v>101</v>
      </c>
      <c r="C60" s="2">
        <v>62</v>
      </c>
      <c r="D60" s="2">
        <v>90</v>
      </c>
      <c r="E60" s="2">
        <v>0</v>
      </c>
      <c r="F60" s="2">
        <v>1</v>
      </c>
      <c r="G60" s="2">
        <v>0</v>
      </c>
      <c r="H60" s="2">
        <v>0</v>
      </c>
      <c r="I60" s="2">
        <v>0</v>
      </c>
      <c r="J60" s="2">
        <v>94</v>
      </c>
      <c r="K60" s="2">
        <v>25</v>
      </c>
      <c r="L60" s="2">
        <v>1.1000000000000001</v>
      </c>
      <c r="M60" s="2">
        <v>1</v>
      </c>
      <c r="N60" s="2">
        <v>0</v>
      </c>
      <c r="O60" s="2">
        <v>0</v>
      </c>
      <c r="P60" s="2">
        <v>0</v>
      </c>
      <c r="Q60" s="2">
        <v>1</v>
      </c>
      <c r="R60" s="2">
        <v>1</v>
      </c>
      <c r="S60">
        <v>1</v>
      </c>
    </row>
    <row r="61" spans="1:19">
      <c r="A61" s="1" t="s">
        <v>67</v>
      </c>
      <c r="B61" s="2" t="s">
        <v>102</v>
      </c>
      <c r="C61" s="2">
        <v>60</v>
      </c>
      <c r="D61" s="2">
        <v>80</v>
      </c>
      <c r="E61" s="2">
        <v>1</v>
      </c>
      <c r="F61" s="2">
        <v>1</v>
      </c>
      <c r="G61" s="2">
        <v>0</v>
      </c>
      <c r="H61" s="2">
        <v>0</v>
      </c>
      <c r="I61" s="2">
        <v>0</v>
      </c>
      <c r="J61" s="2">
        <v>172</v>
      </c>
      <c r="K61" s="2">
        <v>32</v>
      </c>
      <c r="L61" s="2">
        <v>2.7</v>
      </c>
      <c r="M61" s="2">
        <v>0</v>
      </c>
      <c r="N61" s="2">
        <v>1</v>
      </c>
      <c r="O61" s="2">
        <v>1</v>
      </c>
      <c r="P61" s="2">
        <v>1</v>
      </c>
      <c r="Q61" s="2">
        <v>0</v>
      </c>
      <c r="R61" s="2">
        <v>0</v>
      </c>
      <c r="S61">
        <v>1</v>
      </c>
    </row>
    <row r="62" spans="1:19">
      <c r="A62" s="1" t="s">
        <v>103</v>
      </c>
      <c r="B62" s="2" t="s">
        <v>104</v>
      </c>
      <c r="C62" s="2">
        <v>65</v>
      </c>
      <c r="D62" s="2">
        <v>60</v>
      </c>
      <c r="E62" s="2">
        <v>0</v>
      </c>
      <c r="F62" s="2">
        <v>1</v>
      </c>
      <c r="G62" s="2">
        <v>0</v>
      </c>
      <c r="H62" s="2">
        <v>0</v>
      </c>
      <c r="I62" s="2">
        <v>0</v>
      </c>
      <c r="J62" s="2">
        <v>91</v>
      </c>
      <c r="K62" s="2">
        <v>51</v>
      </c>
      <c r="L62" s="2">
        <v>2.2000000000000002</v>
      </c>
      <c r="M62" s="2">
        <v>1</v>
      </c>
      <c r="N62" s="2">
        <v>1</v>
      </c>
      <c r="O62" s="2">
        <v>0</v>
      </c>
      <c r="P62" s="2">
        <v>1</v>
      </c>
      <c r="Q62" s="2">
        <v>1</v>
      </c>
      <c r="R62" s="2">
        <v>0</v>
      </c>
      <c r="S62">
        <v>1</v>
      </c>
    </row>
    <row r="63" spans="1:19">
      <c r="A63" s="1" t="s">
        <v>69</v>
      </c>
      <c r="B63" s="2" t="s">
        <v>105</v>
      </c>
      <c r="C63" s="2">
        <v>34</v>
      </c>
      <c r="D63" s="2">
        <v>70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153</v>
      </c>
      <c r="K63" s="2">
        <v>22</v>
      </c>
      <c r="L63" s="2">
        <v>0.9</v>
      </c>
      <c r="M63" s="2">
        <v>0</v>
      </c>
      <c r="N63" s="2">
        <v>0</v>
      </c>
      <c r="O63" s="2">
        <v>0</v>
      </c>
      <c r="P63" s="2">
        <v>0</v>
      </c>
      <c r="Q63" s="2">
        <v>1</v>
      </c>
      <c r="R63" s="2">
        <v>0</v>
      </c>
      <c r="S63">
        <v>1</v>
      </c>
    </row>
    <row r="64" spans="1:19">
      <c r="A64" s="1" t="s">
        <v>71</v>
      </c>
      <c r="B64" s="2" t="s">
        <v>106</v>
      </c>
      <c r="C64" s="2">
        <v>71</v>
      </c>
      <c r="D64" s="2">
        <v>90</v>
      </c>
      <c r="E64" s="2">
        <v>0</v>
      </c>
      <c r="F64" s="2">
        <v>1</v>
      </c>
      <c r="G64" s="2">
        <v>0</v>
      </c>
      <c r="H64" s="2">
        <v>1</v>
      </c>
      <c r="I64" s="2">
        <v>1</v>
      </c>
      <c r="J64" s="2">
        <v>88</v>
      </c>
      <c r="K64" s="2">
        <v>80</v>
      </c>
      <c r="L64" s="2">
        <v>4.4000000000000004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>
        <v>1</v>
      </c>
    </row>
    <row r="65" spans="1:19">
      <c r="A65" s="1" t="s">
        <v>107</v>
      </c>
      <c r="B65" s="2" t="s">
        <v>108</v>
      </c>
      <c r="C65" s="2">
        <v>17</v>
      </c>
      <c r="D65" s="2">
        <v>60</v>
      </c>
      <c r="E65" s="2">
        <v>1</v>
      </c>
      <c r="F65" s="2">
        <v>1</v>
      </c>
      <c r="G65" s="2">
        <v>0</v>
      </c>
      <c r="H65" s="2">
        <v>0</v>
      </c>
      <c r="I65" s="2">
        <v>0</v>
      </c>
      <c r="J65" s="2">
        <v>92</v>
      </c>
      <c r="K65" s="2">
        <v>32</v>
      </c>
      <c r="L65" s="2">
        <v>2.1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>
        <v>1</v>
      </c>
    </row>
    <row r="66" spans="1:19">
      <c r="A66" s="1" t="s">
        <v>109</v>
      </c>
      <c r="B66" s="2" t="s">
        <v>110</v>
      </c>
      <c r="C66" s="2">
        <v>76</v>
      </c>
      <c r="D66" s="2">
        <v>70</v>
      </c>
      <c r="E66" s="2">
        <v>0</v>
      </c>
      <c r="F66" s="2">
        <v>1</v>
      </c>
      <c r="G66" s="2">
        <v>0</v>
      </c>
      <c r="H66" s="2">
        <v>1</v>
      </c>
      <c r="I66" s="2">
        <v>0</v>
      </c>
      <c r="J66" s="2">
        <v>226</v>
      </c>
      <c r="K66" s="2">
        <v>217</v>
      </c>
      <c r="L66" s="2">
        <v>10.1999999999999</v>
      </c>
      <c r="M66" s="2">
        <v>1</v>
      </c>
      <c r="N66" s="2">
        <v>0</v>
      </c>
      <c r="O66" s="2">
        <v>0</v>
      </c>
      <c r="P66" s="2">
        <v>1</v>
      </c>
      <c r="Q66" s="2">
        <v>1</v>
      </c>
      <c r="R66" s="2">
        <v>1</v>
      </c>
      <c r="S66">
        <v>1</v>
      </c>
    </row>
    <row r="67" spans="1:19">
      <c r="A67" s="1" t="s">
        <v>72</v>
      </c>
      <c r="B67" s="2" t="s">
        <v>111</v>
      </c>
      <c r="C67" s="2">
        <v>65</v>
      </c>
      <c r="D67" s="2">
        <v>80</v>
      </c>
      <c r="E67" s="2">
        <v>0</v>
      </c>
      <c r="F67" s="2">
        <v>1</v>
      </c>
      <c r="G67" s="2">
        <v>0</v>
      </c>
      <c r="H67" s="2">
        <v>0</v>
      </c>
      <c r="I67" s="2">
        <v>0</v>
      </c>
      <c r="J67" s="2">
        <v>115</v>
      </c>
      <c r="K67" s="2">
        <v>32</v>
      </c>
      <c r="L67" s="2">
        <v>11.5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>
        <v>1</v>
      </c>
    </row>
    <row r="68" spans="1:19">
      <c r="A68" s="1" t="s">
        <v>112</v>
      </c>
      <c r="B68" s="2" t="s">
        <v>113</v>
      </c>
      <c r="C68" s="2">
        <v>55</v>
      </c>
      <c r="D68" s="2">
        <v>100</v>
      </c>
      <c r="E68" s="2">
        <v>0</v>
      </c>
      <c r="F68" s="2">
        <v>1</v>
      </c>
      <c r="G68" s="2">
        <v>1</v>
      </c>
      <c r="H68" s="2">
        <v>0</v>
      </c>
      <c r="I68" s="2">
        <v>0</v>
      </c>
      <c r="J68" s="2">
        <v>297</v>
      </c>
      <c r="K68" s="2">
        <v>53</v>
      </c>
      <c r="L68" s="2">
        <v>2.7999999999999901</v>
      </c>
      <c r="M68" s="2">
        <v>1</v>
      </c>
      <c r="N68" s="2">
        <v>1</v>
      </c>
      <c r="O68" s="2">
        <v>0</v>
      </c>
      <c r="P68" s="2">
        <v>0</v>
      </c>
      <c r="Q68" s="2">
        <v>0</v>
      </c>
      <c r="R68" s="2">
        <v>0</v>
      </c>
      <c r="S68">
        <v>1</v>
      </c>
    </row>
    <row r="69" spans="1:19">
      <c r="A69" s="1" t="s">
        <v>73</v>
      </c>
      <c r="B69" s="2" t="s">
        <v>114</v>
      </c>
      <c r="C69" s="2">
        <v>45</v>
      </c>
      <c r="D69" s="2">
        <v>80</v>
      </c>
      <c r="E69" s="2">
        <v>0</v>
      </c>
      <c r="F69" s="2">
        <v>1</v>
      </c>
      <c r="G69" s="2">
        <v>0</v>
      </c>
      <c r="H69" s="2">
        <v>0</v>
      </c>
      <c r="I69" s="2">
        <v>0</v>
      </c>
      <c r="J69" s="2">
        <v>107</v>
      </c>
      <c r="K69" s="2">
        <v>15</v>
      </c>
      <c r="L69" s="2">
        <v>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>
        <v>1</v>
      </c>
    </row>
    <row r="70" spans="1:19">
      <c r="A70" s="1" t="s">
        <v>75</v>
      </c>
      <c r="B70" s="2" t="s">
        <v>115</v>
      </c>
      <c r="C70" s="2">
        <v>63</v>
      </c>
      <c r="D70" s="2">
        <v>90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123</v>
      </c>
      <c r="K70" s="2">
        <v>19</v>
      </c>
      <c r="L70" s="2">
        <v>2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>
        <v>1</v>
      </c>
    </row>
    <row r="71" spans="1:19">
      <c r="A71" s="1" t="s">
        <v>76</v>
      </c>
      <c r="B71" s="2" t="s">
        <v>116</v>
      </c>
      <c r="C71" s="2">
        <v>65</v>
      </c>
      <c r="D71" s="2">
        <v>80</v>
      </c>
      <c r="E71" s="2">
        <v>1</v>
      </c>
      <c r="F71" s="2">
        <v>1</v>
      </c>
      <c r="G71" s="2">
        <v>1</v>
      </c>
      <c r="H71" s="2">
        <v>0</v>
      </c>
      <c r="I71" s="2">
        <v>0</v>
      </c>
      <c r="J71" s="2">
        <v>294</v>
      </c>
      <c r="K71" s="2">
        <v>71</v>
      </c>
      <c r="L71" s="2">
        <v>4.4000000000000004</v>
      </c>
      <c r="M71" s="2">
        <v>1</v>
      </c>
      <c r="N71" s="2">
        <v>1</v>
      </c>
      <c r="O71" s="2">
        <v>1</v>
      </c>
      <c r="P71" s="2">
        <v>0</v>
      </c>
      <c r="Q71" s="2">
        <v>0</v>
      </c>
      <c r="R71" s="2">
        <v>0</v>
      </c>
      <c r="S71">
        <v>1</v>
      </c>
    </row>
    <row r="72" spans="1:19">
      <c r="A72" s="1" t="s">
        <v>77</v>
      </c>
      <c r="B72" s="2" t="s">
        <v>117</v>
      </c>
      <c r="C72" s="2">
        <v>55</v>
      </c>
      <c r="D72" s="2">
        <v>70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>
        <v>99</v>
      </c>
      <c r="K72" s="2">
        <v>25</v>
      </c>
      <c r="L72" s="2">
        <v>1.2</v>
      </c>
      <c r="M72" s="2">
        <v>0</v>
      </c>
      <c r="N72" s="2">
        <v>0</v>
      </c>
      <c r="O72" s="2">
        <v>0</v>
      </c>
      <c r="P72" s="2">
        <v>1</v>
      </c>
      <c r="Q72" s="2">
        <v>1</v>
      </c>
      <c r="R72" s="2">
        <v>0</v>
      </c>
      <c r="S72">
        <v>1</v>
      </c>
    </row>
    <row r="73" spans="1:19">
      <c r="A73" s="1" t="s">
        <v>118</v>
      </c>
      <c r="B73" s="2" t="s">
        <v>119</v>
      </c>
      <c r="C73" s="2">
        <v>60</v>
      </c>
      <c r="D73" s="2">
        <v>70</v>
      </c>
      <c r="E73" s="2">
        <v>1</v>
      </c>
      <c r="F73" s="2">
        <v>1</v>
      </c>
      <c r="G73" s="2">
        <v>0</v>
      </c>
      <c r="H73" s="2">
        <v>0</v>
      </c>
      <c r="I73" s="2">
        <v>0</v>
      </c>
      <c r="J73" s="2">
        <v>140</v>
      </c>
      <c r="K73" s="2">
        <v>27</v>
      </c>
      <c r="L73" s="2">
        <v>1.2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>
        <v>1</v>
      </c>
    </row>
    <row r="74" spans="1:19">
      <c r="A74" s="1" t="s">
        <v>120</v>
      </c>
      <c r="B74" s="2" t="s">
        <v>121</v>
      </c>
      <c r="C74" s="2">
        <v>72</v>
      </c>
      <c r="D74" s="2">
        <v>90</v>
      </c>
      <c r="E74" s="2">
        <v>0</v>
      </c>
      <c r="F74" s="2">
        <v>1</v>
      </c>
      <c r="G74" s="2">
        <v>1</v>
      </c>
      <c r="H74" s="2">
        <v>0</v>
      </c>
      <c r="I74" s="2">
        <v>0</v>
      </c>
      <c r="J74" s="2">
        <v>323</v>
      </c>
      <c r="K74" s="2">
        <v>40</v>
      </c>
      <c r="L74" s="2">
        <v>2.2000000000000002</v>
      </c>
      <c r="M74" s="2">
        <v>0</v>
      </c>
      <c r="N74" s="2">
        <v>1</v>
      </c>
      <c r="O74" s="2">
        <v>1</v>
      </c>
      <c r="P74" s="2">
        <v>1</v>
      </c>
      <c r="Q74" s="2">
        <v>0</v>
      </c>
      <c r="R74" s="2">
        <v>0</v>
      </c>
      <c r="S74">
        <v>1</v>
      </c>
    </row>
    <row r="75" spans="1:19">
      <c r="A75" s="1" t="s">
        <v>78</v>
      </c>
      <c r="B75" s="2" t="s">
        <v>122</v>
      </c>
      <c r="C75" s="2">
        <v>65</v>
      </c>
      <c r="D75" s="2">
        <v>100</v>
      </c>
      <c r="E75" s="2">
        <v>0</v>
      </c>
      <c r="F75" s="2">
        <v>1</v>
      </c>
      <c r="G75" s="2">
        <v>0</v>
      </c>
      <c r="H75" s="2">
        <v>0</v>
      </c>
      <c r="I75" s="2">
        <v>0</v>
      </c>
      <c r="J75" s="2">
        <v>90</v>
      </c>
      <c r="K75" s="2">
        <v>98</v>
      </c>
      <c r="L75" s="2">
        <v>2.5</v>
      </c>
      <c r="M75" s="2">
        <v>1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>
        <v>1</v>
      </c>
    </row>
    <row r="76" spans="1:19">
      <c r="A76" s="1" t="s">
        <v>123</v>
      </c>
      <c r="B76" s="2" t="s">
        <v>124</v>
      </c>
      <c r="C76" s="2">
        <v>70</v>
      </c>
      <c r="D76" s="2">
        <v>90</v>
      </c>
      <c r="E76" s="2">
        <v>0</v>
      </c>
      <c r="F76" s="2">
        <v>1</v>
      </c>
      <c r="G76" s="2">
        <v>0</v>
      </c>
      <c r="H76" s="2">
        <v>0</v>
      </c>
      <c r="I76" s="2">
        <v>0</v>
      </c>
      <c r="J76" s="2">
        <v>144</v>
      </c>
      <c r="K76" s="2">
        <v>125</v>
      </c>
      <c r="L76" s="2">
        <v>4</v>
      </c>
      <c r="M76" s="2">
        <v>1</v>
      </c>
      <c r="N76" s="2">
        <v>1</v>
      </c>
      <c r="O76" s="2">
        <v>0</v>
      </c>
      <c r="P76" s="2">
        <v>1</v>
      </c>
      <c r="Q76" s="2">
        <v>1</v>
      </c>
      <c r="R76" s="2">
        <v>0</v>
      </c>
      <c r="S76">
        <v>1</v>
      </c>
    </row>
    <row r="77" spans="1:19">
      <c r="A77" s="1" t="s">
        <v>79</v>
      </c>
      <c r="B77" s="2" t="s">
        <v>125</v>
      </c>
      <c r="C77" s="2">
        <v>71</v>
      </c>
      <c r="D77" s="2">
        <v>60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118</v>
      </c>
      <c r="K77" s="2">
        <v>125</v>
      </c>
      <c r="L77" s="2">
        <v>5.2999999999999901</v>
      </c>
      <c r="M77" s="2">
        <v>1</v>
      </c>
      <c r="N77" s="2">
        <v>1</v>
      </c>
      <c r="O77" s="2">
        <v>0</v>
      </c>
      <c r="P77" s="2">
        <v>1</v>
      </c>
      <c r="Q77" s="2">
        <v>1</v>
      </c>
      <c r="R77" s="2">
        <v>0</v>
      </c>
      <c r="S77">
        <v>1</v>
      </c>
    </row>
    <row r="78" spans="1:19">
      <c r="A78" s="1" t="s">
        <v>80</v>
      </c>
      <c r="B78" s="2" t="s">
        <v>126</v>
      </c>
      <c r="C78" s="2">
        <v>52</v>
      </c>
      <c r="D78" s="2">
        <v>90</v>
      </c>
      <c r="E78" s="2">
        <v>0</v>
      </c>
      <c r="F78" s="2">
        <v>0</v>
      </c>
      <c r="G78" s="2">
        <v>1</v>
      </c>
      <c r="H78" s="2">
        <v>0</v>
      </c>
      <c r="I78" s="2">
        <v>0</v>
      </c>
      <c r="J78" s="2">
        <v>224</v>
      </c>
      <c r="K78" s="2">
        <v>166</v>
      </c>
      <c r="L78" s="2">
        <v>5.5999999999999899</v>
      </c>
      <c r="M78" s="2">
        <v>1</v>
      </c>
      <c r="N78" s="2">
        <v>1</v>
      </c>
      <c r="O78" s="2">
        <v>0</v>
      </c>
      <c r="P78" s="2">
        <v>0</v>
      </c>
      <c r="Q78" s="2">
        <v>0</v>
      </c>
      <c r="R78" s="2">
        <v>1</v>
      </c>
      <c r="S78">
        <v>1</v>
      </c>
    </row>
    <row r="79" spans="1:19">
      <c r="A79" s="1" t="s">
        <v>127</v>
      </c>
      <c r="B79" s="2" t="s">
        <v>128</v>
      </c>
      <c r="C79" s="2">
        <v>75</v>
      </c>
      <c r="D79" s="2">
        <v>70</v>
      </c>
      <c r="E79" s="2">
        <v>0</v>
      </c>
      <c r="F79" s="2">
        <v>1</v>
      </c>
      <c r="G79" s="2">
        <v>0</v>
      </c>
      <c r="H79" s="2">
        <v>0</v>
      </c>
      <c r="I79" s="2">
        <v>0</v>
      </c>
      <c r="J79" s="2">
        <v>158</v>
      </c>
      <c r="K79" s="2">
        <v>49</v>
      </c>
      <c r="L79" s="2">
        <v>1.3999999999999899</v>
      </c>
      <c r="M79" s="2">
        <v>1</v>
      </c>
      <c r="N79" s="2">
        <v>0</v>
      </c>
      <c r="O79" s="2">
        <v>0</v>
      </c>
      <c r="P79" s="2">
        <v>1</v>
      </c>
      <c r="Q79" s="2">
        <v>1</v>
      </c>
      <c r="R79" s="2">
        <v>0</v>
      </c>
      <c r="S79">
        <v>1</v>
      </c>
    </row>
    <row r="80" spans="1:19">
      <c r="A80" s="1" t="s">
        <v>82</v>
      </c>
      <c r="B80" s="2" t="s">
        <v>129</v>
      </c>
      <c r="C80" s="2">
        <v>50</v>
      </c>
      <c r="D80" s="2">
        <v>90</v>
      </c>
      <c r="E80" s="2">
        <v>1</v>
      </c>
      <c r="F80" s="2">
        <v>1</v>
      </c>
      <c r="G80" s="2">
        <v>0</v>
      </c>
      <c r="H80" s="2">
        <v>1</v>
      </c>
      <c r="I80" s="2">
        <v>1</v>
      </c>
      <c r="J80" s="2">
        <v>128</v>
      </c>
      <c r="K80" s="2">
        <v>208</v>
      </c>
      <c r="L80" s="2">
        <v>9.1999999999999904</v>
      </c>
      <c r="M80" s="2">
        <v>0</v>
      </c>
      <c r="N80" s="2">
        <v>0</v>
      </c>
      <c r="O80" s="2">
        <v>0</v>
      </c>
      <c r="P80" s="2">
        <v>1</v>
      </c>
      <c r="Q80" s="2">
        <v>1</v>
      </c>
      <c r="R80" s="2">
        <v>1</v>
      </c>
      <c r="S80">
        <v>1</v>
      </c>
    </row>
    <row r="81" spans="1:19">
      <c r="A81" s="1" t="s">
        <v>83</v>
      </c>
      <c r="B81" s="2" t="s">
        <v>130</v>
      </c>
      <c r="C81" s="2">
        <v>70</v>
      </c>
      <c r="D81" s="2">
        <v>100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118</v>
      </c>
      <c r="K81" s="2">
        <v>125</v>
      </c>
      <c r="L81" s="2">
        <v>5.2999999999999901</v>
      </c>
      <c r="M81" s="2">
        <v>1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>
        <v>1</v>
      </c>
    </row>
    <row r="82" spans="1:19">
      <c r="A82" s="1" t="s">
        <v>131</v>
      </c>
      <c r="B82" s="2" t="s">
        <v>132</v>
      </c>
      <c r="C82" s="2">
        <v>48</v>
      </c>
      <c r="D82" s="2">
        <v>80</v>
      </c>
      <c r="E82" s="2">
        <v>0</v>
      </c>
      <c r="F82" s="2">
        <v>1</v>
      </c>
      <c r="G82" s="2">
        <v>1</v>
      </c>
      <c r="H82" s="2">
        <v>0</v>
      </c>
      <c r="I82" s="2">
        <v>0</v>
      </c>
      <c r="J82" s="2">
        <v>214</v>
      </c>
      <c r="K82" s="2">
        <v>24</v>
      </c>
      <c r="L82" s="2">
        <v>1.3</v>
      </c>
      <c r="M82" s="2">
        <v>0</v>
      </c>
      <c r="N82" s="2">
        <v>1</v>
      </c>
      <c r="O82" s="2">
        <v>0</v>
      </c>
      <c r="P82" s="2">
        <v>1</v>
      </c>
      <c r="Q82" s="2">
        <v>0</v>
      </c>
      <c r="R82" s="2">
        <v>0</v>
      </c>
      <c r="S82">
        <v>1</v>
      </c>
    </row>
    <row r="83" spans="1:19">
      <c r="A83" s="1" t="s">
        <v>133</v>
      </c>
      <c r="B83" s="2" t="s">
        <v>134</v>
      </c>
      <c r="C83" s="2">
        <v>45</v>
      </c>
      <c r="D83" s="2">
        <v>60</v>
      </c>
      <c r="E83" s="2">
        <v>1</v>
      </c>
      <c r="F83" s="2">
        <v>1</v>
      </c>
      <c r="G83" s="2">
        <v>0</v>
      </c>
      <c r="H83" s="2">
        <v>1</v>
      </c>
      <c r="I83" s="2">
        <v>0</v>
      </c>
      <c r="J83" s="2">
        <v>268</v>
      </c>
      <c r="K83" s="2">
        <v>86</v>
      </c>
      <c r="L83" s="2">
        <v>4</v>
      </c>
      <c r="M83" s="2">
        <v>1</v>
      </c>
      <c r="N83" s="2">
        <v>1</v>
      </c>
      <c r="O83" s="2">
        <v>0</v>
      </c>
      <c r="P83" s="2">
        <v>0</v>
      </c>
      <c r="Q83" s="2">
        <v>0</v>
      </c>
      <c r="R83" s="2">
        <v>0</v>
      </c>
      <c r="S83">
        <v>1</v>
      </c>
    </row>
    <row r="84" spans="1:19">
      <c r="A84" s="1" t="s">
        <v>84</v>
      </c>
      <c r="B84" s="2" t="s">
        <v>135</v>
      </c>
      <c r="C84" s="2">
        <v>69</v>
      </c>
      <c r="D84" s="2">
        <v>70</v>
      </c>
      <c r="E84" s="2">
        <v>1</v>
      </c>
      <c r="F84" s="2">
        <v>1</v>
      </c>
      <c r="G84" s="2">
        <v>1</v>
      </c>
      <c r="H84" s="2">
        <v>0</v>
      </c>
      <c r="I84" s="2">
        <v>0</v>
      </c>
      <c r="J84" s="2">
        <v>256</v>
      </c>
      <c r="K84" s="2">
        <v>40</v>
      </c>
      <c r="L84" s="2">
        <v>1.2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>
        <v>1</v>
      </c>
    </row>
    <row r="85" spans="1:19">
      <c r="A85" s="1" t="s">
        <v>86</v>
      </c>
      <c r="B85" s="2" t="s">
        <v>136</v>
      </c>
      <c r="C85" s="2">
        <v>41</v>
      </c>
      <c r="D85" s="2">
        <v>80</v>
      </c>
      <c r="E85" s="2">
        <v>0</v>
      </c>
      <c r="F85" s="2">
        <v>1</v>
      </c>
      <c r="G85" s="2">
        <v>1</v>
      </c>
      <c r="H85" s="2">
        <v>0</v>
      </c>
      <c r="I85" s="2">
        <v>0</v>
      </c>
      <c r="J85" s="2">
        <v>210</v>
      </c>
      <c r="K85" s="2">
        <v>165</v>
      </c>
      <c r="L85" s="2">
        <v>18</v>
      </c>
      <c r="M85" s="2">
        <v>0</v>
      </c>
      <c r="N85" s="2">
        <v>1</v>
      </c>
      <c r="O85" s="2">
        <v>0</v>
      </c>
      <c r="P85" s="2">
        <v>0</v>
      </c>
      <c r="Q85" s="2">
        <v>0</v>
      </c>
      <c r="R85" s="2">
        <v>0</v>
      </c>
      <c r="S85">
        <v>1</v>
      </c>
    </row>
    <row r="86" spans="1:19">
      <c r="A86" s="1" t="s">
        <v>137</v>
      </c>
      <c r="B86" s="2" t="s">
        <v>138</v>
      </c>
      <c r="C86" s="2">
        <v>60</v>
      </c>
      <c r="D86" s="2">
        <v>90</v>
      </c>
      <c r="E86" s="2">
        <v>1</v>
      </c>
      <c r="F86" s="2">
        <v>1</v>
      </c>
      <c r="G86" s="2">
        <v>0</v>
      </c>
      <c r="H86" s="2">
        <v>0</v>
      </c>
      <c r="I86" s="2">
        <v>0</v>
      </c>
      <c r="J86" s="2">
        <v>105</v>
      </c>
      <c r="K86" s="2">
        <v>53</v>
      </c>
      <c r="L86" s="2">
        <v>2.2999999999999901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>
        <v>1</v>
      </c>
    </row>
    <row r="87" spans="1:19">
      <c r="A87" s="1" t="s">
        <v>139</v>
      </c>
      <c r="B87" s="2" t="s">
        <v>140</v>
      </c>
      <c r="C87" s="2">
        <v>53</v>
      </c>
      <c r="D87" s="2">
        <v>100</v>
      </c>
      <c r="E87" s="2">
        <v>1</v>
      </c>
      <c r="F87" s="2">
        <v>1</v>
      </c>
      <c r="G87" s="2">
        <v>1</v>
      </c>
      <c r="H87" s="2">
        <v>0</v>
      </c>
      <c r="I87" s="2">
        <v>0</v>
      </c>
      <c r="J87" s="2">
        <v>213</v>
      </c>
      <c r="K87" s="2">
        <v>23</v>
      </c>
      <c r="L87" s="2">
        <v>1</v>
      </c>
      <c r="M87" s="2">
        <v>0</v>
      </c>
      <c r="N87" s="2">
        <v>1</v>
      </c>
      <c r="O87" s="2">
        <v>0</v>
      </c>
      <c r="P87" s="2">
        <v>0</v>
      </c>
      <c r="Q87" s="2">
        <v>0</v>
      </c>
      <c r="R87" s="2">
        <v>0</v>
      </c>
      <c r="S87">
        <v>1</v>
      </c>
    </row>
    <row r="88" spans="1:19">
      <c r="A88" s="1" t="s">
        <v>87</v>
      </c>
      <c r="B88" s="2" t="s">
        <v>141</v>
      </c>
      <c r="C88" s="2">
        <v>60</v>
      </c>
      <c r="D88" s="2">
        <v>60</v>
      </c>
      <c r="E88" s="2">
        <v>1</v>
      </c>
      <c r="F88" s="2">
        <v>1</v>
      </c>
      <c r="G88" s="2">
        <v>0</v>
      </c>
      <c r="H88" s="2">
        <v>1</v>
      </c>
      <c r="I88" s="2">
        <v>0</v>
      </c>
      <c r="J88" s="2">
        <v>288</v>
      </c>
      <c r="K88" s="2">
        <v>36</v>
      </c>
      <c r="L88" s="2">
        <v>1.7</v>
      </c>
      <c r="M88" s="2">
        <v>1</v>
      </c>
      <c r="N88" s="2">
        <v>0</v>
      </c>
      <c r="O88" s="2">
        <v>0</v>
      </c>
      <c r="P88" s="2">
        <v>1</v>
      </c>
      <c r="Q88" s="2">
        <v>0</v>
      </c>
      <c r="R88" s="2">
        <v>1</v>
      </c>
      <c r="S88">
        <v>1</v>
      </c>
    </row>
    <row r="89" spans="1:19">
      <c r="A89" s="1" t="s">
        <v>89</v>
      </c>
      <c r="B89" s="2" t="s">
        <v>142</v>
      </c>
      <c r="C89" s="2">
        <v>65</v>
      </c>
      <c r="D89" s="2">
        <v>70</v>
      </c>
      <c r="E89" s="2">
        <v>0</v>
      </c>
      <c r="F89" s="2">
        <v>1</v>
      </c>
      <c r="G89" s="2">
        <v>0</v>
      </c>
      <c r="H89" s="2">
        <v>0</v>
      </c>
      <c r="I89" s="2">
        <v>0</v>
      </c>
      <c r="J89" s="2">
        <v>139</v>
      </c>
      <c r="K89" s="2">
        <v>29</v>
      </c>
      <c r="L89" s="2">
        <v>1</v>
      </c>
      <c r="M89" s="2">
        <v>1</v>
      </c>
      <c r="N89" s="2">
        <v>0</v>
      </c>
      <c r="O89" s="2">
        <v>0</v>
      </c>
      <c r="P89" s="2">
        <v>0</v>
      </c>
      <c r="Q89" s="2">
        <v>1</v>
      </c>
      <c r="R89" s="2">
        <v>0</v>
      </c>
      <c r="S89">
        <v>1</v>
      </c>
    </row>
    <row r="90" spans="1:19">
      <c r="A90" s="1" t="s">
        <v>90</v>
      </c>
      <c r="B90" s="2" t="s">
        <v>143</v>
      </c>
      <c r="C90" s="2">
        <v>8</v>
      </c>
      <c r="D90" s="2">
        <v>60</v>
      </c>
      <c r="E90" s="2">
        <v>0</v>
      </c>
      <c r="F90" s="2">
        <v>1</v>
      </c>
      <c r="G90" s="2">
        <v>0</v>
      </c>
      <c r="H90" s="2">
        <v>0</v>
      </c>
      <c r="I90" s="2">
        <v>0</v>
      </c>
      <c r="J90" s="2">
        <v>78</v>
      </c>
      <c r="K90" s="2">
        <v>27</v>
      </c>
      <c r="L90" s="2">
        <v>0.9</v>
      </c>
      <c r="M90" s="2">
        <v>0</v>
      </c>
      <c r="N90" s="2">
        <v>0</v>
      </c>
      <c r="O90" s="2">
        <v>0</v>
      </c>
      <c r="P90" s="2">
        <v>1</v>
      </c>
      <c r="Q90" s="2">
        <v>1</v>
      </c>
      <c r="R90" s="2">
        <v>0</v>
      </c>
      <c r="S90">
        <v>1</v>
      </c>
    </row>
    <row r="91" spans="1:19">
      <c r="A91" s="1" t="s">
        <v>92</v>
      </c>
      <c r="B91" s="2" t="s">
        <v>144</v>
      </c>
      <c r="C91" s="2">
        <v>39</v>
      </c>
      <c r="D91" s="2">
        <v>70</v>
      </c>
      <c r="E91" s="2">
        <v>1</v>
      </c>
      <c r="F91" s="2">
        <v>1</v>
      </c>
      <c r="G91" s="2">
        <v>0</v>
      </c>
      <c r="H91" s="2">
        <v>0</v>
      </c>
      <c r="I91" s="2">
        <v>0</v>
      </c>
      <c r="J91" s="2">
        <v>121</v>
      </c>
      <c r="K91" s="2">
        <v>20</v>
      </c>
      <c r="L91" s="2">
        <v>0.8</v>
      </c>
      <c r="M91" s="2">
        <v>0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  <c r="S91">
        <v>1</v>
      </c>
    </row>
    <row r="92" spans="1:19">
      <c r="A92" s="1" t="s">
        <v>94</v>
      </c>
      <c r="B92" s="2" t="s">
        <v>145</v>
      </c>
      <c r="C92" s="2">
        <v>55</v>
      </c>
      <c r="D92" s="2">
        <v>90</v>
      </c>
      <c r="E92" s="2">
        <v>1</v>
      </c>
      <c r="F92" s="2">
        <v>1</v>
      </c>
      <c r="G92" s="2">
        <v>0</v>
      </c>
      <c r="H92" s="2">
        <v>0</v>
      </c>
      <c r="I92" s="2">
        <v>0</v>
      </c>
      <c r="J92" s="2">
        <v>273</v>
      </c>
      <c r="K92" s="2">
        <v>235</v>
      </c>
      <c r="L92" s="2">
        <v>14.1999999999999</v>
      </c>
      <c r="M92" s="2">
        <v>1</v>
      </c>
      <c r="N92" s="2">
        <v>1</v>
      </c>
      <c r="O92" s="2">
        <v>0</v>
      </c>
      <c r="P92" s="2">
        <v>1</v>
      </c>
      <c r="Q92" s="2">
        <v>1</v>
      </c>
      <c r="R92" s="2">
        <v>1</v>
      </c>
      <c r="S92">
        <v>1</v>
      </c>
    </row>
    <row r="93" spans="1:19">
      <c r="A93" s="1" t="s">
        <v>96</v>
      </c>
      <c r="B93" s="2" t="s">
        <v>146</v>
      </c>
      <c r="C93" s="2">
        <v>56</v>
      </c>
      <c r="D93" s="2">
        <v>90</v>
      </c>
      <c r="E93" s="2">
        <v>1</v>
      </c>
      <c r="F93" s="2">
        <v>0</v>
      </c>
      <c r="G93" s="2">
        <v>1</v>
      </c>
      <c r="H93" s="2">
        <v>0</v>
      </c>
      <c r="I93" s="2">
        <v>0</v>
      </c>
      <c r="J93" s="2">
        <v>242</v>
      </c>
      <c r="K93" s="2">
        <v>132</v>
      </c>
      <c r="L93" s="2">
        <v>16.399999999999899</v>
      </c>
      <c r="M93" s="2">
        <v>1</v>
      </c>
      <c r="N93" s="2">
        <v>1</v>
      </c>
      <c r="O93" s="2">
        <v>0</v>
      </c>
      <c r="P93" s="2">
        <v>1</v>
      </c>
      <c r="Q93" s="2">
        <v>1</v>
      </c>
      <c r="R93" s="2">
        <v>1</v>
      </c>
      <c r="S93">
        <v>1</v>
      </c>
    </row>
    <row r="94" spans="1:19">
      <c r="A94" s="1" t="s">
        <v>98</v>
      </c>
      <c r="B94" s="2" t="s">
        <v>147</v>
      </c>
      <c r="C94" s="2">
        <v>50</v>
      </c>
      <c r="D94" s="2">
        <v>70</v>
      </c>
      <c r="E94" s="2">
        <v>0</v>
      </c>
      <c r="F94" s="2">
        <v>1</v>
      </c>
      <c r="G94" s="2">
        <v>0</v>
      </c>
      <c r="H94" s="2">
        <v>1</v>
      </c>
      <c r="I94" s="2">
        <v>1</v>
      </c>
      <c r="J94" s="2">
        <v>123</v>
      </c>
      <c r="K94" s="2">
        <v>40</v>
      </c>
      <c r="L94" s="2">
        <v>1.8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>
        <v>1</v>
      </c>
    </row>
    <row r="95" spans="1:19">
      <c r="A95" s="1" t="s">
        <v>99</v>
      </c>
      <c r="B95" s="2" t="s">
        <v>148</v>
      </c>
      <c r="C95" s="2">
        <v>66</v>
      </c>
      <c r="D95" s="2">
        <v>90</v>
      </c>
      <c r="E95" s="2">
        <v>0</v>
      </c>
      <c r="F95" s="2">
        <v>1</v>
      </c>
      <c r="G95" s="2">
        <v>0</v>
      </c>
      <c r="H95" s="2">
        <v>0</v>
      </c>
      <c r="I95" s="2">
        <v>1</v>
      </c>
      <c r="J95" s="2">
        <v>153</v>
      </c>
      <c r="K95" s="2">
        <v>76</v>
      </c>
      <c r="L95" s="2">
        <v>3.2999999999999901</v>
      </c>
      <c r="M95" s="2">
        <v>0</v>
      </c>
      <c r="N95" s="2">
        <v>0</v>
      </c>
      <c r="O95" s="2">
        <v>0</v>
      </c>
      <c r="P95" s="2">
        <v>1</v>
      </c>
      <c r="Q95" s="2">
        <v>0</v>
      </c>
      <c r="R95" s="2">
        <v>0</v>
      </c>
      <c r="S95">
        <v>1</v>
      </c>
    </row>
    <row r="96" spans="1:19">
      <c r="A96" s="1" t="s">
        <v>101</v>
      </c>
      <c r="B96" s="2" t="s">
        <v>149</v>
      </c>
      <c r="C96" s="2">
        <v>62</v>
      </c>
      <c r="D96" s="2">
        <v>70</v>
      </c>
      <c r="E96" s="2">
        <v>0</v>
      </c>
      <c r="F96" s="2">
        <v>1</v>
      </c>
      <c r="G96" s="2">
        <v>0</v>
      </c>
      <c r="H96" s="2">
        <v>0</v>
      </c>
      <c r="I96" s="2">
        <v>0</v>
      </c>
      <c r="J96" s="2">
        <v>122</v>
      </c>
      <c r="K96" s="2">
        <v>42</v>
      </c>
      <c r="L96" s="2">
        <v>1.7</v>
      </c>
      <c r="M96" s="2">
        <v>1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S96">
        <v>1</v>
      </c>
    </row>
    <row r="97" spans="1:19">
      <c r="A97" s="1" t="s">
        <v>102</v>
      </c>
      <c r="B97" s="2" t="s">
        <v>150</v>
      </c>
      <c r="C97" s="2">
        <v>59</v>
      </c>
      <c r="D97" s="2">
        <v>80</v>
      </c>
      <c r="E97" s="2">
        <v>1</v>
      </c>
      <c r="F97" s="2">
        <v>1</v>
      </c>
      <c r="G97" s="2">
        <v>0</v>
      </c>
      <c r="H97" s="2">
        <v>0</v>
      </c>
      <c r="I97" s="2">
        <v>0</v>
      </c>
      <c r="J97" s="2">
        <v>303</v>
      </c>
      <c r="K97" s="2">
        <v>35</v>
      </c>
      <c r="L97" s="2">
        <v>1.3</v>
      </c>
      <c r="M97" s="2">
        <v>0</v>
      </c>
      <c r="N97" s="2">
        <v>1</v>
      </c>
      <c r="O97" s="2">
        <v>0</v>
      </c>
      <c r="P97" s="2">
        <v>1</v>
      </c>
      <c r="Q97" s="2">
        <v>0</v>
      </c>
      <c r="R97" s="2">
        <v>0</v>
      </c>
      <c r="S97">
        <v>1</v>
      </c>
    </row>
    <row r="98" spans="1:19">
      <c r="A98" s="1" t="s">
        <v>104</v>
      </c>
      <c r="B98" s="2" t="s">
        <v>151</v>
      </c>
      <c r="C98" s="2">
        <v>46</v>
      </c>
      <c r="D98" s="2">
        <v>80</v>
      </c>
      <c r="E98" s="2">
        <v>1</v>
      </c>
      <c r="F98" s="2">
        <v>1</v>
      </c>
      <c r="G98" s="2">
        <v>0</v>
      </c>
      <c r="H98" s="2">
        <v>0</v>
      </c>
      <c r="I98" s="2">
        <v>0</v>
      </c>
      <c r="J98" s="2">
        <v>160</v>
      </c>
      <c r="K98" s="2">
        <v>40</v>
      </c>
      <c r="L98" s="2">
        <v>2</v>
      </c>
      <c r="M98" s="2">
        <v>1</v>
      </c>
      <c r="N98" s="2">
        <v>0</v>
      </c>
      <c r="O98" s="2">
        <v>0</v>
      </c>
      <c r="P98" s="2">
        <v>1</v>
      </c>
      <c r="Q98" s="2">
        <v>0</v>
      </c>
      <c r="R98" s="2">
        <v>1</v>
      </c>
      <c r="S98">
        <v>1</v>
      </c>
    </row>
    <row r="99" spans="1:19">
      <c r="A99" s="1" t="s">
        <v>152</v>
      </c>
      <c r="B99" s="2" t="s">
        <v>153</v>
      </c>
      <c r="C99" s="2">
        <v>34</v>
      </c>
      <c r="D99" s="2">
        <v>70</v>
      </c>
      <c r="E99" s="2">
        <v>0</v>
      </c>
      <c r="F99" s="2">
        <v>1</v>
      </c>
      <c r="G99" s="2">
        <v>0</v>
      </c>
      <c r="H99" s="2">
        <v>0</v>
      </c>
      <c r="I99" s="2">
        <v>0</v>
      </c>
      <c r="J99" s="2">
        <v>139</v>
      </c>
      <c r="K99" s="2">
        <v>19</v>
      </c>
      <c r="L99" s="2">
        <v>0.9</v>
      </c>
      <c r="M99" s="2">
        <v>0</v>
      </c>
      <c r="N99" s="2">
        <v>0</v>
      </c>
      <c r="O99" s="2">
        <v>0</v>
      </c>
      <c r="P99" s="2">
        <v>1</v>
      </c>
      <c r="Q99" s="2">
        <v>0</v>
      </c>
      <c r="R99" s="2">
        <v>0</v>
      </c>
      <c r="S99">
        <v>1</v>
      </c>
    </row>
    <row r="100" spans="1:19">
      <c r="A100" s="1" t="s">
        <v>154</v>
      </c>
      <c r="B100" s="2" t="s">
        <v>155</v>
      </c>
      <c r="C100" s="2">
        <v>65</v>
      </c>
      <c r="D100" s="2">
        <v>70</v>
      </c>
      <c r="E100" s="2">
        <v>0</v>
      </c>
      <c r="F100" s="2">
        <v>0</v>
      </c>
      <c r="G100" s="2">
        <v>1</v>
      </c>
      <c r="H100" s="2">
        <v>1</v>
      </c>
      <c r="I100" s="2">
        <v>0</v>
      </c>
      <c r="J100" s="2">
        <v>307</v>
      </c>
      <c r="K100" s="2">
        <v>28</v>
      </c>
      <c r="L100" s="2">
        <v>1.5</v>
      </c>
      <c r="M100" s="2">
        <v>1</v>
      </c>
      <c r="N100" s="2">
        <v>1</v>
      </c>
      <c r="O100" s="2">
        <v>0</v>
      </c>
      <c r="P100" s="2">
        <v>0</v>
      </c>
      <c r="Q100" s="2">
        <v>0</v>
      </c>
      <c r="R100" s="2">
        <v>0</v>
      </c>
      <c r="S100">
        <v>1</v>
      </c>
    </row>
    <row r="101" spans="1:19">
      <c r="A101" s="1" t="s">
        <v>105</v>
      </c>
      <c r="B101" s="2" t="s">
        <v>156</v>
      </c>
      <c r="C101" s="2">
        <v>83</v>
      </c>
      <c r="D101" s="2">
        <v>70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102</v>
      </c>
      <c r="K101" s="2">
        <v>60</v>
      </c>
      <c r="L101" s="2">
        <v>2.6</v>
      </c>
      <c r="M101" s="2">
        <v>1</v>
      </c>
      <c r="N101" s="2">
        <v>0</v>
      </c>
      <c r="O101" s="2">
        <v>0</v>
      </c>
      <c r="P101" s="2">
        <v>1</v>
      </c>
      <c r="Q101" s="2">
        <v>0</v>
      </c>
      <c r="R101" s="2">
        <v>1</v>
      </c>
      <c r="S101">
        <v>1</v>
      </c>
    </row>
    <row r="102" spans="1:19">
      <c r="A102" s="1" t="s">
        <v>106</v>
      </c>
      <c r="B102" s="2" t="s">
        <v>157</v>
      </c>
      <c r="C102" s="2">
        <v>62</v>
      </c>
      <c r="D102" s="2">
        <v>80</v>
      </c>
      <c r="E102" s="2">
        <v>1</v>
      </c>
      <c r="F102" s="2">
        <v>1</v>
      </c>
      <c r="G102" s="2">
        <v>1</v>
      </c>
      <c r="H102" s="2">
        <v>0</v>
      </c>
      <c r="I102" s="2">
        <v>0</v>
      </c>
      <c r="J102" s="2">
        <v>309</v>
      </c>
      <c r="K102" s="2">
        <v>113</v>
      </c>
      <c r="L102" s="2">
        <v>2.8999999999999901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>
        <v>1</v>
      </c>
    </row>
    <row r="103" spans="1:19">
      <c r="A103" s="1" t="s">
        <v>108</v>
      </c>
      <c r="B103" s="2" t="s">
        <v>158</v>
      </c>
      <c r="C103" s="2">
        <v>17</v>
      </c>
      <c r="D103" s="2">
        <v>70</v>
      </c>
      <c r="E103" s="2">
        <v>0</v>
      </c>
      <c r="F103" s="2">
        <v>1</v>
      </c>
      <c r="G103" s="2">
        <v>0</v>
      </c>
      <c r="H103" s="2">
        <v>0</v>
      </c>
      <c r="I103" s="2">
        <v>0</v>
      </c>
      <c r="J103" s="2">
        <v>22</v>
      </c>
      <c r="K103" s="2">
        <v>1.5</v>
      </c>
      <c r="L103" s="2">
        <v>7.2999999999999901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>
        <v>1</v>
      </c>
    </row>
    <row r="104" spans="1:19">
      <c r="A104" s="1" t="s">
        <v>110</v>
      </c>
      <c r="B104" s="2" t="s">
        <v>159</v>
      </c>
      <c r="C104" s="2">
        <v>60</v>
      </c>
      <c r="D104" s="2">
        <v>50</v>
      </c>
      <c r="E104" s="2">
        <v>1</v>
      </c>
      <c r="F104" s="2">
        <v>1</v>
      </c>
      <c r="G104" s="2">
        <v>0</v>
      </c>
      <c r="H104" s="2">
        <v>0</v>
      </c>
      <c r="I104" s="2">
        <v>0</v>
      </c>
      <c r="J104" s="2">
        <v>261</v>
      </c>
      <c r="K104" s="2">
        <v>58</v>
      </c>
      <c r="L104" s="2">
        <v>2.2000000000000002</v>
      </c>
      <c r="M104" s="2">
        <v>1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>
        <v>1</v>
      </c>
    </row>
    <row r="105" spans="1:19">
      <c r="A105" s="1" t="s">
        <v>160</v>
      </c>
      <c r="B105" s="2" t="s">
        <v>161</v>
      </c>
      <c r="C105" s="2">
        <v>21</v>
      </c>
      <c r="D105" s="2">
        <v>90</v>
      </c>
      <c r="E105" s="2">
        <v>1</v>
      </c>
      <c r="F105" s="2">
        <v>0</v>
      </c>
      <c r="G105" s="2">
        <v>0</v>
      </c>
      <c r="H105" s="2">
        <v>1</v>
      </c>
      <c r="I105" s="2">
        <v>1</v>
      </c>
      <c r="J105" s="2">
        <v>107</v>
      </c>
      <c r="K105" s="2">
        <v>40</v>
      </c>
      <c r="L105" s="2">
        <v>1.7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1</v>
      </c>
      <c r="S105">
        <v>1</v>
      </c>
    </row>
    <row r="106" spans="1:19">
      <c r="A106" s="1" t="s">
        <v>111</v>
      </c>
      <c r="B106" s="2" t="s">
        <v>162</v>
      </c>
      <c r="C106" s="2">
        <v>65</v>
      </c>
      <c r="D106" s="2">
        <v>80</v>
      </c>
      <c r="E106" s="2">
        <v>0</v>
      </c>
      <c r="F106" s="2">
        <v>1</v>
      </c>
      <c r="G106" s="2">
        <v>0</v>
      </c>
      <c r="H106" s="2">
        <v>1</v>
      </c>
      <c r="I106" s="2">
        <v>0</v>
      </c>
      <c r="J106" s="2">
        <v>215</v>
      </c>
      <c r="K106" s="2">
        <v>133</v>
      </c>
      <c r="L106" s="2">
        <v>2.5</v>
      </c>
      <c r="M106" s="2">
        <v>0</v>
      </c>
      <c r="N106" s="2">
        <v>1</v>
      </c>
      <c r="O106" s="2">
        <v>0</v>
      </c>
      <c r="P106" s="2">
        <v>0</v>
      </c>
      <c r="Q106" s="2">
        <v>0</v>
      </c>
      <c r="R106" s="2">
        <v>0</v>
      </c>
      <c r="S106">
        <v>1</v>
      </c>
    </row>
    <row r="107" spans="1:19">
      <c r="A107" s="1" t="s">
        <v>163</v>
      </c>
      <c r="B107" s="2" t="s">
        <v>164</v>
      </c>
      <c r="C107" s="2">
        <v>42</v>
      </c>
      <c r="D107" s="2">
        <v>90</v>
      </c>
      <c r="E107" s="2">
        <v>0</v>
      </c>
      <c r="F107" s="2">
        <v>1</v>
      </c>
      <c r="G107" s="2">
        <v>0</v>
      </c>
      <c r="H107" s="2">
        <v>1</v>
      </c>
      <c r="I107" s="2">
        <v>0</v>
      </c>
      <c r="J107" s="2">
        <v>93</v>
      </c>
      <c r="K107" s="2">
        <v>153</v>
      </c>
      <c r="L107" s="2">
        <v>2.7</v>
      </c>
      <c r="M107" s="2">
        <v>0</v>
      </c>
      <c r="N107" s="2">
        <v>0</v>
      </c>
      <c r="O107" s="2">
        <v>0</v>
      </c>
      <c r="P107" s="2">
        <v>1</v>
      </c>
      <c r="Q107" s="2">
        <v>1</v>
      </c>
      <c r="R107" s="2">
        <v>1</v>
      </c>
      <c r="S107">
        <v>1</v>
      </c>
    </row>
    <row r="108" spans="1:19">
      <c r="A108" s="1" t="s">
        <v>113</v>
      </c>
      <c r="B108" s="2" t="s">
        <v>165</v>
      </c>
      <c r="C108" s="2">
        <v>72</v>
      </c>
      <c r="D108" s="2">
        <v>90</v>
      </c>
      <c r="E108" s="2">
        <v>1</v>
      </c>
      <c r="F108" s="2">
        <v>1</v>
      </c>
      <c r="G108" s="2">
        <v>0</v>
      </c>
      <c r="H108" s="2">
        <v>1</v>
      </c>
      <c r="I108" s="2">
        <v>0</v>
      </c>
      <c r="J108" s="2">
        <v>124</v>
      </c>
      <c r="K108" s="2">
        <v>53</v>
      </c>
      <c r="L108" s="2">
        <v>2.2999999999999901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>
        <v>1</v>
      </c>
    </row>
    <row r="109" spans="1:19">
      <c r="A109" s="1" t="s">
        <v>114</v>
      </c>
      <c r="B109" s="2" t="s">
        <v>166</v>
      </c>
      <c r="C109" s="2">
        <v>73</v>
      </c>
      <c r="D109" s="2">
        <v>90</v>
      </c>
      <c r="E109" s="2">
        <v>1</v>
      </c>
      <c r="F109" s="2">
        <v>1</v>
      </c>
      <c r="G109" s="2">
        <v>1</v>
      </c>
      <c r="H109" s="2">
        <v>1</v>
      </c>
      <c r="I109" s="2">
        <v>0</v>
      </c>
      <c r="J109" s="2">
        <v>234</v>
      </c>
      <c r="K109" s="2">
        <v>56</v>
      </c>
      <c r="L109" s="2">
        <v>1.8999999999999899</v>
      </c>
      <c r="M109" s="2">
        <v>0</v>
      </c>
      <c r="N109" s="2">
        <v>1</v>
      </c>
      <c r="O109" s="2">
        <v>0</v>
      </c>
      <c r="P109" s="2">
        <v>0</v>
      </c>
      <c r="Q109" s="2">
        <v>0</v>
      </c>
      <c r="R109" s="2">
        <v>0</v>
      </c>
      <c r="S109">
        <v>1</v>
      </c>
    </row>
    <row r="110" spans="1:19">
      <c r="A110" s="1" t="s">
        <v>167</v>
      </c>
      <c r="B110" s="2" t="s">
        <v>168</v>
      </c>
      <c r="C110" s="2">
        <v>45</v>
      </c>
      <c r="D110" s="2">
        <v>70</v>
      </c>
      <c r="E110" s="2">
        <v>0</v>
      </c>
      <c r="F110" s="2">
        <v>1</v>
      </c>
      <c r="G110" s="2">
        <v>0</v>
      </c>
      <c r="H110" s="2">
        <v>1</v>
      </c>
      <c r="I110" s="2">
        <v>0</v>
      </c>
      <c r="J110" s="2">
        <v>117</v>
      </c>
      <c r="K110" s="2">
        <v>52</v>
      </c>
      <c r="L110" s="2">
        <v>2.2000000000000002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>
        <v>1</v>
      </c>
    </row>
    <row r="111" spans="1:19">
      <c r="A111" s="1" t="s">
        <v>115</v>
      </c>
      <c r="B111" s="2" t="s">
        <v>169</v>
      </c>
      <c r="C111" s="2">
        <v>61</v>
      </c>
      <c r="D111" s="2">
        <v>80</v>
      </c>
      <c r="E111" s="2">
        <v>0</v>
      </c>
      <c r="F111" s="2">
        <v>1</v>
      </c>
      <c r="G111" s="2">
        <v>0</v>
      </c>
      <c r="H111" s="2">
        <v>0</v>
      </c>
      <c r="I111" s="2">
        <v>0</v>
      </c>
      <c r="J111" s="2">
        <v>131</v>
      </c>
      <c r="K111" s="2">
        <v>23</v>
      </c>
      <c r="L111" s="2">
        <v>0.8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>
        <v>1</v>
      </c>
    </row>
    <row r="112" spans="1:19">
      <c r="A112" s="1" t="s">
        <v>116</v>
      </c>
      <c r="B112" s="2" t="s">
        <v>170</v>
      </c>
      <c r="C112" s="2">
        <v>30</v>
      </c>
      <c r="D112" s="2">
        <v>70</v>
      </c>
      <c r="E112" s="2">
        <v>0</v>
      </c>
      <c r="F112" s="2">
        <v>1</v>
      </c>
      <c r="G112" s="2">
        <v>0</v>
      </c>
      <c r="H112" s="2">
        <v>0</v>
      </c>
      <c r="I112" s="2">
        <v>0</v>
      </c>
      <c r="J112" s="2">
        <v>101</v>
      </c>
      <c r="K112" s="2">
        <v>106</v>
      </c>
      <c r="L112" s="2">
        <v>6.5</v>
      </c>
      <c r="M112" s="2">
        <v>0</v>
      </c>
      <c r="N112" s="2">
        <v>0</v>
      </c>
      <c r="O112" s="2">
        <v>0</v>
      </c>
      <c r="P112" s="2">
        <v>1</v>
      </c>
      <c r="Q112" s="2">
        <v>0</v>
      </c>
      <c r="R112" s="2">
        <v>0</v>
      </c>
      <c r="S112">
        <v>1</v>
      </c>
    </row>
    <row r="113" spans="1:19">
      <c r="A113" s="1" t="s">
        <v>171</v>
      </c>
      <c r="B113" s="2" t="s">
        <v>172</v>
      </c>
      <c r="C113" s="2">
        <v>54</v>
      </c>
      <c r="D113" s="2">
        <v>60</v>
      </c>
      <c r="E113" s="2">
        <v>0</v>
      </c>
      <c r="F113" s="2">
        <v>1</v>
      </c>
      <c r="G113" s="2">
        <v>1</v>
      </c>
      <c r="H113" s="2">
        <v>0</v>
      </c>
      <c r="I113" s="2">
        <v>0</v>
      </c>
      <c r="J113" s="2">
        <v>352</v>
      </c>
      <c r="K113" s="2">
        <v>137</v>
      </c>
      <c r="L113" s="2">
        <v>3.2999999999999901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0</v>
      </c>
      <c r="S113">
        <v>1</v>
      </c>
    </row>
    <row r="114" spans="1:19">
      <c r="A114" s="1" t="s">
        <v>173</v>
      </c>
      <c r="B114" s="2" t="s">
        <v>174</v>
      </c>
      <c r="C114" s="2">
        <v>64</v>
      </c>
      <c r="D114" s="2">
        <v>60</v>
      </c>
      <c r="E114" s="2">
        <v>1</v>
      </c>
      <c r="F114" s="2">
        <v>0</v>
      </c>
      <c r="G114" s="2">
        <v>0</v>
      </c>
      <c r="H114" s="2">
        <v>0</v>
      </c>
      <c r="I114" s="2">
        <v>1</v>
      </c>
      <c r="J114" s="2">
        <v>239</v>
      </c>
      <c r="K114" s="2">
        <v>58</v>
      </c>
      <c r="L114" s="2">
        <v>4.2999999999999901</v>
      </c>
      <c r="M114" s="2">
        <v>1</v>
      </c>
      <c r="N114" s="2">
        <v>1</v>
      </c>
      <c r="O114" s="2">
        <v>0</v>
      </c>
      <c r="P114" s="2">
        <v>1</v>
      </c>
      <c r="Q114" s="2">
        <v>1</v>
      </c>
      <c r="R114" s="2">
        <v>0</v>
      </c>
      <c r="S114">
        <v>1</v>
      </c>
    </row>
    <row r="115" spans="1:19">
      <c r="A115" s="1" t="s">
        <v>175</v>
      </c>
      <c r="B115" s="2" t="s">
        <v>176</v>
      </c>
      <c r="C115" s="2">
        <v>6</v>
      </c>
      <c r="D115" s="2">
        <v>60</v>
      </c>
      <c r="E115" s="2">
        <v>1</v>
      </c>
      <c r="F115" s="2">
        <v>0</v>
      </c>
      <c r="G115" s="2">
        <v>0</v>
      </c>
      <c r="H115" s="2">
        <v>0</v>
      </c>
      <c r="I115" s="2">
        <v>1</v>
      </c>
      <c r="J115" s="2">
        <v>94</v>
      </c>
      <c r="K115" s="2">
        <v>67</v>
      </c>
      <c r="L115" s="2">
        <v>1</v>
      </c>
      <c r="M115" s="2">
        <v>0</v>
      </c>
      <c r="N115" s="2">
        <v>0</v>
      </c>
      <c r="O115" s="2">
        <v>0</v>
      </c>
      <c r="P115" s="2">
        <v>1</v>
      </c>
      <c r="Q115" s="2">
        <v>0</v>
      </c>
      <c r="R115" s="2">
        <v>0</v>
      </c>
      <c r="S115">
        <v>1</v>
      </c>
    </row>
    <row r="116" spans="1:19">
      <c r="A116" s="1" t="s">
        <v>177</v>
      </c>
      <c r="B116" s="2" t="s">
        <v>178</v>
      </c>
      <c r="C116" s="2">
        <v>46</v>
      </c>
      <c r="D116" s="2">
        <v>110</v>
      </c>
      <c r="E116" s="2">
        <v>0</v>
      </c>
      <c r="F116" s="2">
        <v>1</v>
      </c>
      <c r="G116" s="2">
        <v>0</v>
      </c>
      <c r="H116" s="2">
        <v>0</v>
      </c>
      <c r="I116" s="2">
        <v>0</v>
      </c>
      <c r="J116" s="2">
        <v>130</v>
      </c>
      <c r="K116" s="2">
        <v>16</v>
      </c>
      <c r="L116" s="2">
        <v>0.9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>
        <v>1</v>
      </c>
    </row>
    <row r="117" spans="1:19">
      <c r="A117" s="1" t="s">
        <v>179</v>
      </c>
      <c r="B117" s="2" t="s">
        <v>180</v>
      </c>
      <c r="C117" s="2">
        <v>70</v>
      </c>
      <c r="D117" s="2">
        <v>90</v>
      </c>
      <c r="E117" s="2">
        <v>0</v>
      </c>
      <c r="F117" s="2">
        <v>1</v>
      </c>
      <c r="G117" s="2">
        <v>0</v>
      </c>
      <c r="H117" s="2">
        <v>0</v>
      </c>
      <c r="I117" s="2">
        <v>1</v>
      </c>
      <c r="J117" s="2">
        <v>184</v>
      </c>
      <c r="K117" s="2">
        <v>98.599999999999895</v>
      </c>
      <c r="L117" s="2">
        <v>3.2999999999999901</v>
      </c>
      <c r="M117" s="2">
        <v>1</v>
      </c>
      <c r="N117" s="2">
        <v>1</v>
      </c>
      <c r="O117" s="2">
        <v>1</v>
      </c>
      <c r="P117" s="2">
        <v>1</v>
      </c>
      <c r="Q117" s="2">
        <v>0</v>
      </c>
      <c r="R117" s="2">
        <v>0</v>
      </c>
      <c r="S117">
        <v>1</v>
      </c>
    </row>
    <row r="118" spans="1:19">
      <c r="A118" s="1" t="s">
        <v>181</v>
      </c>
      <c r="B118" s="2" t="s">
        <v>182</v>
      </c>
      <c r="C118" s="2">
        <v>49</v>
      </c>
      <c r="D118" s="2">
        <v>100</v>
      </c>
      <c r="E118" s="2">
        <v>1</v>
      </c>
      <c r="F118" s="2">
        <v>1</v>
      </c>
      <c r="G118" s="2">
        <v>0</v>
      </c>
      <c r="H118" s="2">
        <v>0</v>
      </c>
      <c r="I118" s="2">
        <v>0</v>
      </c>
      <c r="J118" s="2">
        <v>129</v>
      </c>
      <c r="K118" s="2">
        <v>158</v>
      </c>
      <c r="L118" s="2">
        <v>11.8</v>
      </c>
      <c r="M118" s="2">
        <v>1</v>
      </c>
      <c r="N118" s="2">
        <v>1</v>
      </c>
      <c r="O118" s="2">
        <v>0</v>
      </c>
      <c r="P118" s="2">
        <v>1</v>
      </c>
      <c r="Q118" s="2">
        <v>1</v>
      </c>
      <c r="R118" s="2">
        <v>1</v>
      </c>
      <c r="S118">
        <v>1</v>
      </c>
    </row>
    <row r="119" spans="1:19">
      <c r="A119" s="1" t="s">
        <v>117</v>
      </c>
      <c r="B119" s="2" t="s">
        <v>183</v>
      </c>
      <c r="C119" s="2">
        <v>59</v>
      </c>
      <c r="D119" s="2">
        <v>100</v>
      </c>
      <c r="E119" s="2">
        <v>0</v>
      </c>
      <c r="F119" s="2">
        <v>0</v>
      </c>
      <c r="G119" s="2">
        <v>1</v>
      </c>
      <c r="H119" s="2">
        <v>0</v>
      </c>
      <c r="I119" s="2">
        <v>0</v>
      </c>
      <c r="J119" s="2">
        <v>252</v>
      </c>
      <c r="K119" s="2">
        <v>40</v>
      </c>
      <c r="L119" s="2">
        <v>3.2</v>
      </c>
      <c r="M119" s="2">
        <v>1</v>
      </c>
      <c r="N119" s="2">
        <v>1</v>
      </c>
      <c r="O119" s="2">
        <v>0</v>
      </c>
      <c r="P119" s="2">
        <v>1</v>
      </c>
      <c r="Q119" s="2">
        <v>1</v>
      </c>
      <c r="R119" s="2">
        <v>0</v>
      </c>
      <c r="S119">
        <v>1</v>
      </c>
    </row>
    <row r="120" spans="1:19">
      <c r="A120" s="1" t="s">
        <v>119</v>
      </c>
      <c r="B120" s="2" t="s">
        <v>184</v>
      </c>
      <c r="C120" s="2">
        <v>65</v>
      </c>
      <c r="D120" s="2">
        <v>80</v>
      </c>
      <c r="E120" s="2">
        <v>0</v>
      </c>
      <c r="F120" s="2">
        <v>1</v>
      </c>
      <c r="G120" s="2">
        <v>0</v>
      </c>
      <c r="H120" s="2">
        <v>0</v>
      </c>
      <c r="I120" s="2">
        <v>0</v>
      </c>
      <c r="J120" s="2">
        <v>92</v>
      </c>
      <c r="K120" s="2">
        <v>37</v>
      </c>
      <c r="L120" s="2">
        <v>1.5</v>
      </c>
      <c r="M120" s="2">
        <v>1</v>
      </c>
      <c r="N120" s="2">
        <v>0</v>
      </c>
      <c r="O120" s="2">
        <v>1</v>
      </c>
      <c r="P120" s="2">
        <v>0</v>
      </c>
      <c r="Q120" s="2">
        <v>1</v>
      </c>
      <c r="R120" s="2">
        <v>0</v>
      </c>
      <c r="S120">
        <v>1</v>
      </c>
    </row>
    <row r="121" spans="1:19">
      <c r="A121" s="1" t="s">
        <v>121</v>
      </c>
      <c r="B121" s="2" t="s">
        <v>185</v>
      </c>
      <c r="C121" s="2">
        <v>90</v>
      </c>
      <c r="D121" s="2">
        <v>90</v>
      </c>
      <c r="E121" s="2">
        <v>0</v>
      </c>
      <c r="F121" s="2">
        <v>1</v>
      </c>
      <c r="G121" s="2">
        <v>0</v>
      </c>
      <c r="H121" s="2">
        <v>0</v>
      </c>
      <c r="I121" s="2">
        <v>0</v>
      </c>
      <c r="J121" s="2">
        <v>139</v>
      </c>
      <c r="K121" s="2">
        <v>89</v>
      </c>
      <c r="L121" s="2">
        <v>3</v>
      </c>
      <c r="M121" s="2">
        <v>1</v>
      </c>
      <c r="N121" s="2">
        <v>1</v>
      </c>
      <c r="O121" s="2">
        <v>0</v>
      </c>
      <c r="P121" s="2">
        <v>0</v>
      </c>
      <c r="Q121" s="2">
        <v>0</v>
      </c>
      <c r="R121" s="2">
        <v>0</v>
      </c>
      <c r="S121">
        <v>1</v>
      </c>
    </row>
    <row r="122" spans="1:19">
      <c r="A122" s="1" t="s">
        <v>186</v>
      </c>
      <c r="B122" s="2" t="s">
        <v>187</v>
      </c>
      <c r="C122" s="2">
        <v>65</v>
      </c>
      <c r="D122" s="2">
        <v>90</v>
      </c>
      <c r="E122" s="2">
        <v>1</v>
      </c>
      <c r="F122" s="2">
        <v>0</v>
      </c>
      <c r="G122" s="2">
        <v>1</v>
      </c>
      <c r="H122" s="2">
        <v>0</v>
      </c>
      <c r="I122" s="2">
        <v>0</v>
      </c>
      <c r="J122" s="2">
        <v>172</v>
      </c>
      <c r="K122" s="2">
        <v>82</v>
      </c>
      <c r="L122" s="2">
        <v>13.5</v>
      </c>
      <c r="M122" s="2">
        <v>1</v>
      </c>
      <c r="N122" s="2">
        <v>1</v>
      </c>
      <c r="O122" s="2">
        <v>0</v>
      </c>
      <c r="P122" s="2">
        <v>0</v>
      </c>
      <c r="Q122" s="2">
        <v>1</v>
      </c>
      <c r="R122" s="2">
        <v>1</v>
      </c>
      <c r="S122">
        <v>1</v>
      </c>
    </row>
    <row r="123" spans="1:19">
      <c r="A123" s="1" t="s">
        <v>188</v>
      </c>
      <c r="B123" s="2" t="s">
        <v>189</v>
      </c>
      <c r="C123" s="2">
        <v>60</v>
      </c>
      <c r="D123" s="2">
        <v>70</v>
      </c>
      <c r="E123" s="2">
        <v>1</v>
      </c>
      <c r="F123" s="2">
        <v>1</v>
      </c>
      <c r="G123" s="2">
        <v>0</v>
      </c>
      <c r="H123" s="2">
        <v>0</v>
      </c>
      <c r="I123" s="2">
        <v>0</v>
      </c>
      <c r="J123" s="2">
        <v>109</v>
      </c>
      <c r="K123" s="2">
        <v>96</v>
      </c>
      <c r="L123" s="2">
        <v>3.8999999999999901</v>
      </c>
      <c r="M123" s="2">
        <v>1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>
        <v>1</v>
      </c>
    </row>
    <row r="124" spans="1:19">
      <c r="A124" s="1" t="s">
        <v>190</v>
      </c>
      <c r="B124" s="2" t="s">
        <v>191</v>
      </c>
      <c r="C124" s="2">
        <v>50</v>
      </c>
      <c r="D124" s="2">
        <v>70</v>
      </c>
      <c r="E124" s="2">
        <v>1</v>
      </c>
      <c r="F124" s="2">
        <v>1</v>
      </c>
      <c r="G124" s="2">
        <v>0</v>
      </c>
      <c r="H124" s="2">
        <v>0</v>
      </c>
      <c r="I124" s="2">
        <v>0</v>
      </c>
      <c r="J124" s="2">
        <v>230</v>
      </c>
      <c r="K124" s="2">
        <v>50</v>
      </c>
      <c r="L124" s="2">
        <v>2.2000000000000002</v>
      </c>
      <c r="M124" s="2">
        <v>1</v>
      </c>
      <c r="N124" s="2">
        <v>1</v>
      </c>
      <c r="O124" s="2">
        <v>0</v>
      </c>
      <c r="P124" s="2">
        <v>0</v>
      </c>
      <c r="Q124" s="2">
        <v>0</v>
      </c>
      <c r="R124" s="2">
        <v>0</v>
      </c>
      <c r="S124">
        <v>1</v>
      </c>
    </row>
    <row r="125" spans="1:19">
      <c r="A125" s="1" t="s">
        <v>122</v>
      </c>
      <c r="B125" s="2" t="s">
        <v>192</v>
      </c>
      <c r="C125" s="2">
        <v>59</v>
      </c>
      <c r="D125" s="2">
        <v>100</v>
      </c>
      <c r="E125" s="2">
        <v>0</v>
      </c>
      <c r="F125" s="2">
        <v>0</v>
      </c>
      <c r="G125" s="2">
        <v>1</v>
      </c>
      <c r="H125" s="2">
        <v>0</v>
      </c>
      <c r="I125" s="2">
        <v>0</v>
      </c>
      <c r="J125" s="2">
        <v>255</v>
      </c>
      <c r="K125" s="2">
        <v>132</v>
      </c>
      <c r="L125" s="2">
        <v>12.8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  <c r="R125" s="2">
        <v>1</v>
      </c>
      <c r="S125">
        <v>1</v>
      </c>
    </row>
    <row r="126" spans="1:19">
      <c r="A126" s="1" t="s">
        <v>193</v>
      </c>
      <c r="B126" s="2" t="s">
        <v>194</v>
      </c>
      <c r="C126" s="2">
        <v>54</v>
      </c>
      <c r="D126" s="2">
        <v>120</v>
      </c>
      <c r="E126" s="2">
        <v>0</v>
      </c>
      <c r="F126" s="2">
        <v>1</v>
      </c>
      <c r="G126" s="2">
        <v>0</v>
      </c>
      <c r="H126" s="2">
        <v>0</v>
      </c>
      <c r="I126" s="2">
        <v>0</v>
      </c>
      <c r="J126" s="2">
        <v>103</v>
      </c>
      <c r="K126" s="2">
        <v>18</v>
      </c>
      <c r="L126" s="2">
        <v>1.2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>
        <v>1</v>
      </c>
    </row>
    <row r="127" spans="1:19">
      <c r="A127" s="1" t="s">
        <v>124</v>
      </c>
      <c r="B127" s="2" t="s">
        <v>195</v>
      </c>
      <c r="C127" s="2">
        <v>40</v>
      </c>
      <c r="D127" s="2">
        <v>70</v>
      </c>
      <c r="E127" s="2">
        <v>0</v>
      </c>
      <c r="F127" s="2">
        <v>1</v>
      </c>
      <c r="G127" s="2">
        <v>1</v>
      </c>
      <c r="H127" s="2">
        <v>0</v>
      </c>
      <c r="I127" s="2">
        <v>0</v>
      </c>
      <c r="J127" s="2">
        <v>253</v>
      </c>
      <c r="K127" s="2">
        <v>150</v>
      </c>
      <c r="L127" s="2">
        <v>11.9</v>
      </c>
      <c r="M127" s="2">
        <v>1</v>
      </c>
      <c r="N127" s="2">
        <v>1</v>
      </c>
      <c r="O127" s="2">
        <v>0</v>
      </c>
      <c r="P127" s="2">
        <v>1</v>
      </c>
      <c r="Q127" s="2">
        <v>1</v>
      </c>
      <c r="R127" s="2">
        <v>0</v>
      </c>
      <c r="S127">
        <v>1</v>
      </c>
    </row>
    <row r="128" spans="1:19">
      <c r="A128" s="1" t="s">
        <v>125</v>
      </c>
      <c r="B128" s="2" t="s">
        <v>196</v>
      </c>
      <c r="C128" s="2">
        <v>55</v>
      </c>
      <c r="D128" s="2">
        <v>80</v>
      </c>
      <c r="E128" s="2">
        <v>1</v>
      </c>
      <c r="F128" s="2">
        <v>1</v>
      </c>
      <c r="G128" s="2">
        <v>0</v>
      </c>
      <c r="H128" s="2">
        <v>1</v>
      </c>
      <c r="I128" s="2">
        <v>1</v>
      </c>
      <c r="J128" s="2">
        <v>214</v>
      </c>
      <c r="K128" s="2">
        <v>73</v>
      </c>
      <c r="L128" s="2">
        <v>3.8999999999999901</v>
      </c>
      <c r="M128" s="2">
        <v>1</v>
      </c>
      <c r="N128" s="2">
        <v>1</v>
      </c>
      <c r="O128" s="2">
        <v>0</v>
      </c>
      <c r="P128" s="2">
        <v>0</v>
      </c>
      <c r="Q128" s="2">
        <v>1</v>
      </c>
      <c r="R128" s="2">
        <v>0</v>
      </c>
      <c r="S128">
        <v>1</v>
      </c>
    </row>
    <row r="129" spans="1:19">
      <c r="A129" s="1" t="s">
        <v>126</v>
      </c>
      <c r="B129" s="2" t="s">
        <v>197</v>
      </c>
      <c r="C129" s="2">
        <v>68</v>
      </c>
      <c r="D129" s="2">
        <v>80</v>
      </c>
      <c r="E129" s="2">
        <v>0</v>
      </c>
      <c r="F129" s="2">
        <v>1</v>
      </c>
      <c r="G129" s="2">
        <v>0</v>
      </c>
      <c r="H129" s="2">
        <v>0</v>
      </c>
      <c r="I129" s="2">
        <v>0</v>
      </c>
      <c r="J129" s="2">
        <v>171</v>
      </c>
      <c r="K129" s="2">
        <v>30</v>
      </c>
      <c r="L129" s="2">
        <v>1</v>
      </c>
      <c r="M129" s="2">
        <v>0</v>
      </c>
      <c r="N129" s="2">
        <v>1</v>
      </c>
      <c r="O129" s="2">
        <v>0</v>
      </c>
      <c r="P129" s="2">
        <v>0</v>
      </c>
      <c r="Q129" s="2">
        <v>0</v>
      </c>
      <c r="R129" s="2">
        <v>0</v>
      </c>
      <c r="S129">
        <v>1</v>
      </c>
    </row>
    <row r="130" spans="1:19">
      <c r="A130" s="1" t="s">
        <v>128</v>
      </c>
      <c r="B130" s="2" t="s">
        <v>198</v>
      </c>
      <c r="C130" s="2">
        <v>63</v>
      </c>
      <c r="D130" s="2">
        <v>100</v>
      </c>
      <c r="E130" s="2">
        <v>1</v>
      </c>
      <c r="F130" s="2">
        <v>1</v>
      </c>
      <c r="G130" s="2">
        <v>0</v>
      </c>
      <c r="H130" s="2">
        <v>0</v>
      </c>
      <c r="I130" s="2">
        <v>0</v>
      </c>
      <c r="J130" s="2">
        <v>78</v>
      </c>
      <c r="K130" s="2">
        <v>61</v>
      </c>
      <c r="L130" s="2">
        <v>1.8</v>
      </c>
      <c r="M130" s="2">
        <v>0</v>
      </c>
      <c r="N130" s="2">
        <v>1</v>
      </c>
      <c r="O130" s="2">
        <v>0</v>
      </c>
      <c r="P130" s="2">
        <v>0</v>
      </c>
      <c r="Q130" s="2">
        <v>0</v>
      </c>
      <c r="R130" s="2">
        <v>0</v>
      </c>
      <c r="S130">
        <v>1</v>
      </c>
    </row>
    <row r="131" spans="1:19">
      <c r="A131" s="1" t="s">
        <v>129</v>
      </c>
      <c r="B131" s="2" t="s">
        <v>199</v>
      </c>
      <c r="C131" s="2">
        <v>33</v>
      </c>
      <c r="D131" s="2">
        <v>90</v>
      </c>
      <c r="E131" s="2">
        <v>0</v>
      </c>
      <c r="F131" s="2">
        <v>1</v>
      </c>
      <c r="G131" s="2">
        <v>0</v>
      </c>
      <c r="H131" s="2">
        <v>0</v>
      </c>
      <c r="I131" s="2">
        <v>0</v>
      </c>
      <c r="J131" s="2">
        <v>92</v>
      </c>
      <c r="K131" s="2">
        <v>19</v>
      </c>
      <c r="L131" s="2">
        <v>0.8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>
        <v>1</v>
      </c>
    </row>
    <row r="132" spans="1:19">
      <c r="A132" s="1" t="s">
        <v>200</v>
      </c>
      <c r="B132" s="2" t="s">
        <v>201</v>
      </c>
      <c r="C132" s="2">
        <v>68</v>
      </c>
      <c r="D132" s="2">
        <v>90</v>
      </c>
      <c r="E132" s="2">
        <v>1</v>
      </c>
      <c r="F132" s="2">
        <v>1</v>
      </c>
      <c r="G132" s="2">
        <v>0</v>
      </c>
      <c r="H132" s="2">
        <v>0</v>
      </c>
      <c r="I132" s="2">
        <v>0</v>
      </c>
      <c r="J132" s="2">
        <v>238</v>
      </c>
      <c r="K132" s="2">
        <v>57</v>
      </c>
      <c r="L132" s="2">
        <v>2.5</v>
      </c>
      <c r="M132" s="2">
        <v>1</v>
      </c>
      <c r="N132" s="2">
        <v>1</v>
      </c>
      <c r="O132" s="2">
        <v>0</v>
      </c>
      <c r="P132" s="2">
        <v>1</v>
      </c>
      <c r="Q132" s="2">
        <v>0</v>
      </c>
      <c r="R132" s="2">
        <v>0</v>
      </c>
      <c r="S132">
        <v>1</v>
      </c>
    </row>
    <row r="133" spans="1:19">
      <c r="A133" s="1" t="s">
        <v>202</v>
      </c>
      <c r="B133" s="2" t="s">
        <v>203</v>
      </c>
      <c r="C133" s="2">
        <v>66</v>
      </c>
      <c r="D133" s="2">
        <v>70</v>
      </c>
      <c r="E133" s="2">
        <v>0</v>
      </c>
      <c r="F133" s="2">
        <v>1</v>
      </c>
      <c r="G133" s="2">
        <v>0</v>
      </c>
      <c r="H133" s="2">
        <v>0</v>
      </c>
      <c r="I133" s="2">
        <v>0</v>
      </c>
      <c r="J133" s="2">
        <v>248</v>
      </c>
      <c r="K133" s="2">
        <v>30</v>
      </c>
      <c r="L133" s="2">
        <v>1.7</v>
      </c>
      <c r="M133" s="2">
        <v>1</v>
      </c>
      <c r="N133" s="2">
        <v>1</v>
      </c>
      <c r="O133" s="2">
        <v>0</v>
      </c>
      <c r="P133" s="2">
        <v>0</v>
      </c>
      <c r="Q133" s="2">
        <v>0</v>
      </c>
      <c r="R133" s="2">
        <v>0</v>
      </c>
      <c r="S133">
        <v>1</v>
      </c>
    </row>
    <row r="134" spans="1:19">
      <c r="A134" s="1" t="s">
        <v>130</v>
      </c>
      <c r="B134" s="2" t="s">
        <v>204</v>
      </c>
      <c r="C134" s="2">
        <v>71</v>
      </c>
      <c r="D134" s="2">
        <v>90</v>
      </c>
      <c r="E134" s="2">
        <v>1</v>
      </c>
      <c r="F134" s="2">
        <v>1</v>
      </c>
      <c r="G134" s="2">
        <v>1</v>
      </c>
      <c r="H134" s="2">
        <v>0</v>
      </c>
      <c r="I134" s="2">
        <v>0</v>
      </c>
      <c r="J134" s="2">
        <v>303</v>
      </c>
      <c r="K134" s="2">
        <v>30</v>
      </c>
      <c r="L134" s="2">
        <v>1.3</v>
      </c>
      <c r="M134" s="2">
        <v>1</v>
      </c>
      <c r="N134" s="2">
        <v>1</v>
      </c>
      <c r="O134" s="2">
        <v>0</v>
      </c>
      <c r="P134" s="2">
        <v>0</v>
      </c>
      <c r="Q134" s="2">
        <v>0</v>
      </c>
      <c r="R134" s="2">
        <v>0</v>
      </c>
      <c r="S134">
        <v>1</v>
      </c>
    </row>
    <row r="135" spans="1:19">
      <c r="A135" s="1" t="s">
        <v>205</v>
      </c>
      <c r="B135" s="2" t="s">
        <v>206</v>
      </c>
      <c r="C135" s="2">
        <v>34</v>
      </c>
      <c r="D135" s="2">
        <v>60</v>
      </c>
      <c r="E135" s="2">
        <v>0</v>
      </c>
      <c r="F135" s="2">
        <v>1</v>
      </c>
      <c r="G135" s="2">
        <v>0</v>
      </c>
      <c r="H135" s="2">
        <v>0</v>
      </c>
      <c r="I135" s="2">
        <v>0</v>
      </c>
      <c r="J135" s="2">
        <v>117</v>
      </c>
      <c r="K135" s="2">
        <v>28</v>
      </c>
      <c r="L135" s="2">
        <v>2.2000000000000002</v>
      </c>
      <c r="M135" s="2">
        <v>0</v>
      </c>
      <c r="N135" s="2">
        <v>0</v>
      </c>
      <c r="O135" s="2">
        <v>0</v>
      </c>
      <c r="P135" s="2">
        <v>0</v>
      </c>
      <c r="Q135" s="2">
        <v>1</v>
      </c>
      <c r="R135" s="2">
        <v>0</v>
      </c>
      <c r="S135">
        <v>1</v>
      </c>
    </row>
    <row r="136" spans="1:19">
      <c r="A136" s="1" t="s">
        <v>132</v>
      </c>
      <c r="B136" s="2" t="s">
        <v>207</v>
      </c>
      <c r="C136" s="2">
        <v>64</v>
      </c>
      <c r="D136" s="2">
        <v>100</v>
      </c>
      <c r="E136" s="2">
        <v>0</v>
      </c>
      <c r="F136" s="2">
        <v>0</v>
      </c>
      <c r="G136" s="2">
        <v>1</v>
      </c>
      <c r="H136" s="2">
        <v>0</v>
      </c>
      <c r="I136" s="2">
        <v>1</v>
      </c>
      <c r="J136" s="2">
        <v>163</v>
      </c>
      <c r="K136" s="2">
        <v>54</v>
      </c>
      <c r="L136" s="2">
        <v>7.2</v>
      </c>
      <c r="M136" s="2">
        <v>1</v>
      </c>
      <c r="N136" s="2">
        <v>1</v>
      </c>
      <c r="O136" s="2">
        <v>0</v>
      </c>
      <c r="P136" s="2">
        <v>0</v>
      </c>
      <c r="Q136" s="2">
        <v>1</v>
      </c>
      <c r="R136" s="2">
        <v>0</v>
      </c>
      <c r="S136">
        <v>1</v>
      </c>
    </row>
    <row r="137" spans="1:19">
      <c r="A137" s="1" t="s">
        <v>208</v>
      </c>
      <c r="B137" s="2" t="s">
        <v>209</v>
      </c>
      <c r="C137" s="2">
        <v>57</v>
      </c>
      <c r="D137" s="2">
        <v>80</v>
      </c>
      <c r="E137" s="2">
        <v>0</v>
      </c>
      <c r="F137" s="2">
        <v>1</v>
      </c>
      <c r="G137" s="2">
        <v>0</v>
      </c>
      <c r="H137" s="2">
        <v>0</v>
      </c>
      <c r="I137" s="2">
        <v>0</v>
      </c>
      <c r="J137" s="2">
        <v>120</v>
      </c>
      <c r="K137" s="2">
        <v>48</v>
      </c>
      <c r="L137" s="2">
        <v>1.6</v>
      </c>
      <c r="M137" s="2">
        <v>1</v>
      </c>
      <c r="N137" s="2">
        <v>1</v>
      </c>
      <c r="O137" s="2">
        <v>0</v>
      </c>
      <c r="P137" s="2">
        <v>0</v>
      </c>
      <c r="Q137" s="2">
        <v>0</v>
      </c>
      <c r="R137" s="2">
        <v>0</v>
      </c>
      <c r="S137">
        <v>1</v>
      </c>
    </row>
    <row r="138" spans="1:19">
      <c r="A138" s="1" t="s">
        <v>134</v>
      </c>
      <c r="B138" s="2" t="s">
        <v>210</v>
      </c>
      <c r="C138" s="2">
        <v>59</v>
      </c>
      <c r="D138" s="2">
        <v>50</v>
      </c>
      <c r="E138" s="2">
        <v>1</v>
      </c>
      <c r="F138" s="2">
        <v>1</v>
      </c>
      <c r="G138" s="2">
        <v>0</v>
      </c>
      <c r="H138" s="2">
        <v>0</v>
      </c>
      <c r="I138" s="2">
        <v>0</v>
      </c>
      <c r="J138" s="2">
        <v>241</v>
      </c>
      <c r="K138" s="2">
        <v>191</v>
      </c>
      <c r="L138" s="2">
        <v>12</v>
      </c>
      <c r="M138" s="2">
        <v>0</v>
      </c>
      <c r="N138" s="2">
        <v>1</v>
      </c>
      <c r="O138" s="2">
        <v>0</v>
      </c>
      <c r="P138" s="2">
        <v>0</v>
      </c>
      <c r="Q138" s="2">
        <v>1</v>
      </c>
      <c r="R138" s="2">
        <v>0</v>
      </c>
      <c r="S138">
        <v>1</v>
      </c>
    </row>
    <row r="139" spans="1:19">
      <c r="A139" s="1" t="s">
        <v>211</v>
      </c>
      <c r="B139" s="2" t="s">
        <v>212</v>
      </c>
      <c r="C139" s="2">
        <v>65</v>
      </c>
      <c r="D139" s="2">
        <v>60</v>
      </c>
      <c r="E139" s="2">
        <v>1</v>
      </c>
      <c r="F139" s="2">
        <v>1</v>
      </c>
      <c r="G139" s="2">
        <v>0</v>
      </c>
      <c r="H139" s="2">
        <v>1</v>
      </c>
      <c r="I139" s="2">
        <v>0</v>
      </c>
      <c r="J139" s="2">
        <v>192</v>
      </c>
      <c r="K139" s="2">
        <v>17</v>
      </c>
      <c r="L139" s="2">
        <v>1.7</v>
      </c>
      <c r="M139" s="2">
        <v>1</v>
      </c>
      <c r="N139" s="2">
        <v>1</v>
      </c>
      <c r="O139" s="2">
        <v>0</v>
      </c>
      <c r="P139" s="2">
        <v>1</v>
      </c>
      <c r="Q139" s="2">
        <v>0</v>
      </c>
      <c r="R139" s="2">
        <v>0</v>
      </c>
      <c r="S139">
        <v>1</v>
      </c>
    </row>
    <row r="140" spans="1:19">
      <c r="A140" s="1" t="s">
        <v>213</v>
      </c>
      <c r="B140" s="2" t="s">
        <v>214</v>
      </c>
      <c r="C140" s="2">
        <v>51</v>
      </c>
      <c r="D140" s="2">
        <v>100</v>
      </c>
      <c r="E140" s="2">
        <v>0</v>
      </c>
      <c r="F140" s="2">
        <v>1</v>
      </c>
      <c r="G140" s="2">
        <v>0</v>
      </c>
      <c r="H140" s="2">
        <v>0</v>
      </c>
      <c r="I140" s="2">
        <v>1</v>
      </c>
      <c r="J140" s="2">
        <v>93</v>
      </c>
      <c r="K140" s="2">
        <v>20</v>
      </c>
      <c r="L140" s="2">
        <v>1.6</v>
      </c>
      <c r="M140" s="2">
        <v>0</v>
      </c>
      <c r="N140" s="2">
        <v>0</v>
      </c>
      <c r="O140" s="2">
        <v>0</v>
      </c>
      <c r="P140" s="2">
        <v>1</v>
      </c>
      <c r="Q140" s="2">
        <v>0</v>
      </c>
      <c r="R140" s="2">
        <v>0</v>
      </c>
      <c r="S140">
        <v>1</v>
      </c>
    </row>
    <row r="141" spans="1:19">
      <c r="A141" s="1" t="s">
        <v>135</v>
      </c>
      <c r="B141" s="2" t="s">
        <v>215</v>
      </c>
      <c r="C141" s="2">
        <v>45</v>
      </c>
      <c r="D141" s="2">
        <v>70</v>
      </c>
      <c r="E141" s="2">
        <v>1</v>
      </c>
      <c r="F141" s="2">
        <v>1</v>
      </c>
      <c r="G141" s="2">
        <v>0</v>
      </c>
      <c r="H141" s="2">
        <v>0</v>
      </c>
      <c r="I141" s="2">
        <v>0</v>
      </c>
      <c r="J141" s="2">
        <v>113</v>
      </c>
      <c r="K141" s="2">
        <v>93</v>
      </c>
      <c r="L141" s="2">
        <v>2.2999999999999901</v>
      </c>
      <c r="M141" s="2">
        <v>0</v>
      </c>
      <c r="N141" s="2">
        <v>0</v>
      </c>
      <c r="O141" s="2">
        <v>1</v>
      </c>
      <c r="P141" s="2">
        <v>0</v>
      </c>
      <c r="Q141" s="2">
        <v>0</v>
      </c>
      <c r="R141" s="2">
        <v>1</v>
      </c>
      <c r="S141">
        <v>1</v>
      </c>
    </row>
    <row r="142" spans="1:19">
      <c r="A142" s="1" t="s">
        <v>216</v>
      </c>
      <c r="B142" s="2" t="s">
        <v>217</v>
      </c>
      <c r="C142" s="2">
        <v>80</v>
      </c>
      <c r="D142" s="2">
        <v>70</v>
      </c>
      <c r="E142" s="2">
        <v>0</v>
      </c>
      <c r="F142" s="2">
        <v>1</v>
      </c>
      <c r="G142" s="2">
        <v>1</v>
      </c>
      <c r="H142" s="2">
        <v>0</v>
      </c>
      <c r="I142" s="2">
        <v>0</v>
      </c>
      <c r="J142" s="2">
        <v>141</v>
      </c>
      <c r="K142" s="2">
        <v>53</v>
      </c>
      <c r="L142" s="2">
        <v>2.2000000000000002</v>
      </c>
      <c r="M142" s="2">
        <v>1</v>
      </c>
      <c r="N142" s="2">
        <v>1</v>
      </c>
      <c r="O142" s="2">
        <v>0</v>
      </c>
      <c r="P142" s="2">
        <v>1</v>
      </c>
      <c r="Q142" s="2">
        <v>1</v>
      </c>
      <c r="R142" s="2">
        <v>0</v>
      </c>
      <c r="S142">
        <v>1</v>
      </c>
    </row>
    <row r="143" spans="1:19">
      <c r="A143" s="1" t="s">
        <v>218</v>
      </c>
      <c r="B143" s="2" t="s">
        <v>219</v>
      </c>
      <c r="C143" s="2">
        <v>34</v>
      </c>
      <c r="D143" s="2">
        <v>90</v>
      </c>
      <c r="E143" s="2">
        <v>0</v>
      </c>
      <c r="F143" s="2">
        <v>1</v>
      </c>
      <c r="G143" s="2">
        <v>0</v>
      </c>
      <c r="H143" s="2">
        <v>0</v>
      </c>
      <c r="I143" s="2">
        <v>0</v>
      </c>
      <c r="J143" s="2">
        <v>104</v>
      </c>
      <c r="K143" s="2">
        <v>50</v>
      </c>
      <c r="L143" s="2">
        <v>1.6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>
        <v>1</v>
      </c>
    </row>
    <row r="144" spans="1:19">
      <c r="A144" s="1" t="s">
        <v>136</v>
      </c>
      <c r="B144" s="2" t="s">
        <v>220</v>
      </c>
      <c r="C144" s="2">
        <v>65</v>
      </c>
      <c r="D144" s="2">
        <v>70</v>
      </c>
      <c r="E144" s="2">
        <v>0</v>
      </c>
      <c r="F144" s="2">
        <v>1</v>
      </c>
      <c r="G144" s="2">
        <v>0</v>
      </c>
      <c r="H144" s="2">
        <v>0</v>
      </c>
      <c r="I144" s="2">
        <v>0</v>
      </c>
      <c r="J144" s="2">
        <v>203</v>
      </c>
      <c r="K144" s="2">
        <v>46</v>
      </c>
      <c r="L144" s="2">
        <v>1.3999999999999899</v>
      </c>
      <c r="M144" s="2">
        <v>1</v>
      </c>
      <c r="N144" s="2">
        <v>1</v>
      </c>
      <c r="O144" s="2">
        <v>0</v>
      </c>
      <c r="P144" s="2">
        <v>1</v>
      </c>
      <c r="Q144" s="2">
        <v>1</v>
      </c>
      <c r="R144" s="2">
        <v>0</v>
      </c>
      <c r="S144">
        <v>1</v>
      </c>
    </row>
    <row r="145" spans="1:19">
      <c r="A145" s="1" t="s">
        <v>138</v>
      </c>
      <c r="B145" s="2" t="s">
        <v>221</v>
      </c>
      <c r="C145" s="2">
        <v>57</v>
      </c>
      <c r="D145" s="2">
        <v>70</v>
      </c>
      <c r="E145" s="2">
        <v>0</v>
      </c>
      <c r="F145" s="2">
        <v>1</v>
      </c>
      <c r="G145" s="2">
        <v>0</v>
      </c>
      <c r="H145" s="2">
        <v>0</v>
      </c>
      <c r="I145" s="2">
        <v>0</v>
      </c>
      <c r="J145" s="2">
        <v>165</v>
      </c>
      <c r="K145" s="2">
        <v>45</v>
      </c>
      <c r="L145" s="2">
        <v>1.5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>
        <v>1</v>
      </c>
    </row>
    <row r="146" spans="1:19">
      <c r="A146" s="1" t="s">
        <v>222</v>
      </c>
      <c r="B146" s="2" t="s">
        <v>223</v>
      </c>
      <c r="C146" s="2">
        <v>69</v>
      </c>
      <c r="D146" s="2">
        <v>70</v>
      </c>
      <c r="E146" s="2">
        <v>1</v>
      </c>
      <c r="F146" s="2">
        <v>0</v>
      </c>
      <c r="G146" s="2">
        <v>1</v>
      </c>
      <c r="H146" s="2">
        <v>1</v>
      </c>
      <c r="I146" s="2">
        <v>1</v>
      </c>
      <c r="J146" s="2">
        <v>214</v>
      </c>
      <c r="K146" s="2">
        <v>96</v>
      </c>
      <c r="L146" s="2">
        <v>6.2999999999999901</v>
      </c>
      <c r="M146" s="2">
        <v>1</v>
      </c>
      <c r="N146" s="2">
        <v>1</v>
      </c>
      <c r="O146" s="2">
        <v>1</v>
      </c>
      <c r="P146" s="2">
        <v>0</v>
      </c>
      <c r="Q146" s="2">
        <v>1</v>
      </c>
      <c r="R146" s="2">
        <v>1</v>
      </c>
      <c r="S146">
        <v>1</v>
      </c>
    </row>
    <row r="147" spans="1:19">
      <c r="A147" s="1" t="s">
        <v>140</v>
      </c>
      <c r="B147" s="2" t="s">
        <v>224</v>
      </c>
      <c r="C147" s="2">
        <v>62</v>
      </c>
      <c r="D147" s="2">
        <v>90</v>
      </c>
      <c r="E147" s="2">
        <v>0</v>
      </c>
      <c r="F147" s="2">
        <v>1</v>
      </c>
      <c r="G147" s="2">
        <v>0</v>
      </c>
      <c r="H147" s="2">
        <v>0</v>
      </c>
      <c r="I147" s="2">
        <v>0</v>
      </c>
      <c r="J147" s="2">
        <v>169</v>
      </c>
      <c r="K147" s="2">
        <v>48</v>
      </c>
      <c r="L147" s="2">
        <v>2.3999999999999901</v>
      </c>
      <c r="M147" s="2">
        <v>1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>
        <v>1</v>
      </c>
    </row>
    <row r="148" spans="1:19">
      <c r="A148" s="1" t="s">
        <v>141</v>
      </c>
      <c r="B148" s="2" t="s">
        <v>225</v>
      </c>
      <c r="C148" s="2">
        <v>48</v>
      </c>
      <c r="D148" s="2">
        <v>110</v>
      </c>
      <c r="E148" s="2">
        <v>0</v>
      </c>
      <c r="F148" s="2">
        <v>1</v>
      </c>
      <c r="G148" s="2">
        <v>0</v>
      </c>
      <c r="H148" s="2">
        <v>1</v>
      </c>
      <c r="I148" s="2">
        <v>0</v>
      </c>
      <c r="J148" s="2">
        <v>106</v>
      </c>
      <c r="K148" s="2">
        <v>215</v>
      </c>
      <c r="L148" s="2">
        <v>15.1999999999999</v>
      </c>
      <c r="M148" s="2">
        <v>1</v>
      </c>
      <c r="N148" s="2">
        <v>0</v>
      </c>
      <c r="O148" s="2">
        <v>1</v>
      </c>
      <c r="P148" s="2">
        <v>0</v>
      </c>
      <c r="Q148" s="2">
        <v>0</v>
      </c>
      <c r="R148" s="2">
        <v>1</v>
      </c>
      <c r="S148">
        <v>1</v>
      </c>
    </row>
    <row r="149" spans="1:19">
      <c r="A149" s="1" t="s">
        <v>226</v>
      </c>
      <c r="B149" s="2" t="s">
        <v>227</v>
      </c>
      <c r="C149" s="2">
        <v>54</v>
      </c>
      <c r="D149" s="2">
        <v>90</v>
      </c>
      <c r="E149" s="2">
        <v>0</v>
      </c>
      <c r="F149" s="2">
        <v>1</v>
      </c>
      <c r="G149" s="2">
        <v>0</v>
      </c>
      <c r="H149" s="2">
        <v>0</v>
      </c>
      <c r="I149" s="2">
        <v>0</v>
      </c>
      <c r="J149" s="2">
        <v>150</v>
      </c>
      <c r="K149" s="2">
        <v>18</v>
      </c>
      <c r="L149" s="2">
        <v>1.2</v>
      </c>
      <c r="M149" s="2">
        <v>0</v>
      </c>
      <c r="N149" s="2">
        <v>0</v>
      </c>
      <c r="O149" s="2">
        <v>0</v>
      </c>
      <c r="P149" s="2">
        <v>1</v>
      </c>
      <c r="Q149" s="2">
        <v>1</v>
      </c>
      <c r="R149" s="2">
        <v>1</v>
      </c>
      <c r="S149">
        <v>1</v>
      </c>
    </row>
    <row r="150" spans="1:19">
      <c r="A150" s="1" t="s">
        <v>142</v>
      </c>
      <c r="B150" s="2" t="s">
        <v>228</v>
      </c>
      <c r="C150" s="2">
        <v>40</v>
      </c>
      <c r="D150" s="2">
        <v>80</v>
      </c>
      <c r="E150" s="2">
        <v>0</v>
      </c>
      <c r="F150" s="2">
        <v>1</v>
      </c>
      <c r="G150" s="2">
        <v>0</v>
      </c>
      <c r="H150" s="2">
        <v>0</v>
      </c>
      <c r="I150" s="2">
        <v>0</v>
      </c>
      <c r="J150" s="2">
        <v>140</v>
      </c>
      <c r="K150" s="2">
        <v>10</v>
      </c>
      <c r="L150" s="2">
        <v>1.2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>
        <v>0</v>
      </c>
    </row>
    <row r="151" spans="1:19">
      <c r="A151" s="1" t="s">
        <v>143</v>
      </c>
      <c r="B151" s="2" t="s">
        <v>229</v>
      </c>
      <c r="C151" s="2">
        <v>23</v>
      </c>
      <c r="D151" s="2">
        <v>80</v>
      </c>
      <c r="E151" s="2">
        <v>0</v>
      </c>
      <c r="F151" s="2">
        <v>1</v>
      </c>
      <c r="G151" s="2">
        <v>0</v>
      </c>
      <c r="H151" s="2">
        <v>0</v>
      </c>
      <c r="I151" s="2">
        <v>0</v>
      </c>
      <c r="J151" s="2">
        <v>70</v>
      </c>
      <c r="K151" s="2">
        <v>36</v>
      </c>
      <c r="L151" s="2">
        <v>1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>
        <v>0</v>
      </c>
    </row>
    <row r="152" spans="1:19">
      <c r="A152" s="1" t="s">
        <v>230</v>
      </c>
      <c r="B152" s="2" t="s">
        <v>231</v>
      </c>
      <c r="C152" s="2">
        <v>45</v>
      </c>
      <c r="D152" s="2">
        <v>80</v>
      </c>
      <c r="E152" s="2">
        <v>0</v>
      </c>
      <c r="F152" s="2">
        <v>1</v>
      </c>
      <c r="G152" s="2">
        <v>0</v>
      </c>
      <c r="H152" s="2">
        <v>0</v>
      </c>
      <c r="I152" s="2">
        <v>0</v>
      </c>
      <c r="J152" s="2">
        <v>82</v>
      </c>
      <c r="K152" s="2">
        <v>49</v>
      </c>
      <c r="L152" s="2">
        <v>0.59999999999999898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>
        <v>0</v>
      </c>
    </row>
    <row r="153" spans="1:19">
      <c r="A153" s="1" t="s">
        <v>144</v>
      </c>
      <c r="B153" s="2" t="s">
        <v>232</v>
      </c>
      <c r="C153" s="2">
        <v>57</v>
      </c>
      <c r="D153" s="2">
        <v>80</v>
      </c>
      <c r="E153" s="2">
        <v>0</v>
      </c>
      <c r="F153" s="2">
        <v>1</v>
      </c>
      <c r="G153" s="2">
        <v>0</v>
      </c>
      <c r="H153" s="2">
        <v>0</v>
      </c>
      <c r="I153" s="2">
        <v>0</v>
      </c>
      <c r="J153" s="2">
        <v>119</v>
      </c>
      <c r="K153" s="2">
        <v>17</v>
      </c>
      <c r="L153" s="2">
        <v>1.2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>
        <v>0</v>
      </c>
    </row>
    <row r="154" spans="1:19">
      <c r="A154" s="1" t="s">
        <v>145</v>
      </c>
      <c r="B154" s="2" t="s">
        <v>233</v>
      </c>
      <c r="C154" s="2">
        <v>51</v>
      </c>
      <c r="D154" s="2">
        <v>60</v>
      </c>
      <c r="E154" s="2">
        <v>0</v>
      </c>
      <c r="F154" s="2">
        <v>1</v>
      </c>
      <c r="G154" s="2">
        <v>0</v>
      </c>
      <c r="H154" s="2">
        <v>0</v>
      </c>
      <c r="I154" s="2">
        <v>0</v>
      </c>
      <c r="J154" s="2">
        <v>99</v>
      </c>
      <c r="K154" s="2">
        <v>38</v>
      </c>
      <c r="L154" s="2">
        <v>0.8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>
        <v>0</v>
      </c>
    </row>
    <row r="155" spans="1:19">
      <c r="A155" s="1" t="s">
        <v>146</v>
      </c>
      <c r="B155" s="2" t="s">
        <v>234</v>
      </c>
      <c r="C155" s="2">
        <v>34</v>
      </c>
      <c r="D155" s="2">
        <v>80</v>
      </c>
      <c r="E155" s="2">
        <v>0</v>
      </c>
      <c r="F155" s="2">
        <v>1</v>
      </c>
      <c r="G155" s="2">
        <v>0</v>
      </c>
      <c r="H155" s="2">
        <v>0</v>
      </c>
      <c r="I155" s="2">
        <v>0</v>
      </c>
      <c r="J155" s="2">
        <v>121</v>
      </c>
      <c r="K155" s="2">
        <v>27</v>
      </c>
      <c r="L155" s="2">
        <v>1.2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>
        <v>0</v>
      </c>
    </row>
    <row r="156" spans="1:19">
      <c r="A156" s="1" t="s">
        <v>147</v>
      </c>
      <c r="B156" s="2" t="s">
        <v>235</v>
      </c>
      <c r="C156" s="2">
        <v>60</v>
      </c>
      <c r="D156" s="2">
        <v>80</v>
      </c>
      <c r="E156" s="2">
        <v>0</v>
      </c>
      <c r="F156" s="2">
        <v>1</v>
      </c>
      <c r="G156" s="2">
        <v>0</v>
      </c>
      <c r="H156" s="2">
        <v>0</v>
      </c>
      <c r="I156" s="2">
        <v>0</v>
      </c>
      <c r="J156" s="2">
        <v>131</v>
      </c>
      <c r="K156" s="2">
        <v>10</v>
      </c>
      <c r="L156" s="2">
        <v>0.5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>
        <v>0</v>
      </c>
    </row>
    <row r="157" spans="1:19">
      <c r="A157" s="1" t="s">
        <v>148</v>
      </c>
      <c r="B157" s="2" t="s">
        <v>236</v>
      </c>
      <c r="C157" s="2">
        <v>38</v>
      </c>
      <c r="D157" s="2">
        <v>60</v>
      </c>
      <c r="E157" s="2">
        <v>0</v>
      </c>
      <c r="F157" s="2">
        <v>1</v>
      </c>
      <c r="G157" s="2">
        <v>0</v>
      </c>
      <c r="H157" s="2">
        <v>0</v>
      </c>
      <c r="I157" s="2">
        <v>0</v>
      </c>
      <c r="J157" s="2">
        <v>91</v>
      </c>
      <c r="K157" s="2">
        <v>36</v>
      </c>
      <c r="L157" s="2">
        <v>0.69999999999999896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>
        <v>0</v>
      </c>
    </row>
    <row r="158" spans="1:19">
      <c r="A158" s="1" t="s">
        <v>149</v>
      </c>
      <c r="B158" s="2" t="s">
        <v>237</v>
      </c>
      <c r="C158" s="2">
        <v>42</v>
      </c>
      <c r="D158" s="2">
        <v>80</v>
      </c>
      <c r="E158" s="2">
        <v>0</v>
      </c>
      <c r="F158" s="2">
        <v>1</v>
      </c>
      <c r="G158" s="2">
        <v>0</v>
      </c>
      <c r="H158" s="2">
        <v>0</v>
      </c>
      <c r="I158" s="2">
        <v>0</v>
      </c>
      <c r="J158" s="2">
        <v>98</v>
      </c>
      <c r="K158" s="2">
        <v>20</v>
      </c>
      <c r="L158" s="2">
        <v>0.5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>
        <v>0</v>
      </c>
    </row>
    <row r="159" spans="1:19">
      <c r="A159" s="1" t="s">
        <v>238</v>
      </c>
      <c r="B159" s="2" t="s">
        <v>239</v>
      </c>
      <c r="C159" s="2">
        <v>35</v>
      </c>
      <c r="D159" s="2">
        <v>80</v>
      </c>
      <c r="E159" s="2">
        <v>0</v>
      </c>
      <c r="F159" s="2">
        <v>1</v>
      </c>
      <c r="G159" s="2">
        <v>0</v>
      </c>
      <c r="H159" s="2">
        <v>0</v>
      </c>
      <c r="I159" s="2">
        <v>0</v>
      </c>
      <c r="J159" s="2">
        <v>104</v>
      </c>
      <c r="K159" s="2">
        <v>31</v>
      </c>
      <c r="L159" s="2">
        <v>1.2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>
        <v>0</v>
      </c>
    </row>
    <row r="160" spans="1:19">
      <c r="A160" s="1" t="s">
        <v>150</v>
      </c>
      <c r="B160" s="2" t="s">
        <v>240</v>
      </c>
      <c r="C160" s="2">
        <v>30</v>
      </c>
      <c r="D160" s="2">
        <v>80</v>
      </c>
      <c r="E160" s="2">
        <v>0</v>
      </c>
      <c r="F160" s="2">
        <v>1</v>
      </c>
      <c r="G160" s="2">
        <v>0</v>
      </c>
      <c r="H160" s="2">
        <v>0</v>
      </c>
      <c r="I160" s="2">
        <v>0</v>
      </c>
      <c r="J160" s="2">
        <v>131</v>
      </c>
      <c r="K160" s="2">
        <v>38</v>
      </c>
      <c r="L160" s="2">
        <v>1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>
        <v>0</v>
      </c>
    </row>
    <row r="161" spans="1:19">
      <c r="A161" s="1" t="s">
        <v>241</v>
      </c>
      <c r="B161" s="2" t="s">
        <v>242</v>
      </c>
      <c r="C161" s="2">
        <v>49</v>
      </c>
      <c r="D161" s="2">
        <v>80</v>
      </c>
      <c r="E161" s="2">
        <v>0</v>
      </c>
      <c r="F161" s="2">
        <v>1</v>
      </c>
      <c r="G161" s="2">
        <v>0</v>
      </c>
      <c r="H161" s="2">
        <v>0</v>
      </c>
      <c r="I161" s="2">
        <v>0</v>
      </c>
      <c r="J161" s="2">
        <v>122</v>
      </c>
      <c r="K161" s="2">
        <v>32</v>
      </c>
      <c r="L161" s="2">
        <v>1.2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>
        <v>0</v>
      </c>
    </row>
    <row r="162" spans="1:19">
      <c r="A162" s="1" t="s">
        <v>243</v>
      </c>
      <c r="B162" s="2" t="s">
        <v>244</v>
      </c>
      <c r="C162" s="2">
        <v>55</v>
      </c>
      <c r="D162" s="2">
        <v>80</v>
      </c>
      <c r="E162" s="2">
        <v>0</v>
      </c>
      <c r="F162" s="2">
        <v>1</v>
      </c>
      <c r="G162" s="2">
        <v>0</v>
      </c>
      <c r="H162" s="2">
        <v>0</v>
      </c>
      <c r="I162" s="2">
        <v>0</v>
      </c>
      <c r="J162" s="2">
        <v>118</v>
      </c>
      <c r="K162" s="2">
        <v>18</v>
      </c>
      <c r="L162" s="2">
        <v>0.9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>
        <v>0</v>
      </c>
    </row>
    <row r="163" spans="1:19">
      <c r="A163" s="1" t="s">
        <v>245</v>
      </c>
      <c r="B163" s="2" t="s">
        <v>246</v>
      </c>
      <c r="C163" s="2">
        <v>45</v>
      </c>
      <c r="D163" s="2">
        <v>80</v>
      </c>
      <c r="E163" s="2">
        <v>0</v>
      </c>
      <c r="F163" s="2">
        <v>1</v>
      </c>
      <c r="G163" s="2">
        <v>0</v>
      </c>
      <c r="H163" s="2">
        <v>0</v>
      </c>
      <c r="I163" s="2">
        <v>0</v>
      </c>
      <c r="J163" s="2">
        <v>117</v>
      </c>
      <c r="K163" s="2">
        <v>46</v>
      </c>
      <c r="L163" s="2">
        <v>1.2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>
        <v>0</v>
      </c>
    </row>
    <row r="164" spans="1:19">
      <c r="A164" s="1" t="s">
        <v>151</v>
      </c>
      <c r="B164" s="2" t="s">
        <v>247</v>
      </c>
      <c r="C164" s="2">
        <v>42</v>
      </c>
      <c r="D164" s="2">
        <v>80</v>
      </c>
      <c r="E164" s="2">
        <v>0</v>
      </c>
      <c r="F164" s="2">
        <v>1</v>
      </c>
      <c r="G164" s="2">
        <v>0</v>
      </c>
      <c r="H164" s="2">
        <v>0</v>
      </c>
      <c r="I164" s="2">
        <v>0</v>
      </c>
      <c r="J164" s="2">
        <v>132</v>
      </c>
      <c r="K164" s="2">
        <v>24</v>
      </c>
      <c r="L164" s="2">
        <v>0.69999999999999896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>
        <v>0</v>
      </c>
    </row>
    <row r="165" spans="1:19">
      <c r="A165" s="1" t="s">
        <v>248</v>
      </c>
      <c r="B165" s="2" t="s">
        <v>249</v>
      </c>
      <c r="C165" s="2">
        <v>50</v>
      </c>
      <c r="D165" s="2">
        <v>80</v>
      </c>
      <c r="E165" s="2">
        <v>0</v>
      </c>
      <c r="F165" s="2">
        <v>1</v>
      </c>
      <c r="G165" s="2">
        <v>0</v>
      </c>
      <c r="H165" s="2">
        <v>0</v>
      </c>
      <c r="I165" s="2">
        <v>0</v>
      </c>
      <c r="J165" s="2">
        <v>97</v>
      </c>
      <c r="K165" s="2">
        <v>40</v>
      </c>
      <c r="L165" s="2">
        <v>0.59999999999999898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>
        <v>0</v>
      </c>
    </row>
    <row r="166" spans="1:19">
      <c r="A166" s="1" t="s">
        <v>250</v>
      </c>
      <c r="B166" s="2" t="s">
        <v>251</v>
      </c>
      <c r="C166" s="2">
        <v>55</v>
      </c>
      <c r="D166" s="2">
        <v>80</v>
      </c>
      <c r="E166" s="2">
        <v>0</v>
      </c>
      <c r="F166" s="2">
        <v>1</v>
      </c>
      <c r="G166" s="2">
        <v>0</v>
      </c>
      <c r="H166" s="2">
        <v>0</v>
      </c>
      <c r="I166" s="2">
        <v>0</v>
      </c>
      <c r="J166" s="2">
        <v>133</v>
      </c>
      <c r="K166" s="2">
        <v>17</v>
      </c>
      <c r="L166" s="2">
        <v>1.2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>
        <v>0</v>
      </c>
    </row>
    <row r="167" spans="1:19">
      <c r="A167" s="1" t="s">
        <v>252</v>
      </c>
      <c r="B167" s="2" t="s">
        <v>253</v>
      </c>
      <c r="C167" s="2">
        <v>48</v>
      </c>
      <c r="D167" s="2">
        <v>80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122</v>
      </c>
      <c r="K167" s="2">
        <v>33</v>
      </c>
      <c r="L167" s="2">
        <v>0.9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>
        <v>0</v>
      </c>
    </row>
    <row r="168" spans="1:19">
      <c r="A168" s="1" t="s">
        <v>153</v>
      </c>
      <c r="B168" s="2" t="s">
        <v>254</v>
      </c>
      <c r="C168" s="2">
        <v>25</v>
      </c>
      <c r="D168" s="2">
        <v>80</v>
      </c>
      <c r="E168" s="2">
        <v>0</v>
      </c>
      <c r="F168" s="2">
        <v>1</v>
      </c>
      <c r="G168" s="2">
        <v>0</v>
      </c>
      <c r="H168" s="2">
        <v>0</v>
      </c>
      <c r="I168" s="2">
        <v>0</v>
      </c>
      <c r="J168" s="2">
        <v>121</v>
      </c>
      <c r="K168" s="2">
        <v>19</v>
      </c>
      <c r="L168" s="2">
        <v>1.2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>
        <v>0</v>
      </c>
    </row>
    <row r="169" spans="1:19">
      <c r="A169" s="1" t="s">
        <v>155</v>
      </c>
      <c r="B169" s="2" t="s">
        <v>255</v>
      </c>
      <c r="C169" s="2">
        <v>23</v>
      </c>
      <c r="D169" s="2">
        <v>80</v>
      </c>
      <c r="E169" s="2">
        <v>0</v>
      </c>
      <c r="F169" s="2">
        <v>1</v>
      </c>
      <c r="G169" s="2">
        <v>0</v>
      </c>
      <c r="H169" s="2">
        <v>0</v>
      </c>
      <c r="I169" s="2">
        <v>0</v>
      </c>
      <c r="J169" s="2">
        <v>111</v>
      </c>
      <c r="K169" s="2">
        <v>34</v>
      </c>
      <c r="L169" s="2">
        <v>1.1000000000000001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>
        <v>0</v>
      </c>
    </row>
    <row r="170" spans="1:19">
      <c r="A170" s="1" t="s">
        <v>256</v>
      </c>
      <c r="B170" s="2" t="s">
        <v>257</v>
      </c>
      <c r="C170" s="2">
        <v>30</v>
      </c>
      <c r="D170" s="2">
        <v>80</v>
      </c>
      <c r="E170" s="2">
        <v>0</v>
      </c>
      <c r="F170" s="2">
        <v>1</v>
      </c>
      <c r="G170" s="2">
        <v>0</v>
      </c>
      <c r="H170" s="2">
        <v>0</v>
      </c>
      <c r="I170" s="2">
        <v>0</v>
      </c>
      <c r="J170" s="2">
        <v>96</v>
      </c>
      <c r="K170" s="2">
        <v>25</v>
      </c>
      <c r="L170" s="2">
        <v>0.5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>
        <v>0</v>
      </c>
    </row>
    <row r="171" spans="1:19">
      <c r="A171" s="1" t="s">
        <v>258</v>
      </c>
      <c r="B171" s="2" t="s">
        <v>259</v>
      </c>
      <c r="C171" s="2">
        <v>56</v>
      </c>
      <c r="D171" s="2">
        <v>80</v>
      </c>
      <c r="E171" s="2">
        <v>0</v>
      </c>
      <c r="F171" s="2">
        <v>1</v>
      </c>
      <c r="G171" s="2">
        <v>0</v>
      </c>
      <c r="H171" s="2">
        <v>0</v>
      </c>
      <c r="I171" s="2">
        <v>0</v>
      </c>
      <c r="J171" s="2">
        <v>139</v>
      </c>
      <c r="K171" s="2">
        <v>15</v>
      </c>
      <c r="L171" s="2">
        <v>1.2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>
        <v>0</v>
      </c>
    </row>
    <row r="172" spans="1:19">
      <c r="A172" s="1" t="s">
        <v>156</v>
      </c>
      <c r="B172" s="2" t="s">
        <v>260</v>
      </c>
      <c r="C172" s="2">
        <v>47</v>
      </c>
      <c r="D172" s="2">
        <v>80</v>
      </c>
      <c r="E172" s="2">
        <v>0</v>
      </c>
      <c r="F172" s="2">
        <v>1</v>
      </c>
      <c r="G172" s="2">
        <v>0</v>
      </c>
      <c r="H172" s="2">
        <v>0</v>
      </c>
      <c r="I172" s="2">
        <v>0</v>
      </c>
      <c r="J172" s="2">
        <v>95</v>
      </c>
      <c r="K172" s="2">
        <v>35</v>
      </c>
      <c r="L172" s="2">
        <v>0.9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>
        <v>0</v>
      </c>
    </row>
    <row r="173" spans="1:19">
      <c r="A173" s="1" t="s">
        <v>157</v>
      </c>
      <c r="B173" s="2" t="s">
        <v>261</v>
      </c>
      <c r="C173" s="2">
        <v>19</v>
      </c>
      <c r="D173" s="2">
        <v>80</v>
      </c>
      <c r="E173" s="2">
        <v>0</v>
      </c>
      <c r="F173" s="2">
        <v>1</v>
      </c>
      <c r="G173" s="2">
        <v>0</v>
      </c>
      <c r="H173" s="2">
        <v>0</v>
      </c>
      <c r="I173" s="2">
        <v>0</v>
      </c>
      <c r="J173" s="2">
        <v>107</v>
      </c>
      <c r="K173" s="2">
        <v>23</v>
      </c>
      <c r="L173" s="2">
        <v>0.69999999999999896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>
        <v>0</v>
      </c>
    </row>
    <row r="174" spans="1:19">
      <c r="A174" s="1" t="s">
        <v>158</v>
      </c>
      <c r="B174" s="2" t="s">
        <v>262</v>
      </c>
      <c r="C174" s="2">
        <v>52</v>
      </c>
      <c r="D174" s="2">
        <v>80</v>
      </c>
      <c r="E174" s="2">
        <v>0</v>
      </c>
      <c r="F174" s="2">
        <v>1</v>
      </c>
      <c r="G174" s="2">
        <v>0</v>
      </c>
      <c r="H174" s="2">
        <v>0</v>
      </c>
      <c r="I174" s="2">
        <v>0</v>
      </c>
      <c r="J174" s="2">
        <v>125</v>
      </c>
      <c r="K174" s="2">
        <v>22</v>
      </c>
      <c r="L174" s="2">
        <v>1.2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>
        <v>0</v>
      </c>
    </row>
    <row r="175" spans="1:19">
      <c r="A175" s="1" t="s">
        <v>263</v>
      </c>
      <c r="B175" s="2" t="s">
        <v>264</v>
      </c>
      <c r="C175" s="2">
        <v>46</v>
      </c>
      <c r="D175" s="2">
        <v>60</v>
      </c>
      <c r="E175" s="2">
        <v>0</v>
      </c>
      <c r="F175" s="2">
        <v>1</v>
      </c>
      <c r="G175" s="2">
        <v>0</v>
      </c>
      <c r="H175" s="2">
        <v>0</v>
      </c>
      <c r="I175" s="2">
        <v>0</v>
      </c>
      <c r="J175" s="2">
        <v>123</v>
      </c>
      <c r="K175" s="2">
        <v>46</v>
      </c>
      <c r="L175" s="2">
        <v>1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>
        <v>0</v>
      </c>
    </row>
    <row r="176" spans="1:19">
      <c r="A176" s="1" t="s">
        <v>159</v>
      </c>
      <c r="B176" s="2" t="s">
        <v>265</v>
      </c>
      <c r="C176" s="2">
        <v>48</v>
      </c>
      <c r="D176" s="2">
        <v>60</v>
      </c>
      <c r="E176" s="2">
        <v>0</v>
      </c>
      <c r="F176" s="2">
        <v>1</v>
      </c>
      <c r="G176" s="2">
        <v>0</v>
      </c>
      <c r="H176" s="2">
        <v>0</v>
      </c>
      <c r="I176" s="2">
        <v>0</v>
      </c>
      <c r="J176" s="2">
        <v>112</v>
      </c>
      <c r="K176" s="2">
        <v>44</v>
      </c>
      <c r="L176" s="2">
        <v>1.2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>
        <v>0</v>
      </c>
    </row>
    <row r="177" spans="1:19">
      <c r="A177" s="1" t="s">
        <v>161</v>
      </c>
      <c r="B177" s="2" t="s">
        <v>266</v>
      </c>
      <c r="C177" s="2">
        <v>24</v>
      </c>
      <c r="D177" s="2">
        <v>70</v>
      </c>
      <c r="E177" s="2">
        <v>0</v>
      </c>
      <c r="F177" s="2">
        <v>1</v>
      </c>
      <c r="G177" s="2">
        <v>0</v>
      </c>
      <c r="H177" s="2">
        <v>0</v>
      </c>
      <c r="I177" s="2">
        <v>0</v>
      </c>
      <c r="J177" s="2">
        <v>140</v>
      </c>
      <c r="K177" s="2">
        <v>23</v>
      </c>
      <c r="L177" s="2">
        <v>0.59999999999999898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>
        <v>0</v>
      </c>
    </row>
    <row r="178" spans="1:19">
      <c r="A178" s="1" t="s">
        <v>162</v>
      </c>
      <c r="B178" s="2" t="s">
        <v>267</v>
      </c>
      <c r="C178" s="2">
        <v>55</v>
      </c>
      <c r="D178" s="2">
        <v>80</v>
      </c>
      <c r="E178" s="2">
        <v>0</v>
      </c>
      <c r="F178" s="2">
        <v>1</v>
      </c>
      <c r="G178" s="2">
        <v>0</v>
      </c>
      <c r="H178" s="2">
        <v>0</v>
      </c>
      <c r="I178" s="2">
        <v>0</v>
      </c>
      <c r="J178" s="2">
        <v>130</v>
      </c>
      <c r="K178" s="2">
        <v>50</v>
      </c>
      <c r="L178" s="2">
        <v>1.2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>
        <v>0</v>
      </c>
    </row>
    <row r="179" spans="1:19">
      <c r="A179" s="1" t="s">
        <v>164</v>
      </c>
      <c r="B179" s="2" t="s">
        <v>268</v>
      </c>
      <c r="C179" s="2">
        <v>20</v>
      </c>
      <c r="D179" s="2">
        <v>70</v>
      </c>
      <c r="E179" s="2">
        <v>0</v>
      </c>
      <c r="F179" s="2">
        <v>1</v>
      </c>
      <c r="G179" s="2">
        <v>0</v>
      </c>
      <c r="H179" s="2">
        <v>0</v>
      </c>
      <c r="I179" s="2">
        <v>0</v>
      </c>
      <c r="J179" s="2">
        <v>123</v>
      </c>
      <c r="K179" s="2">
        <v>44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>
        <v>0</v>
      </c>
    </row>
    <row r="180" spans="1:19">
      <c r="A180" s="1" t="s">
        <v>165</v>
      </c>
      <c r="B180" s="2" t="s">
        <v>269</v>
      </c>
      <c r="C180" s="2">
        <v>33</v>
      </c>
      <c r="D180" s="2">
        <v>80</v>
      </c>
      <c r="E180" s="2">
        <v>0</v>
      </c>
      <c r="F180" s="2">
        <v>1</v>
      </c>
      <c r="G180" s="2">
        <v>0</v>
      </c>
      <c r="H180" s="2">
        <v>0</v>
      </c>
      <c r="I180" s="2">
        <v>0</v>
      </c>
      <c r="J180" s="2">
        <v>100</v>
      </c>
      <c r="K180" s="2">
        <v>37</v>
      </c>
      <c r="L180" s="2">
        <v>1.2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>
        <v>0</v>
      </c>
    </row>
    <row r="181" spans="1:19">
      <c r="A181" s="1" t="s">
        <v>166</v>
      </c>
      <c r="B181" s="2" t="s">
        <v>270</v>
      </c>
      <c r="C181" s="2">
        <v>66</v>
      </c>
      <c r="D181" s="2">
        <v>70</v>
      </c>
      <c r="E181" s="2">
        <v>0</v>
      </c>
      <c r="F181" s="2">
        <v>1</v>
      </c>
      <c r="G181" s="2">
        <v>0</v>
      </c>
      <c r="H181" s="2">
        <v>0</v>
      </c>
      <c r="I181" s="2">
        <v>0</v>
      </c>
      <c r="J181" s="2">
        <v>94</v>
      </c>
      <c r="K181" s="2">
        <v>19</v>
      </c>
      <c r="L181" s="2">
        <v>0.69999999999999896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>
        <v>0</v>
      </c>
    </row>
    <row r="182" spans="1:19">
      <c r="A182" s="1" t="s">
        <v>168</v>
      </c>
      <c r="B182" s="2" t="s">
        <v>271</v>
      </c>
      <c r="C182" s="2">
        <v>71</v>
      </c>
      <c r="D182" s="2">
        <v>70</v>
      </c>
      <c r="E182" s="2">
        <v>0</v>
      </c>
      <c r="F182" s="2">
        <v>1</v>
      </c>
      <c r="G182" s="2">
        <v>0</v>
      </c>
      <c r="H182" s="2">
        <v>0</v>
      </c>
      <c r="I182" s="2">
        <v>0</v>
      </c>
      <c r="J182" s="2">
        <v>81</v>
      </c>
      <c r="K182" s="2">
        <v>18</v>
      </c>
      <c r="L182" s="2">
        <v>0.8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>
        <v>0</v>
      </c>
    </row>
    <row r="183" spans="1:19">
      <c r="A183" s="1" t="s">
        <v>169</v>
      </c>
      <c r="B183" s="2" t="s">
        <v>272</v>
      </c>
      <c r="C183" s="2">
        <v>39</v>
      </c>
      <c r="D183" s="2">
        <v>70</v>
      </c>
      <c r="E183" s="2">
        <v>0</v>
      </c>
      <c r="F183" s="2">
        <v>1</v>
      </c>
      <c r="G183" s="2">
        <v>0</v>
      </c>
      <c r="H183" s="2">
        <v>0</v>
      </c>
      <c r="I183" s="2">
        <v>0</v>
      </c>
      <c r="J183" s="2">
        <v>124</v>
      </c>
      <c r="K183" s="2">
        <v>22</v>
      </c>
      <c r="L183" s="2">
        <v>0.59999999999999898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>
        <v>0</v>
      </c>
    </row>
    <row r="184" spans="1:19">
      <c r="A184" s="1" t="s">
        <v>170</v>
      </c>
      <c r="B184" s="2" t="s">
        <v>273</v>
      </c>
      <c r="C184" s="2">
        <v>42</v>
      </c>
      <c r="D184" s="2">
        <v>70</v>
      </c>
      <c r="E184" s="2">
        <v>0</v>
      </c>
      <c r="F184" s="2">
        <v>1</v>
      </c>
      <c r="G184" s="2">
        <v>0</v>
      </c>
      <c r="H184" s="2">
        <v>0</v>
      </c>
      <c r="I184" s="2">
        <v>0</v>
      </c>
      <c r="J184" s="2">
        <v>93</v>
      </c>
      <c r="K184" s="2">
        <v>32</v>
      </c>
      <c r="L184" s="2">
        <v>0.9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>
        <v>0</v>
      </c>
    </row>
    <row r="185" spans="1:19">
      <c r="A185" s="1" t="s">
        <v>172</v>
      </c>
      <c r="B185" s="2" t="s">
        <v>274</v>
      </c>
      <c r="C185" s="2">
        <v>47</v>
      </c>
      <c r="D185" s="2">
        <v>80</v>
      </c>
      <c r="E185" s="2">
        <v>0</v>
      </c>
      <c r="F185" s="2">
        <v>1</v>
      </c>
      <c r="G185" s="2">
        <v>0</v>
      </c>
      <c r="H185" s="2">
        <v>0</v>
      </c>
      <c r="I185" s="2">
        <v>0</v>
      </c>
      <c r="J185" s="2">
        <v>124</v>
      </c>
      <c r="K185" s="2">
        <v>44</v>
      </c>
      <c r="L185" s="2">
        <v>1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>
        <v>0</v>
      </c>
    </row>
    <row r="186" spans="1:19">
      <c r="A186" s="1" t="s">
        <v>275</v>
      </c>
      <c r="B186" s="2" t="s">
        <v>276</v>
      </c>
      <c r="C186" s="2">
        <v>30</v>
      </c>
      <c r="D186" s="2">
        <v>80</v>
      </c>
      <c r="E186" s="2">
        <v>0</v>
      </c>
      <c r="F186" s="2">
        <v>1</v>
      </c>
      <c r="G186" s="2">
        <v>0</v>
      </c>
      <c r="H186" s="2">
        <v>0</v>
      </c>
      <c r="I186" s="2">
        <v>0</v>
      </c>
      <c r="J186" s="2">
        <v>89</v>
      </c>
      <c r="K186" s="2">
        <v>42</v>
      </c>
      <c r="L186" s="2">
        <v>0.5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>
        <v>0</v>
      </c>
    </row>
    <row r="187" spans="1:19">
      <c r="A187" s="1" t="s">
        <v>277</v>
      </c>
      <c r="B187" s="2" t="s">
        <v>278</v>
      </c>
      <c r="C187" s="2">
        <v>41</v>
      </c>
      <c r="D187" s="2">
        <v>70</v>
      </c>
      <c r="E187" s="2">
        <v>0</v>
      </c>
      <c r="F187" s="2">
        <v>1</v>
      </c>
      <c r="G187" s="2">
        <v>0</v>
      </c>
      <c r="H187" s="2">
        <v>0</v>
      </c>
      <c r="I187" s="2">
        <v>0</v>
      </c>
      <c r="J187" s="2">
        <v>125</v>
      </c>
      <c r="K187" s="2">
        <v>38</v>
      </c>
      <c r="L187" s="2">
        <v>0.59999999999999898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>
        <v>0</v>
      </c>
    </row>
    <row r="188" spans="1:19">
      <c r="A188" s="1" t="s">
        <v>279</v>
      </c>
      <c r="B188" s="2" t="s">
        <v>280</v>
      </c>
      <c r="C188" s="2">
        <v>34</v>
      </c>
      <c r="D188" s="2">
        <v>60</v>
      </c>
      <c r="E188" s="2">
        <v>0</v>
      </c>
      <c r="F188" s="2">
        <v>1</v>
      </c>
      <c r="G188" s="2">
        <v>0</v>
      </c>
      <c r="H188" s="2">
        <v>0</v>
      </c>
      <c r="I188" s="2">
        <v>0</v>
      </c>
      <c r="J188" s="2">
        <v>91</v>
      </c>
      <c r="K188" s="2">
        <v>49</v>
      </c>
      <c r="L188" s="2">
        <v>1.2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>
        <v>0</v>
      </c>
    </row>
    <row r="189" spans="1:19">
      <c r="A189" s="1" t="s">
        <v>281</v>
      </c>
      <c r="B189" s="2" t="s">
        <v>282</v>
      </c>
      <c r="C189" s="2">
        <v>73</v>
      </c>
      <c r="D189" s="2">
        <v>60</v>
      </c>
      <c r="E189" s="2">
        <v>0</v>
      </c>
      <c r="F189" s="2">
        <v>1</v>
      </c>
      <c r="G189" s="2">
        <v>0</v>
      </c>
      <c r="H189" s="2">
        <v>0</v>
      </c>
      <c r="I189" s="2">
        <v>0</v>
      </c>
      <c r="J189" s="2">
        <v>127</v>
      </c>
      <c r="K189" s="2">
        <v>48</v>
      </c>
      <c r="L189" s="2">
        <v>0.5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>
        <v>0</v>
      </c>
    </row>
    <row r="190" spans="1:19">
      <c r="A190" s="1" t="s">
        <v>174</v>
      </c>
      <c r="B190" s="2" t="s">
        <v>283</v>
      </c>
      <c r="C190" s="2">
        <v>44</v>
      </c>
      <c r="D190" s="2">
        <v>60</v>
      </c>
      <c r="E190" s="2">
        <v>0</v>
      </c>
      <c r="F190" s="2">
        <v>1</v>
      </c>
      <c r="G190" s="2">
        <v>0</v>
      </c>
      <c r="H190" s="2">
        <v>0</v>
      </c>
      <c r="I190" s="2">
        <v>0</v>
      </c>
      <c r="J190" s="2">
        <v>96</v>
      </c>
      <c r="K190" s="2">
        <v>33</v>
      </c>
      <c r="L190" s="2">
        <v>0.9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>
        <v>0</v>
      </c>
    </row>
    <row r="191" spans="1:19">
      <c r="A191" s="1" t="s">
        <v>176</v>
      </c>
      <c r="B191" s="2" t="s">
        <v>284</v>
      </c>
      <c r="C191" s="2">
        <v>29</v>
      </c>
      <c r="D191" s="2">
        <v>70</v>
      </c>
      <c r="E191" s="2">
        <v>0</v>
      </c>
      <c r="F191" s="2">
        <v>1</v>
      </c>
      <c r="G191" s="2">
        <v>0</v>
      </c>
      <c r="H191" s="2">
        <v>0</v>
      </c>
      <c r="I191" s="2">
        <v>0</v>
      </c>
      <c r="J191" s="2">
        <v>127</v>
      </c>
      <c r="K191" s="2">
        <v>44</v>
      </c>
      <c r="L191" s="2">
        <v>1.2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>
        <v>0</v>
      </c>
    </row>
    <row r="192" spans="1:19">
      <c r="A192" s="1" t="s">
        <v>285</v>
      </c>
      <c r="B192" s="2" t="s">
        <v>286</v>
      </c>
      <c r="C192" s="2">
        <v>55</v>
      </c>
      <c r="D192" s="2">
        <v>70</v>
      </c>
      <c r="E192" s="2">
        <v>0</v>
      </c>
      <c r="F192" s="2">
        <v>1</v>
      </c>
      <c r="G192" s="2">
        <v>0</v>
      </c>
      <c r="H192" s="2">
        <v>0</v>
      </c>
      <c r="I192" s="2">
        <v>0</v>
      </c>
      <c r="J192" s="2">
        <v>107</v>
      </c>
      <c r="K192" s="2">
        <v>26</v>
      </c>
      <c r="L192" s="2">
        <v>1.1000000000000001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>
        <v>0</v>
      </c>
    </row>
    <row r="193" spans="1:19">
      <c r="A193" s="1" t="s">
        <v>178</v>
      </c>
      <c r="B193" s="2" t="s">
        <v>287</v>
      </c>
      <c r="C193" s="2">
        <v>33</v>
      </c>
      <c r="D193" s="2">
        <v>80</v>
      </c>
      <c r="E193" s="2">
        <v>0</v>
      </c>
      <c r="F193" s="2">
        <v>1</v>
      </c>
      <c r="G193" s="2">
        <v>0</v>
      </c>
      <c r="H193" s="2">
        <v>0</v>
      </c>
      <c r="I193" s="2">
        <v>0</v>
      </c>
      <c r="J193" s="2">
        <v>128</v>
      </c>
      <c r="K193" s="2">
        <v>38</v>
      </c>
      <c r="L193" s="2">
        <v>0.59999999999999898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>
        <v>0</v>
      </c>
    </row>
    <row r="194" spans="1:19">
      <c r="A194" s="1" t="s">
        <v>288</v>
      </c>
      <c r="B194" s="2" t="s">
        <v>289</v>
      </c>
      <c r="C194" s="2">
        <v>41</v>
      </c>
      <c r="D194" s="2">
        <v>80</v>
      </c>
      <c r="E194" s="2">
        <v>0</v>
      </c>
      <c r="F194" s="2">
        <v>1</v>
      </c>
      <c r="G194" s="2">
        <v>0</v>
      </c>
      <c r="H194" s="2">
        <v>0</v>
      </c>
      <c r="I194" s="2">
        <v>0</v>
      </c>
      <c r="J194" s="2">
        <v>122</v>
      </c>
      <c r="K194" s="2">
        <v>25</v>
      </c>
      <c r="L194" s="2">
        <v>0.8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>
        <v>0</v>
      </c>
    </row>
    <row r="195" spans="1:19">
      <c r="A195" s="1" t="s">
        <v>290</v>
      </c>
      <c r="B195" s="2" t="s">
        <v>291</v>
      </c>
      <c r="C195" s="2">
        <v>52</v>
      </c>
      <c r="D195" s="2">
        <v>80</v>
      </c>
      <c r="E195" s="2">
        <v>0</v>
      </c>
      <c r="F195" s="2">
        <v>1</v>
      </c>
      <c r="G195" s="2">
        <v>0</v>
      </c>
      <c r="H195" s="2">
        <v>0</v>
      </c>
      <c r="I195" s="2">
        <v>0</v>
      </c>
      <c r="J195" s="2">
        <v>128</v>
      </c>
      <c r="K195" s="2">
        <v>30</v>
      </c>
      <c r="L195" s="2">
        <v>1.2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>
        <v>0</v>
      </c>
    </row>
    <row r="196" spans="1:19">
      <c r="A196" s="1" t="s">
        <v>180</v>
      </c>
      <c r="B196" s="2" t="s">
        <v>292</v>
      </c>
      <c r="C196" s="2">
        <v>47</v>
      </c>
      <c r="D196" s="2">
        <v>60</v>
      </c>
      <c r="E196" s="2">
        <v>0</v>
      </c>
      <c r="F196" s="2">
        <v>1</v>
      </c>
      <c r="G196" s="2">
        <v>0</v>
      </c>
      <c r="H196" s="2">
        <v>0</v>
      </c>
      <c r="I196" s="2">
        <v>0</v>
      </c>
      <c r="J196" s="2">
        <v>137</v>
      </c>
      <c r="K196" s="2">
        <v>17</v>
      </c>
      <c r="L196" s="2">
        <v>0.5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>
        <v>0</v>
      </c>
    </row>
    <row r="197" spans="1:19">
      <c r="A197" s="1" t="s">
        <v>182</v>
      </c>
      <c r="B197" s="2" t="s">
        <v>293</v>
      </c>
      <c r="C197" s="2">
        <v>43</v>
      </c>
      <c r="D197" s="2">
        <v>80</v>
      </c>
      <c r="E197" s="2">
        <v>0</v>
      </c>
      <c r="F197" s="2">
        <v>1</v>
      </c>
      <c r="G197" s="2">
        <v>0</v>
      </c>
      <c r="H197" s="2">
        <v>0</v>
      </c>
      <c r="I197" s="2">
        <v>0</v>
      </c>
      <c r="J197" s="2">
        <v>81</v>
      </c>
      <c r="K197" s="2">
        <v>46</v>
      </c>
      <c r="L197" s="2">
        <v>0.59999999999999898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>
        <v>0</v>
      </c>
    </row>
    <row r="198" spans="1:19">
      <c r="A198" s="1" t="s">
        <v>294</v>
      </c>
      <c r="B198" s="2" t="s">
        <v>295</v>
      </c>
      <c r="C198" s="2">
        <v>51</v>
      </c>
      <c r="D198" s="2">
        <v>60</v>
      </c>
      <c r="E198" s="2">
        <v>0</v>
      </c>
      <c r="F198" s="2">
        <v>1</v>
      </c>
      <c r="G198" s="2">
        <v>0</v>
      </c>
      <c r="H198" s="2">
        <v>0</v>
      </c>
      <c r="I198" s="2">
        <v>0</v>
      </c>
      <c r="J198" s="2">
        <v>129</v>
      </c>
      <c r="K198" s="2">
        <v>25</v>
      </c>
      <c r="L198" s="2">
        <v>1.2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>
        <v>0</v>
      </c>
    </row>
    <row r="199" spans="1:19">
      <c r="A199" s="1" t="s">
        <v>183</v>
      </c>
      <c r="B199" s="2" t="s">
        <v>296</v>
      </c>
      <c r="C199" s="2">
        <v>46</v>
      </c>
      <c r="D199" s="2">
        <v>60</v>
      </c>
      <c r="E199" s="2">
        <v>0</v>
      </c>
      <c r="F199" s="2">
        <v>1</v>
      </c>
      <c r="G199" s="2">
        <v>0</v>
      </c>
      <c r="H199" s="2">
        <v>0</v>
      </c>
      <c r="I199" s="2">
        <v>0</v>
      </c>
      <c r="J199" s="2">
        <v>102</v>
      </c>
      <c r="K199" s="2">
        <v>27</v>
      </c>
      <c r="L199" s="2">
        <v>0.69999999999999896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>
        <v>0</v>
      </c>
    </row>
    <row r="200" spans="1:19">
      <c r="A200" s="1" t="s">
        <v>184</v>
      </c>
      <c r="B200" s="2" t="s">
        <v>297</v>
      </c>
      <c r="C200" s="2">
        <v>56</v>
      </c>
      <c r="D200" s="2">
        <v>60</v>
      </c>
      <c r="E200" s="2">
        <v>0</v>
      </c>
      <c r="F200" s="2">
        <v>1</v>
      </c>
      <c r="G200" s="2">
        <v>0</v>
      </c>
      <c r="H200" s="2">
        <v>0</v>
      </c>
      <c r="I200" s="2">
        <v>0</v>
      </c>
      <c r="J200" s="2">
        <v>132</v>
      </c>
      <c r="K200" s="2">
        <v>18</v>
      </c>
      <c r="L200" s="2">
        <v>1.1000000000000001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>
        <v>0</v>
      </c>
    </row>
    <row r="201" spans="1:19">
      <c r="A201" s="1" t="s">
        <v>185</v>
      </c>
      <c r="B201" s="2" t="s">
        <v>298</v>
      </c>
      <c r="C201" s="2">
        <v>55</v>
      </c>
      <c r="D201" s="2">
        <v>80</v>
      </c>
      <c r="E201" s="2">
        <v>0</v>
      </c>
      <c r="F201" s="2">
        <v>1</v>
      </c>
      <c r="G201" s="2">
        <v>0</v>
      </c>
      <c r="H201" s="2">
        <v>0</v>
      </c>
      <c r="I201" s="2">
        <v>0</v>
      </c>
      <c r="J201" s="2">
        <v>104</v>
      </c>
      <c r="K201" s="2">
        <v>28</v>
      </c>
      <c r="L201" s="2">
        <v>0.9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>
        <v>0</v>
      </c>
    </row>
    <row r="202" spans="1:19">
      <c r="A202" s="1" t="s">
        <v>299</v>
      </c>
      <c r="B202" s="2" t="s">
        <v>300</v>
      </c>
      <c r="C202" s="2">
        <v>39</v>
      </c>
      <c r="D202" s="2">
        <v>70</v>
      </c>
      <c r="E202" s="2">
        <v>0</v>
      </c>
      <c r="F202" s="2">
        <v>1</v>
      </c>
      <c r="G202" s="2">
        <v>0</v>
      </c>
      <c r="H202" s="2">
        <v>0</v>
      </c>
      <c r="I202" s="2">
        <v>0</v>
      </c>
      <c r="J202" s="2">
        <v>131</v>
      </c>
      <c r="K202" s="2">
        <v>46</v>
      </c>
      <c r="L202" s="2">
        <v>0.59999999999999898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>
        <v>0</v>
      </c>
    </row>
    <row r="203" spans="1:19">
      <c r="A203" s="1" t="s">
        <v>301</v>
      </c>
      <c r="B203" s="2" t="s">
        <v>302</v>
      </c>
      <c r="C203" s="2">
        <v>58</v>
      </c>
      <c r="D203" s="2">
        <v>70</v>
      </c>
      <c r="E203" s="2">
        <v>0</v>
      </c>
      <c r="F203" s="2">
        <v>1</v>
      </c>
      <c r="G203" s="2">
        <v>0</v>
      </c>
      <c r="H203" s="2">
        <v>0</v>
      </c>
      <c r="I203" s="2">
        <v>0</v>
      </c>
      <c r="J203" s="2">
        <v>102</v>
      </c>
      <c r="K203" s="2">
        <v>48</v>
      </c>
      <c r="L203" s="2">
        <v>1.2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>
        <v>0</v>
      </c>
    </row>
    <row r="204" spans="1:19">
      <c r="A204" s="1" t="s">
        <v>303</v>
      </c>
      <c r="B204" s="2" t="s">
        <v>304</v>
      </c>
      <c r="C204" s="2">
        <v>61</v>
      </c>
      <c r="D204" s="2">
        <v>70</v>
      </c>
      <c r="E204" s="2">
        <v>0</v>
      </c>
      <c r="F204" s="2">
        <v>1</v>
      </c>
      <c r="G204" s="2">
        <v>0</v>
      </c>
      <c r="H204" s="2">
        <v>0</v>
      </c>
      <c r="I204" s="2">
        <v>0</v>
      </c>
      <c r="J204" s="2">
        <v>120</v>
      </c>
      <c r="K204" s="2">
        <v>29</v>
      </c>
      <c r="L204" s="2">
        <v>0.69999999999999896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>
        <v>0</v>
      </c>
    </row>
    <row r="205" spans="1:19">
      <c r="A205" s="1" t="s">
        <v>187</v>
      </c>
      <c r="B205" s="2" t="s">
        <v>305</v>
      </c>
      <c r="C205" s="2">
        <v>30</v>
      </c>
      <c r="D205" s="2">
        <v>60</v>
      </c>
      <c r="E205" s="2">
        <v>0</v>
      </c>
      <c r="F205" s="2">
        <v>1</v>
      </c>
      <c r="G205" s="2">
        <v>0</v>
      </c>
      <c r="H205" s="2">
        <v>0</v>
      </c>
      <c r="I205" s="2">
        <v>0</v>
      </c>
      <c r="J205" s="2">
        <v>138</v>
      </c>
      <c r="K205" s="2">
        <v>15</v>
      </c>
      <c r="L205" s="2">
        <v>1.1000000000000001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>
        <v>0</v>
      </c>
    </row>
    <row r="206" spans="1:19">
      <c r="A206" s="1" t="s">
        <v>306</v>
      </c>
      <c r="B206" s="2" t="s">
        <v>307</v>
      </c>
      <c r="C206" s="2">
        <v>57</v>
      </c>
      <c r="D206" s="2">
        <v>60</v>
      </c>
      <c r="E206" s="2">
        <v>0</v>
      </c>
      <c r="F206" s="2">
        <v>1</v>
      </c>
      <c r="G206" s="2">
        <v>0</v>
      </c>
      <c r="H206" s="2">
        <v>0</v>
      </c>
      <c r="I206" s="2">
        <v>0</v>
      </c>
      <c r="J206" s="2">
        <v>105</v>
      </c>
      <c r="K206" s="2">
        <v>49</v>
      </c>
      <c r="L206" s="2">
        <v>1.2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>
        <v>0</v>
      </c>
    </row>
    <row r="207" spans="1:19">
      <c r="A207" s="1" t="s">
        <v>189</v>
      </c>
      <c r="B207" s="2" t="s">
        <v>308</v>
      </c>
      <c r="C207" s="2">
        <v>65</v>
      </c>
      <c r="D207" s="2">
        <v>60</v>
      </c>
      <c r="E207" s="2">
        <v>0</v>
      </c>
      <c r="F207" s="2">
        <v>1</v>
      </c>
      <c r="G207" s="2">
        <v>0</v>
      </c>
      <c r="H207" s="2">
        <v>0</v>
      </c>
      <c r="I207" s="2">
        <v>0</v>
      </c>
      <c r="J207" s="2">
        <v>109</v>
      </c>
      <c r="K207" s="2">
        <v>39</v>
      </c>
      <c r="L207" s="2">
        <v>1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>
        <v>0</v>
      </c>
    </row>
    <row r="208" spans="1:19">
      <c r="A208" s="1" t="s">
        <v>191</v>
      </c>
      <c r="B208" s="2" t="s">
        <v>309</v>
      </c>
      <c r="C208" s="2">
        <v>43</v>
      </c>
      <c r="D208" s="2">
        <v>80</v>
      </c>
      <c r="E208" s="2">
        <v>0</v>
      </c>
      <c r="F208" s="2">
        <v>1</v>
      </c>
      <c r="G208" s="2">
        <v>0</v>
      </c>
      <c r="H208" s="2">
        <v>0</v>
      </c>
      <c r="I208" s="2">
        <v>0</v>
      </c>
      <c r="J208" s="2">
        <v>130</v>
      </c>
      <c r="K208" s="2">
        <v>30</v>
      </c>
      <c r="L208" s="2">
        <v>1.1000000000000001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>
        <v>0</v>
      </c>
    </row>
    <row r="209" spans="1:19">
      <c r="A209" s="1" t="s">
        <v>310</v>
      </c>
      <c r="B209" s="2" t="s">
        <v>311</v>
      </c>
      <c r="C209" s="2">
        <v>40</v>
      </c>
      <c r="D209" s="2">
        <v>80</v>
      </c>
      <c r="E209" s="2">
        <v>0</v>
      </c>
      <c r="F209" s="2">
        <v>1</v>
      </c>
      <c r="G209" s="2">
        <v>0</v>
      </c>
      <c r="H209" s="2">
        <v>0</v>
      </c>
      <c r="I209" s="2">
        <v>0</v>
      </c>
      <c r="J209" s="2">
        <v>119</v>
      </c>
      <c r="K209" s="2">
        <v>15</v>
      </c>
      <c r="L209" s="2">
        <v>0.69999999999999896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>
        <v>0</v>
      </c>
    </row>
    <row r="210" spans="1:19">
      <c r="A210" s="1" t="s">
        <v>312</v>
      </c>
      <c r="B210" s="2" t="s">
        <v>313</v>
      </c>
      <c r="C210" s="2">
        <v>58</v>
      </c>
      <c r="D210" s="2">
        <v>80</v>
      </c>
      <c r="E210" s="2">
        <v>0</v>
      </c>
      <c r="F210" s="2">
        <v>1</v>
      </c>
      <c r="G210" s="2">
        <v>0</v>
      </c>
      <c r="H210" s="2">
        <v>0</v>
      </c>
      <c r="I210" s="2">
        <v>0</v>
      </c>
      <c r="J210" s="2">
        <v>100</v>
      </c>
      <c r="K210" s="2">
        <v>50</v>
      </c>
      <c r="L210" s="2">
        <v>1.2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>
        <v>0</v>
      </c>
    </row>
    <row r="211" spans="1:19">
      <c r="A211" s="1" t="s">
        <v>192</v>
      </c>
      <c r="B211" s="2" t="s">
        <v>314</v>
      </c>
      <c r="C211" s="2">
        <v>47</v>
      </c>
      <c r="D211" s="2">
        <v>60</v>
      </c>
      <c r="E211" s="2">
        <v>0</v>
      </c>
      <c r="F211" s="2">
        <v>1</v>
      </c>
      <c r="G211" s="2">
        <v>0</v>
      </c>
      <c r="H211" s="2">
        <v>0</v>
      </c>
      <c r="I211" s="2">
        <v>0</v>
      </c>
      <c r="J211" s="2">
        <v>109</v>
      </c>
      <c r="K211" s="2">
        <v>25</v>
      </c>
      <c r="L211" s="2">
        <v>1.1000000000000001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>
        <v>0</v>
      </c>
    </row>
    <row r="212" spans="1:19">
      <c r="A212" s="1" t="s">
        <v>194</v>
      </c>
      <c r="B212" s="2" t="s">
        <v>315</v>
      </c>
      <c r="C212" s="2">
        <v>30</v>
      </c>
      <c r="D212" s="2">
        <v>60</v>
      </c>
      <c r="E212" s="2">
        <v>0</v>
      </c>
      <c r="F212" s="2">
        <v>1</v>
      </c>
      <c r="G212" s="2">
        <v>0</v>
      </c>
      <c r="H212" s="2">
        <v>0</v>
      </c>
      <c r="I212" s="2">
        <v>0</v>
      </c>
      <c r="J212" s="2">
        <v>120</v>
      </c>
      <c r="K212" s="2">
        <v>31</v>
      </c>
      <c r="L212" s="2">
        <v>0.8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>
        <v>0</v>
      </c>
    </row>
    <row r="213" spans="1:19">
      <c r="A213" s="1" t="s">
        <v>195</v>
      </c>
      <c r="B213" s="2" t="s">
        <v>316</v>
      </c>
      <c r="C213" s="2">
        <v>33</v>
      </c>
      <c r="D213" s="2">
        <v>60</v>
      </c>
      <c r="E213" s="2">
        <v>0</v>
      </c>
      <c r="F213" s="2">
        <v>1</v>
      </c>
      <c r="G213" s="2">
        <v>0</v>
      </c>
      <c r="H213" s="2">
        <v>0</v>
      </c>
      <c r="I213" s="2">
        <v>0</v>
      </c>
      <c r="J213" s="2">
        <v>80</v>
      </c>
      <c r="K213" s="2">
        <v>25</v>
      </c>
      <c r="L213" s="2">
        <v>0.9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>
        <v>0</v>
      </c>
    </row>
    <row r="214" spans="1:19">
      <c r="A214" s="1" t="s">
        <v>196</v>
      </c>
      <c r="B214" s="2" t="s">
        <v>317</v>
      </c>
      <c r="C214" s="2">
        <v>43</v>
      </c>
      <c r="D214" s="2">
        <v>80</v>
      </c>
      <c r="E214" s="2">
        <v>0</v>
      </c>
      <c r="F214" s="2">
        <v>1</v>
      </c>
      <c r="G214" s="2">
        <v>0</v>
      </c>
      <c r="H214" s="2">
        <v>0</v>
      </c>
      <c r="I214" s="2">
        <v>0</v>
      </c>
      <c r="J214" s="2">
        <v>114</v>
      </c>
      <c r="K214" s="2">
        <v>32</v>
      </c>
      <c r="L214" s="2">
        <v>1.1000000000000001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>
        <v>0</v>
      </c>
    </row>
    <row r="215" spans="1:19">
      <c r="A215" s="1" t="s">
        <v>197</v>
      </c>
      <c r="B215" s="2" t="s">
        <v>318</v>
      </c>
      <c r="C215" s="2">
        <v>59</v>
      </c>
      <c r="D215" s="2">
        <v>70</v>
      </c>
      <c r="E215" s="2">
        <v>0</v>
      </c>
      <c r="F215" s="2">
        <v>1</v>
      </c>
      <c r="G215" s="2">
        <v>0</v>
      </c>
      <c r="H215" s="2">
        <v>0</v>
      </c>
      <c r="I215" s="2">
        <v>0</v>
      </c>
      <c r="J215" s="2">
        <v>130</v>
      </c>
      <c r="K215" s="2">
        <v>39</v>
      </c>
      <c r="L215" s="2">
        <v>0.69999999999999896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>
        <v>0</v>
      </c>
    </row>
    <row r="216" spans="1:19">
      <c r="A216" s="1" t="s">
        <v>319</v>
      </c>
      <c r="B216" s="2" t="s">
        <v>320</v>
      </c>
      <c r="C216" s="2">
        <v>23</v>
      </c>
      <c r="D216" s="2">
        <v>80</v>
      </c>
      <c r="E216" s="2">
        <v>0</v>
      </c>
      <c r="F216" s="2">
        <v>1</v>
      </c>
      <c r="G216" s="2">
        <v>0</v>
      </c>
      <c r="H216" s="2">
        <v>0</v>
      </c>
      <c r="I216" s="2">
        <v>0</v>
      </c>
      <c r="J216" s="2">
        <v>99</v>
      </c>
      <c r="K216" s="2">
        <v>46</v>
      </c>
      <c r="L216" s="2">
        <v>1.2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>
        <v>0</v>
      </c>
    </row>
    <row r="217" spans="1:19">
      <c r="A217" s="1" t="s">
        <v>321</v>
      </c>
      <c r="B217" s="2" t="s">
        <v>322</v>
      </c>
      <c r="C217" s="2">
        <v>60</v>
      </c>
      <c r="D217" s="2">
        <v>60</v>
      </c>
      <c r="E217" s="2">
        <v>0</v>
      </c>
      <c r="F217" s="2">
        <v>1</v>
      </c>
      <c r="G217" s="2">
        <v>0</v>
      </c>
      <c r="H217" s="2">
        <v>0</v>
      </c>
      <c r="I217" s="2">
        <v>0</v>
      </c>
      <c r="J217" s="2">
        <v>134</v>
      </c>
      <c r="K217" s="2">
        <v>45</v>
      </c>
      <c r="L217" s="2">
        <v>0.5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>
        <v>0</v>
      </c>
    </row>
    <row r="218" spans="1:19">
      <c r="A218" s="1" t="s">
        <v>198</v>
      </c>
      <c r="B218" s="2" t="s">
        <v>323</v>
      </c>
      <c r="C218" s="2">
        <v>25</v>
      </c>
      <c r="D218" s="2">
        <v>60</v>
      </c>
      <c r="E218" s="2">
        <v>0</v>
      </c>
      <c r="F218" s="2">
        <v>1</v>
      </c>
      <c r="G218" s="2">
        <v>0</v>
      </c>
      <c r="H218" s="2">
        <v>0</v>
      </c>
      <c r="I218" s="2">
        <v>0</v>
      </c>
      <c r="J218" s="2">
        <v>119</v>
      </c>
      <c r="K218" s="2">
        <v>27</v>
      </c>
      <c r="L218" s="2">
        <v>0.5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>
        <v>0</v>
      </c>
    </row>
    <row r="219" spans="1:19">
      <c r="A219" s="1" t="s">
        <v>199</v>
      </c>
      <c r="B219" s="2" t="s">
        <v>324</v>
      </c>
      <c r="C219" s="2">
        <v>44</v>
      </c>
      <c r="D219" s="2">
        <v>70</v>
      </c>
      <c r="E219" s="2">
        <v>0</v>
      </c>
      <c r="F219" s="2">
        <v>1</v>
      </c>
      <c r="G219" s="2">
        <v>0</v>
      </c>
      <c r="H219" s="2">
        <v>0</v>
      </c>
      <c r="I219" s="2">
        <v>0</v>
      </c>
      <c r="J219" s="2">
        <v>92</v>
      </c>
      <c r="K219" s="2">
        <v>40</v>
      </c>
      <c r="L219" s="2">
        <v>0.9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>
        <v>0</v>
      </c>
    </row>
    <row r="220" spans="1:19">
      <c r="A220" s="1" t="s">
        <v>201</v>
      </c>
      <c r="B220" s="2" t="s">
        <v>325</v>
      </c>
      <c r="C220" s="2">
        <v>62</v>
      </c>
      <c r="D220" s="2">
        <v>80</v>
      </c>
      <c r="E220" s="2">
        <v>0</v>
      </c>
      <c r="F220" s="2">
        <v>1</v>
      </c>
      <c r="G220" s="2">
        <v>0</v>
      </c>
      <c r="H220" s="2">
        <v>0</v>
      </c>
      <c r="I220" s="2">
        <v>0</v>
      </c>
      <c r="J220" s="2">
        <v>132</v>
      </c>
      <c r="K220" s="2">
        <v>34</v>
      </c>
      <c r="L220" s="2">
        <v>0.8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>
        <v>0</v>
      </c>
    </row>
    <row r="221" spans="1:19">
      <c r="A221" s="1" t="s">
        <v>326</v>
      </c>
      <c r="B221" s="2" t="s">
        <v>327</v>
      </c>
      <c r="C221" s="2">
        <v>25</v>
      </c>
      <c r="D221" s="2">
        <v>70</v>
      </c>
      <c r="E221" s="2">
        <v>0</v>
      </c>
      <c r="F221" s="2">
        <v>1</v>
      </c>
      <c r="G221" s="2">
        <v>0</v>
      </c>
      <c r="H221" s="2">
        <v>0</v>
      </c>
      <c r="I221" s="2">
        <v>0</v>
      </c>
      <c r="J221" s="2">
        <v>88</v>
      </c>
      <c r="K221" s="2">
        <v>42</v>
      </c>
      <c r="L221" s="2">
        <v>0.5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>
        <v>0</v>
      </c>
    </row>
    <row r="222" spans="1:19">
      <c r="A222" s="1" t="s">
        <v>203</v>
      </c>
      <c r="B222" s="2" t="s">
        <v>328</v>
      </c>
      <c r="C222" s="2">
        <v>32</v>
      </c>
      <c r="D222" s="2">
        <v>70</v>
      </c>
      <c r="E222" s="2">
        <v>0</v>
      </c>
      <c r="F222" s="2">
        <v>1</v>
      </c>
      <c r="G222" s="2">
        <v>0</v>
      </c>
      <c r="H222" s="2">
        <v>0</v>
      </c>
      <c r="I222" s="2">
        <v>0</v>
      </c>
      <c r="J222" s="2">
        <v>100</v>
      </c>
      <c r="K222" s="2">
        <v>29</v>
      </c>
      <c r="L222" s="2">
        <v>1.1000000000000001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>
        <v>0</v>
      </c>
    </row>
    <row r="223" spans="1:19">
      <c r="A223" s="1" t="s">
        <v>329</v>
      </c>
      <c r="B223" s="2" t="s">
        <v>330</v>
      </c>
      <c r="C223" s="2">
        <v>63</v>
      </c>
      <c r="D223" s="2">
        <v>70</v>
      </c>
      <c r="E223" s="2">
        <v>0</v>
      </c>
      <c r="F223" s="2">
        <v>1</v>
      </c>
      <c r="G223" s="2">
        <v>0</v>
      </c>
      <c r="H223" s="2">
        <v>0</v>
      </c>
      <c r="I223" s="2">
        <v>0</v>
      </c>
      <c r="J223" s="2">
        <v>130</v>
      </c>
      <c r="K223" s="2">
        <v>37</v>
      </c>
      <c r="L223" s="2">
        <v>0.9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>
        <v>0</v>
      </c>
    </row>
    <row r="224" spans="1:19">
      <c r="A224" s="1" t="s">
        <v>204</v>
      </c>
      <c r="B224" s="2" t="s">
        <v>331</v>
      </c>
      <c r="C224" s="2">
        <v>44</v>
      </c>
      <c r="D224" s="2">
        <v>60</v>
      </c>
      <c r="E224" s="2">
        <v>0</v>
      </c>
      <c r="F224" s="2">
        <v>1</v>
      </c>
      <c r="G224" s="2">
        <v>0</v>
      </c>
      <c r="H224" s="2">
        <v>0</v>
      </c>
      <c r="I224" s="2">
        <v>0</v>
      </c>
      <c r="J224" s="2">
        <v>95</v>
      </c>
      <c r="K224" s="2">
        <v>46</v>
      </c>
      <c r="L224" s="2">
        <v>0.5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>
        <v>0</v>
      </c>
    </row>
    <row r="225" spans="1:19">
      <c r="A225" s="1" t="s">
        <v>206</v>
      </c>
      <c r="B225" s="2" t="s">
        <v>332</v>
      </c>
      <c r="C225" s="2">
        <v>37</v>
      </c>
      <c r="D225" s="2">
        <v>60</v>
      </c>
      <c r="E225" s="2">
        <v>0</v>
      </c>
      <c r="F225" s="2">
        <v>1</v>
      </c>
      <c r="G225" s="2">
        <v>0</v>
      </c>
      <c r="H225" s="2">
        <v>0</v>
      </c>
      <c r="I225" s="2">
        <v>0</v>
      </c>
      <c r="J225" s="2">
        <v>111</v>
      </c>
      <c r="K225" s="2">
        <v>35</v>
      </c>
      <c r="L225" s="2">
        <v>0.8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>
        <v>0</v>
      </c>
    </row>
    <row r="226" spans="1:19">
      <c r="A226" s="1" t="s">
        <v>333</v>
      </c>
      <c r="B226" s="2" t="s">
        <v>334</v>
      </c>
      <c r="C226" s="2">
        <v>64</v>
      </c>
      <c r="D226" s="2">
        <v>60</v>
      </c>
      <c r="E226" s="2">
        <v>0</v>
      </c>
      <c r="F226" s="2">
        <v>1</v>
      </c>
      <c r="G226" s="2">
        <v>0</v>
      </c>
      <c r="H226" s="2">
        <v>0</v>
      </c>
      <c r="I226" s="2">
        <v>0</v>
      </c>
      <c r="J226" s="2">
        <v>106</v>
      </c>
      <c r="K226" s="2">
        <v>27</v>
      </c>
      <c r="L226" s="2">
        <v>0.69999999999999896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>
        <v>0</v>
      </c>
    </row>
    <row r="227" spans="1:19">
      <c r="A227" s="1" t="s">
        <v>207</v>
      </c>
      <c r="B227" s="2" t="s">
        <v>335</v>
      </c>
      <c r="C227" s="2">
        <v>22</v>
      </c>
      <c r="D227" s="2">
        <v>60</v>
      </c>
      <c r="E227" s="2">
        <v>0</v>
      </c>
      <c r="F227" s="2">
        <v>1</v>
      </c>
      <c r="G227" s="2">
        <v>0</v>
      </c>
      <c r="H227" s="2">
        <v>0</v>
      </c>
      <c r="I227" s="2">
        <v>0</v>
      </c>
      <c r="J227" s="2">
        <v>97</v>
      </c>
      <c r="K227" s="2">
        <v>18</v>
      </c>
      <c r="L227" s="2">
        <v>1.2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>
        <v>0</v>
      </c>
    </row>
    <row r="228" spans="1:19">
      <c r="A228" s="1" t="s">
        <v>209</v>
      </c>
      <c r="B228" s="2" t="s">
        <v>336</v>
      </c>
      <c r="C228" s="2">
        <v>43</v>
      </c>
      <c r="D228" s="2">
        <v>60</v>
      </c>
      <c r="E228" s="2">
        <v>0</v>
      </c>
      <c r="F228" s="2">
        <v>1</v>
      </c>
      <c r="G228" s="2">
        <v>0</v>
      </c>
      <c r="H228" s="2">
        <v>0</v>
      </c>
      <c r="I228" s="2">
        <v>0</v>
      </c>
      <c r="J228" s="2">
        <v>108</v>
      </c>
      <c r="K228" s="2">
        <v>25</v>
      </c>
      <c r="L228" s="2">
        <v>1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>
        <v>0</v>
      </c>
    </row>
    <row r="229" spans="1:19">
      <c r="A229" s="1" t="s">
        <v>337</v>
      </c>
      <c r="B229" s="2" t="s">
        <v>338</v>
      </c>
      <c r="C229" s="2">
        <v>38</v>
      </c>
      <c r="D229" s="2">
        <v>80</v>
      </c>
      <c r="E229" s="2">
        <v>0</v>
      </c>
      <c r="F229" s="2">
        <v>1</v>
      </c>
      <c r="G229" s="2">
        <v>0</v>
      </c>
      <c r="H229" s="2">
        <v>0</v>
      </c>
      <c r="I229" s="2">
        <v>0</v>
      </c>
      <c r="J229" s="2">
        <v>99</v>
      </c>
      <c r="K229" s="2">
        <v>19</v>
      </c>
      <c r="L229" s="2">
        <v>0.5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>
        <v>0</v>
      </c>
    </row>
    <row r="230" spans="1:19">
      <c r="A230" s="1" t="s">
        <v>210</v>
      </c>
      <c r="B230" s="2" t="s">
        <v>339</v>
      </c>
      <c r="C230" s="2">
        <v>35</v>
      </c>
      <c r="D230" s="2">
        <v>70</v>
      </c>
      <c r="E230" s="2">
        <v>0</v>
      </c>
      <c r="F230" s="2">
        <v>1</v>
      </c>
      <c r="G230" s="2">
        <v>0</v>
      </c>
      <c r="H230" s="2">
        <v>0</v>
      </c>
      <c r="I230" s="2">
        <v>0</v>
      </c>
      <c r="J230" s="2">
        <v>82</v>
      </c>
      <c r="K230" s="2">
        <v>36</v>
      </c>
      <c r="L230" s="2">
        <v>1.1000000000000001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>
        <v>0</v>
      </c>
    </row>
    <row r="231" spans="1:19">
      <c r="A231" s="1" t="s">
        <v>212</v>
      </c>
      <c r="B231" s="2" t="s">
        <v>340</v>
      </c>
      <c r="C231" s="2">
        <v>65</v>
      </c>
      <c r="D231" s="2">
        <v>70</v>
      </c>
      <c r="E231" s="2">
        <v>0</v>
      </c>
      <c r="F231" s="2">
        <v>1</v>
      </c>
      <c r="G231" s="2">
        <v>0</v>
      </c>
      <c r="H231" s="2">
        <v>0</v>
      </c>
      <c r="I231" s="2">
        <v>0</v>
      </c>
      <c r="J231" s="2">
        <v>85</v>
      </c>
      <c r="K231" s="2">
        <v>20</v>
      </c>
      <c r="L231" s="2">
        <v>1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>
        <v>0</v>
      </c>
    </row>
    <row r="232" spans="1:19">
      <c r="A232" s="1" t="s">
        <v>341</v>
      </c>
      <c r="B232" s="2" t="s">
        <v>342</v>
      </c>
      <c r="C232" s="2">
        <v>29</v>
      </c>
      <c r="D232" s="2">
        <v>80</v>
      </c>
      <c r="E232" s="2">
        <v>0</v>
      </c>
      <c r="F232" s="2">
        <v>1</v>
      </c>
      <c r="G232" s="2">
        <v>0</v>
      </c>
      <c r="H232" s="2">
        <v>0</v>
      </c>
      <c r="I232" s="2">
        <v>0</v>
      </c>
      <c r="J232" s="2">
        <v>83</v>
      </c>
      <c r="K232" s="2">
        <v>49</v>
      </c>
      <c r="L232" s="2">
        <v>0.9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>
        <v>0</v>
      </c>
    </row>
    <row r="233" spans="1:19">
      <c r="A233" s="1" t="s">
        <v>343</v>
      </c>
      <c r="B233" s="2" t="s">
        <v>344</v>
      </c>
      <c r="C233" s="2">
        <v>37</v>
      </c>
      <c r="D233" s="2">
        <v>60</v>
      </c>
      <c r="E233" s="2">
        <v>0</v>
      </c>
      <c r="F233" s="2">
        <v>1</v>
      </c>
      <c r="G233" s="2">
        <v>0</v>
      </c>
      <c r="H233" s="2">
        <v>0</v>
      </c>
      <c r="I233" s="2">
        <v>0</v>
      </c>
      <c r="J233" s="2">
        <v>109</v>
      </c>
      <c r="K233" s="2">
        <v>47</v>
      </c>
      <c r="L233" s="2">
        <v>1.1000000000000001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>
        <v>0</v>
      </c>
    </row>
    <row r="234" spans="1:19">
      <c r="A234" s="1" t="s">
        <v>214</v>
      </c>
      <c r="B234" s="2" t="s">
        <v>345</v>
      </c>
      <c r="C234" s="2">
        <v>39</v>
      </c>
      <c r="D234" s="2">
        <v>60</v>
      </c>
      <c r="E234" s="2">
        <v>0</v>
      </c>
      <c r="F234" s="2">
        <v>1</v>
      </c>
      <c r="G234" s="2">
        <v>0</v>
      </c>
      <c r="H234" s="2">
        <v>0</v>
      </c>
      <c r="I234" s="2">
        <v>0</v>
      </c>
      <c r="J234" s="2">
        <v>86</v>
      </c>
      <c r="K234" s="2">
        <v>37</v>
      </c>
      <c r="L234" s="2">
        <v>0.59999999999999898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>
        <v>0</v>
      </c>
    </row>
    <row r="235" spans="1:19">
      <c r="A235" s="1" t="s">
        <v>346</v>
      </c>
      <c r="B235" s="2" t="s">
        <v>347</v>
      </c>
      <c r="C235" s="2">
        <v>32</v>
      </c>
      <c r="D235" s="2">
        <v>60</v>
      </c>
      <c r="E235" s="2">
        <v>0</v>
      </c>
      <c r="F235" s="2">
        <v>1</v>
      </c>
      <c r="G235" s="2">
        <v>0</v>
      </c>
      <c r="H235" s="2">
        <v>0</v>
      </c>
      <c r="I235" s="2">
        <v>0</v>
      </c>
      <c r="J235" s="2">
        <v>102</v>
      </c>
      <c r="K235" s="2">
        <v>17</v>
      </c>
      <c r="L235" s="2">
        <v>0.4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>
        <v>0</v>
      </c>
    </row>
    <row r="236" spans="1:19">
      <c r="A236" s="1" t="s">
        <v>215</v>
      </c>
      <c r="B236" s="2" t="s">
        <v>348</v>
      </c>
      <c r="C236" s="2">
        <v>23</v>
      </c>
      <c r="D236" s="2">
        <v>60</v>
      </c>
      <c r="E236" s="2">
        <v>0</v>
      </c>
      <c r="F236" s="2">
        <v>1</v>
      </c>
      <c r="G236" s="2">
        <v>0</v>
      </c>
      <c r="H236" s="2">
        <v>0</v>
      </c>
      <c r="I236" s="2">
        <v>0</v>
      </c>
      <c r="J236" s="2">
        <v>95</v>
      </c>
      <c r="K236" s="2">
        <v>24</v>
      </c>
      <c r="L236" s="2">
        <v>0.8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>
        <v>0</v>
      </c>
    </row>
    <row r="237" spans="1:19">
      <c r="A237" s="1" t="s">
        <v>349</v>
      </c>
      <c r="B237" s="2" t="s">
        <v>350</v>
      </c>
      <c r="C237" s="2">
        <v>34</v>
      </c>
      <c r="D237" s="2">
        <v>70</v>
      </c>
      <c r="E237" s="2">
        <v>0</v>
      </c>
      <c r="F237" s="2">
        <v>1</v>
      </c>
      <c r="G237" s="2">
        <v>0</v>
      </c>
      <c r="H237" s="2">
        <v>0</v>
      </c>
      <c r="I237" s="2">
        <v>0</v>
      </c>
      <c r="J237" s="2">
        <v>87</v>
      </c>
      <c r="K237" s="2">
        <v>38</v>
      </c>
      <c r="L237" s="2">
        <v>0.5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>
        <v>0</v>
      </c>
    </row>
    <row r="238" spans="1:19">
      <c r="A238" s="1" t="s">
        <v>217</v>
      </c>
      <c r="B238" s="2" t="s">
        <v>351</v>
      </c>
      <c r="C238" s="2">
        <v>66</v>
      </c>
      <c r="D238" s="2">
        <v>70</v>
      </c>
      <c r="E238" s="2">
        <v>0</v>
      </c>
      <c r="F238" s="2">
        <v>1</v>
      </c>
      <c r="G238" s="2">
        <v>0</v>
      </c>
      <c r="H238" s="2">
        <v>0</v>
      </c>
      <c r="I238" s="2">
        <v>0</v>
      </c>
      <c r="J238" s="2">
        <v>107</v>
      </c>
      <c r="K238" s="2">
        <v>16</v>
      </c>
      <c r="L238" s="2">
        <v>1.1000000000000001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>
        <v>0</v>
      </c>
    </row>
    <row r="239" spans="1:19">
      <c r="A239" s="1" t="s">
        <v>352</v>
      </c>
      <c r="B239" s="2" t="s">
        <v>353</v>
      </c>
      <c r="C239" s="2">
        <v>47</v>
      </c>
      <c r="D239" s="2">
        <v>60</v>
      </c>
      <c r="E239" s="2">
        <v>0</v>
      </c>
      <c r="F239" s="2">
        <v>1</v>
      </c>
      <c r="G239" s="2">
        <v>0</v>
      </c>
      <c r="H239" s="2">
        <v>0</v>
      </c>
      <c r="I239" s="2">
        <v>0</v>
      </c>
      <c r="J239" s="2">
        <v>117</v>
      </c>
      <c r="K239" s="2">
        <v>22</v>
      </c>
      <c r="L239" s="2">
        <v>1.2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>
        <v>0</v>
      </c>
    </row>
    <row r="240" spans="1:19">
      <c r="A240" s="1" t="s">
        <v>219</v>
      </c>
      <c r="B240" s="2" t="s">
        <v>354</v>
      </c>
      <c r="C240" s="2">
        <v>74</v>
      </c>
      <c r="D240" s="2">
        <v>60</v>
      </c>
      <c r="E240" s="2">
        <v>0</v>
      </c>
      <c r="F240" s="2">
        <v>1</v>
      </c>
      <c r="G240" s="2">
        <v>0</v>
      </c>
      <c r="H240" s="2">
        <v>0</v>
      </c>
      <c r="I240" s="2">
        <v>0</v>
      </c>
      <c r="J240" s="2">
        <v>88</v>
      </c>
      <c r="K240" s="2">
        <v>50</v>
      </c>
      <c r="L240" s="2">
        <v>0.59999999999999898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>
        <v>0</v>
      </c>
    </row>
    <row r="241" spans="1:19">
      <c r="A241" s="1" t="s">
        <v>220</v>
      </c>
      <c r="B241" s="2" t="s">
        <v>355</v>
      </c>
      <c r="C241" s="2">
        <v>35</v>
      </c>
      <c r="D241" s="2">
        <v>60</v>
      </c>
      <c r="E241" s="2">
        <v>0</v>
      </c>
      <c r="F241" s="2">
        <v>1</v>
      </c>
      <c r="G241" s="2">
        <v>0</v>
      </c>
      <c r="H241" s="2">
        <v>0</v>
      </c>
      <c r="I241" s="2">
        <v>0</v>
      </c>
      <c r="J241" s="2">
        <v>105</v>
      </c>
      <c r="K241" s="2">
        <v>39</v>
      </c>
      <c r="L241" s="2">
        <v>0.5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>
        <v>0</v>
      </c>
    </row>
    <row r="242" spans="1:19">
      <c r="A242" s="1" t="s">
        <v>221</v>
      </c>
      <c r="B242" s="2" t="s">
        <v>356</v>
      </c>
      <c r="C242" s="2">
        <v>29</v>
      </c>
      <c r="D242" s="2">
        <v>80</v>
      </c>
      <c r="E242" s="2">
        <v>0</v>
      </c>
      <c r="F242" s="2">
        <v>1</v>
      </c>
      <c r="G242" s="2">
        <v>0</v>
      </c>
      <c r="H242" s="2">
        <v>0</v>
      </c>
      <c r="I242" s="2">
        <v>0</v>
      </c>
      <c r="J242" s="2">
        <v>70</v>
      </c>
      <c r="K242" s="2">
        <v>16</v>
      </c>
      <c r="L242" s="2">
        <v>0.69999999999999896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>
        <v>0</v>
      </c>
    </row>
    <row r="243" spans="1:19">
      <c r="A243" s="1" t="s">
        <v>223</v>
      </c>
      <c r="B243" s="2" t="s">
        <v>357</v>
      </c>
      <c r="C243" s="2">
        <v>33</v>
      </c>
      <c r="D243" s="2">
        <v>80</v>
      </c>
      <c r="E243" s="2">
        <v>0</v>
      </c>
      <c r="F243" s="2">
        <v>1</v>
      </c>
      <c r="G243" s="2">
        <v>0</v>
      </c>
      <c r="H243" s="2">
        <v>0</v>
      </c>
      <c r="I243" s="2">
        <v>0</v>
      </c>
      <c r="J243" s="2">
        <v>89</v>
      </c>
      <c r="K243" s="2">
        <v>19</v>
      </c>
      <c r="L243" s="2">
        <v>1.1000000000000001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>
        <v>0</v>
      </c>
    </row>
    <row r="244" spans="1:19">
      <c r="A244" s="1" t="s">
        <v>224</v>
      </c>
      <c r="B244" s="2" t="s">
        <v>358</v>
      </c>
      <c r="C244" s="2">
        <v>67</v>
      </c>
      <c r="D244" s="2">
        <v>80</v>
      </c>
      <c r="E244" s="2">
        <v>0</v>
      </c>
      <c r="F244" s="2">
        <v>1</v>
      </c>
      <c r="G244" s="2">
        <v>0</v>
      </c>
      <c r="H244" s="2">
        <v>0</v>
      </c>
      <c r="I244" s="2">
        <v>0</v>
      </c>
      <c r="J244" s="2">
        <v>99</v>
      </c>
      <c r="K244" s="2">
        <v>40</v>
      </c>
      <c r="L244" s="2">
        <v>0.5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>
        <v>0</v>
      </c>
    </row>
    <row r="245" spans="1:19">
      <c r="A245" s="1" t="s">
        <v>359</v>
      </c>
      <c r="B245" s="2" t="s">
        <v>360</v>
      </c>
      <c r="C245" s="2">
        <v>73</v>
      </c>
      <c r="D245" s="2">
        <v>80</v>
      </c>
      <c r="E245" s="2">
        <v>0</v>
      </c>
      <c r="F245" s="2">
        <v>1</v>
      </c>
      <c r="G245" s="2">
        <v>0</v>
      </c>
      <c r="H245" s="2">
        <v>0</v>
      </c>
      <c r="I245" s="2">
        <v>0</v>
      </c>
      <c r="J245" s="2">
        <v>118</v>
      </c>
      <c r="K245" s="2">
        <v>44</v>
      </c>
      <c r="L245" s="2">
        <v>0.69999999999999896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>
        <v>0</v>
      </c>
    </row>
    <row r="246" spans="1:19">
      <c r="A246" s="1" t="s">
        <v>361</v>
      </c>
      <c r="B246" s="2" t="s">
        <v>362</v>
      </c>
      <c r="C246" s="2">
        <v>24</v>
      </c>
      <c r="D246" s="2">
        <v>80</v>
      </c>
      <c r="E246" s="2">
        <v>0</v>
      </c>
      <c r="F246" s="2">
        <v>1</v>
      </c>
      <c r="G246" s="2">
        <v>0</v>
      </c>
      <c r="H246" s="2">
        <v>0</v>
      </c>
      <c r="I246" s="2">
        <v>0</v>
      </c>
      <c r="J246" s="2">
        <v>93</v>
      </c>
      <c r="K246" s="2">
        <v>46</v>
      </c>
      <c r="L246" s="2">
        <v>1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>
        <v>0</v>
      </c>
    </row>
    <row r="247" spans="1:19">
      <c r="A247" s="1" t="s">
        <v>225</v>
      </c>
      <c r="B247" s="2" t="s">
        <v>363</v>
      </c>
      <c r="C247" s="2">
        <v>60</v>
      </c>
      <c r="D247" s="2">
        <v>80</v>
      </c>
      <c r="E247" s="2">
        <v>0</v>
      </c>
      <c r="F247" s="2">
        <v>1</v>
      </c>
      <c r="G247" s="2">
        <v>0</v>
      </c>
      <c r="H247" s="2">
        <v>0</v>
      </c>
      <c r="I247" s="2">
        <v>0</v>
      </c>
      <c r="J247" s="2">
        <v>81</v>
      </c>
      <c r="K247" s="2">
        <v>15</v>
      </c>
      <c r="L247" s="2">
        <v>0.5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>
        <v>0</v>
      </c>
    </row>
    <row r="248" spans="1:19">
      <c r="A248" s="1" t="s">
        <v>227</v>
      </c>
      <c r="B248" s="2" t="s">
        <v>364</v>
      </c>
      <c r="C248" s="2">
        <v>68</v>
      </c>
      <c r="D248" s="2">
        <v>60</v>
      </c>
      <c r="E248" s="2">
        <v>0</v>
      </c>
      <c r="F248" s="2">
        <v>1</v>
      </c>
      <c r="G248" s="2">
        <v>0</v>
      </c>
      <c r="H248" s="2">
        <v>0</v>
      </c>
      <c r="I248" s="2">
        <v>0</v>
      </c>
      <c r="J248" s="2">
        <v>125</v>
      </c>
      <c r="K248" s="2">
        <v>41</v>
      </c>
      <c r="L248" s="2">
        <v>1.1000000000000001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>
        <v>0</v>
      </c>
    </row>
    <row r="249" spans="1:19">
      <c r="A249" s="1" t="s">
        <v>365</v>
      </c>
      <c r="B249" s="2" t="s">
        <v>366</v>
      </c>
      <c r="C249" s="2">
        <v>30</v>
      </c>
      <c r="D249" s="2">
        <v>80</v>
      </c>
      <c r="E249" s="2">
        <v>0</v>
      </c>
      <c r="F249" s="2">
        <v>1</v>
      </c>
      <c r="G249" s="2">
        <v>0</v>
      </c>
      <c r="H249" s="2">
        <v>0</v>
      </c>
      <c r="I249" s="2">
        <v>0</v>
      </c>
      <c r="J249" s="2">
        <v>82</v>
      </c>
      <c r="K249" s="2">
        <v>42</v>
      </c>
      <c r="L249" s="2">
        <v>0.69999999999999896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>
        <v>0</v>
      </c>
    </row>
    <row r="250" spans="1:19">
      <c r="A250" s="1" t="s">
        <v>367</v>
      </c>
      <c r="B250" s="2" t="s">
        <v>368</v>
      </c>
      <c r="C250" s="2">
        <v>69</v>
      </c>
      <c r="D250" s="2">
        <v>70</v>
      </c>
      <c r="E250" s="2">
        <v>0</v>
      </c>
      <c r="F250" s="2">
        <v>1</v>
      </c>
      <c r="G250" s="2">
        <v>0</v>
      </c>
      <c r="H250" s="2">
        <v>0</v>
      </c>
      <c r="I250" s="2">
        <v>0</v>
      </c>
      <c r="J250" s="2">
        <v>83</v>
      </c>
      <c r="K250" s="2">
        <v>42</v>
      </c>
      <c r="L250" s="2">
        <v>1.2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>
        <v>0</v>
      </c>
    </row>
    <row r="251" spans="1:19">
      <c r="A251" s="1" t="s">
        <v>228</v>
      </c>
      <c r="B251" s="2" t="s">
        <v>369</v>
      </c>
      <c r="C251" s="2">
        <v>28</v>
      </c>
      <c r="D251" s="2">
        <v>60</v>
      </c>
      <c r="E251" s="2">
        <v>0</v>
      </c>
      <c r="F251" s="2">
        <v>1</v>
      </c>
      <c r="G251" s="2">
        <v>0</v>
      </c>
      <c r="H251" s="2">
        <v>0</v>
      </c>
      <c r="I251" s="2">
        <v>0</v>
      </c>
      <c r="J251" s="2">
        <v>79</v>
      </c>
      <c r="K251" s="2">
        <v>50</v>
      </c>
      <c r="L251" s="2">
        <v>0.5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>
        <v>0</v>
      </c>
    </row>
    <row r="252" spans="1:19">
      <c r="A252" s="1" t="s">
        <v>229</v>
      </c>
      <c r="B252" s="2" t="s">
        <v>370</v>
      </c>
      <c r="C252" s="2">
        <v>72</v>
      </c>
      <c r="D252" s="2">
        <v>60</v>
      </c>
      <c r="E252" s="2">
        <v>0</v>
      </c>
      <c r="F252" s="2">
        <v>1</v>
      </c>
      <c r="G252" s="2">
        <v>0</v>
      </c>
      <c r="H252" s="2">
        <v>0</v>
      </c>
      <c r="I252" s="2">
        <v>0</v>
      </c>
      <c r="J252" s="2">
        <v>109</v>
      </c>
      <c r="K252" s="2">
        <v>26</v>
      </c>
      <c r="L252" s="2">
        <v>0.9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>
        <v>0</v>
      </c>
    </row>
    <row r="253" spans="1:19">
      <c r="A253" s="1" t="s">
        <v>231</v>
      </c>
      <c r="B253" s="2" t="s">
        <v>371</v>
      </c>
      <c r="C253" s="2">
        <v>61</v>
      </c>
      <c r="D253" s="2">
        <v>70</v>
      </c>
      <c r="E253" s="2">
        <v>0</v>
      </c>
      <c r="F253" s="2">
        <v>1</v>
      </c>
      <c r="G253" s="2">
        <v>0</v>
      </c>
      <c r="H253" s="2">
        <v>0</v>
      </c>
      <c r="I253" s="2">
        <v>0</v>
      </c>
      <c r="J253" s="2">
        <v>133</v>
      </c>
      <c r="K253" s="2">
        <v>38</v>
      </c>
      <c r="L253" s="2">
        <v>1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>
        <v>0</v>
      </c>
    </row>
    <row r="254" spans="1:19">
      <c r="A254" s="1" t="s">
        <v>232</v>
      </c>
      <c r="B254" s="2" t="s">
        <v>372</v>
      </c>
      <c r="C254" s="2">
        <v>79</v>
      </c>
      <c r="D254" s="2">
        <v>80</v>
      </c>
      <c r="E254" s="2">
        <v>0</v>
      </c>
      <c r="F254" s="2">
        <v>1</v>
      </c>
      <c r="G254" s="2">
        <v>0</v>
      </c>
      <c r="H254" s="2">
        <v>0</v>
      </c>
      <c r="I254" s="2">
        <v>0</v>
      </c>
      <c r="J254" s="2">
        <v>111</v>
      </c>
      <c r="K254" s="2">
        <v>44</v>
      </c>
      <c r="L254" s="2">
        <v>1.2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>
        <v>0</v>
      </c>
    </row>
    <row r="255" spans="1:19">
      <c r="A255" s="1" t="s">
        <v>233</v>
      </c>
      <c r="B255" s="2" t="s">
        <v>373</v>
      </c>
      <c r="C255" s="2">
        <v>70</v>
      </c>
      <c r="D255" s="2">
        <v>80</v>
      </c>
      <c r="E255" s="2">
        <v>0</v>
      </c>
      <c r="F255" s="2">
        <v>1</v>
      </c>
      <c r="G255" s="2">
        <v>0</v>
      </c>
      <c r="H255" s="2">
        <v>0</v>
      </c>
      <c r="I255" s="2">
        <v>0</v>
      </c>
      <c r="J255" s="2">
        <v>74</v>
      </c>
      <c r="K255" s="2">
        <v>41</v>
      </c>
      <c r="L255" s="2">
        <v>0.5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>
        <v>0</v>
      </c>
    </row>
    <row r="256" spans="1:19">
      <c r="A256" s="1" t="s">
        <v>234</v>
      </c>
      <c r="B256" s="2" t="s">
        <v>374</v>
      </c>
      <c r="C256" s="2">
        <v>58</v>
      </c>
      <c r="D256" s="2">
        <v>70</v>
      </c>
      <c r="E256" s="2">
        <v>0</v>
      </c>
      <c r="F256" s="2">
        <v>1</v>
      </c>
      <c r="G256" s="2">
        <v>0</v>
      </c>
      <c r="H256" s="2">
        <v>0</v>
      </c>
      <c r="I256" s="2">
        <v>0</v>
      </c>
      <c r="J256" s="2">
        <v>88</v>
      </c>
      <c r="K256" s="2">
        <v>16</v>
      </c>
      <c r="L256" s="2">
        <v>1.1000000000000001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>
        <v>0</v>
      </c>
    </row>
    <row r="257" spans="1:19">
      <c r="A257" s="1" t="s">
        <v>235</v>
      </c>
      <c r="B257" s="2" t="s">
        <v>375</v>
      </c>
      <c r="C257" s="2">
        <v>64</v>
      </c>
      <c r="D257" s="2">
        <v>70</v>
      </c>
      <c r="E257" s="2">
        <v>0</v>
      </c>
      <c r="F257" s="2">
        <v>1</v>
      </c>
      <c r="G257" s="2">
        <v>0</v>
      </c>
      <c r="H257" s="2">
        <v>0</v>
      </c>
      <c r="I257" s="2">
        <v>0</v>
      </c>
      <c r="J257" s="2">
        <v>97</v>
      </c>
      <c r="K257" s="2">
        <v>27</v>
      </c>
      <c r="L257" s="2">
        <v>0.69999999999999896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>
        <v>0</v>
      </c>
    </row>
    <row r="258" spans="1:19">
      <c r="A258" s="1" t="s">
        <v>236</v>
      </c>
      <c r="B258" s="2" t="s">
        <v>376</v>
      </c>
      <c r="C258" s="2">
        <v>62</v>
      </c>
      <c r="D258" s="2">
        <v>80</v>
      </c>
      <c r="E258" s="2">
        <v>0</v>
      </c>
      <c r="F258" s="2">
        <v>1</v>
      </c>
      <c r="G258" s="2">
        <v>0</v>
      </c>
      <c r="H258" s="2">
        <v>0</v>
      </c>
      <c r="I258" s="2">
        <v>0</v>
      </c>
      <c r="J258" s="2">
        <v>78</v>
      </c>
      <c r="K258" s="2">
        <v>45</v>
      </c>
      <c r="L258" s="2">
        <v>0.59999999999999898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>
        <v>0</v>
      </c>
    </row>
    <row r="259" spans="1:19">
      <c r="A259" s="1" t="s">
        <v>237</v>
      </c>
      <c r="B259" s="2" t="s">
        <v>377</v>
      </c>
      <c r="C259" s="2">
        <v>59</v>
      </c>
      <c r="D259" s="2">
        <v>60</v>
      </c>
      <c r="E259" s="2">
        <v>0</v>
      </c>
      <c r="F259" s="2">
        <v>1</v>
      </c>
      <c r="G259" s="2">
        <v>0</v>
      </c>
      <c r="H259" s="2">
        <v>0</v>
      </c>
      <c r="I259" s="2">
        <v>0</v>
      </c>
      <c r="J259" s="2">
        <v>113</v>
      </c>
      <c r="K259" s="2">
        <v>23</v>
      </c>
      <c r="L259" s="2">
        <v>1.1000000000000001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>
        <v>0</v>
      </c>
    </row>
    <row r="260" spans="1:19">
      <c r="A260" s="1" t="s">
        <v>239</v>
      </c>
      <c r="B260" s="2" t="s">
        <v>378</v>
      </c>
      <c r="C260" s="2">
        <v>71</v>
      </c>
      <c r="D260" s="2">
        <v>70</v>
      </c>
      <c r="E260" s="2">
        <v>0</v>
      </c>
      <c r="F260" s="2">
        <v>1</v>
      </c>
      <c r="G260" s="2">
        <v>0</v>
      </c>
      <c r="H260" s="2">
        <v>0</v>
      </c>
      <c r="I260" s="2">
        <v>0</v>
      </c>
      <c r="J260" s="2">
        <v>79</v>
      </c>
      <c r="K260" s="2">
        <v>47</v>
      </c>
      <c r="L260" s="2">
        <v>0.5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>
        <v>0</v>
      </c>
    </row>
    <row r="261" spans="1:19">
      <c r="A261" s="1" t="s">
        <v>240</v>
      </c>
      <c r="B261" s="2" t="s">
        <v>379</v>
      </c>
      <c r="C261" s="2">
        <v>48</v>
      </c>
      <c r="D261" s="2">
        <v>80</v>
      </c>
      <c r="E261" s="2">
        <v>0</v>
      </c>
      <c r="F261" s="2">
        <v>1</v>
      </c>
      <c r="G261" s="2">
        <v>0</v>
      </c>
      <c r="H261" s="2">
        <v>0</v>
      </c>
      <c r="I261" s="2">
        <v>0</v>
      </c>
      <c r="J261" s="2">
        <v>75</v>
      </c>
      <c r="K261" s="2">
        <v>22</v>
      </c>
      <c r="L261" s="2">
        <v>0.8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>
        <v>0</v>
      </c>
    </row>
    <row r="262" spans="1:19">
      <c r="A262" s="1" t="s">
        <v>242</v>
      </c>
      <c r="B262" s="2" t="s">
        <v>380</v>
      </c>
      <c r="C262" s="2">
        <v>80</v>
      </c>
      <c r="D262" s="2">
        <v>80</v>
      </c>
      <c r="E262" s="2">
        <v>0</v>
      </c>
      <c r="F262" s="2">
        <v>1</v>
      </c>
      <c r="G262" s="2">
        <v>0</v>
      </c>
      <c r="H262" s="2">
        <v>0</v>
      </c>
      <c r="I262" s="2">
        <v>0</v>
      </c>
      <c r="J262" s="2">
        <v>119</v>
      </c>
      <c r="K262" s="2">
        <v>46</v>
      </c>
      <c r="L262" s="2">
        <v>0.69999999999999896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>
        <v>0</v>
      </c>
    </row>
    <row r="263" spans="1:19">
      <c r="A263" s="1" t="s">
        <v>244</v>
      </c>
      <c r="B263" s="2" t="s">
        <v>381</v>
      </c>
      <c r="C263" s="2">
        <v>57</v>
      </c>
      <c r="D263" s="2">
        <v>60</v>
      </c>
      <c r="E263" s="2">
        <v>0</v>
      </c>
      <c r="F263" s="2">
        <v>1</v>
      </c>
      <c r="G263" s="2">
        <v>0</v>
      </c>
      <c r="H263" s="2">
        <v>0</v>
      </c>
      <c r="I263" s="2">
        <v>0</v>
      </c>
      <c r="J263" s="2">
        <v>132</v>
      </c>
      <c r="K263" s="2">
        <v>18</v>
      </c>
      <c r="L263" s="2">
        <v>1.1000000000000001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>
        <v>0</v>
      </c>
    </row>
    <row r="264" spans="1:19">
      <c r="A264" s="1" t="s">
        <v>246</v>
      </c>
      <c r="B264" s="2" t="s">
        <v>382</v>
      </c>
      <c r="C264" s="2">
        <v>63</v>
      </c>
      <c r="D264" s="2">
        <v>70</v>
      </c>
      <c r="E264" s="2">
        <v>0</v>
      </c>
      <c r="F264" s="2">
        <v>1</v>
      </c>
      <c r="G264" s="2">
        <v>0</v>
      </c>
      <c r="H264" s="2">
        <v>0</v>
      </c>
      <c r="I264" s="2">
        <v>0</v>
      </c>
      <c r="J264" s="2">
        <v>113</v>
      </c>
      <c r="K264" s="2">
        <v>25</v>
      </c>
      <c r="L264" s="2">
        <v>0.59999999999999898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>
        <v>0</v>
      </c>
    </row>
    <row r="265" spans="1:19">
      <c r="A265" s="1" t="s">
        <v>247</v>
      </c>
      <c r="B265" s="2" t="s">
        <v>383</v>
      </c>
      <c r="C265" s="2">
        <v>46</v>
      </c>
      <c r="D265" s="2">
        <v>70</v>
      </c>
      <c r="E265" s="2">
        <v>0</v>
      </c>
      <c r="F265" s="2">
        <v>1</v>
      </c>
      <c r="G265" s="2">
        <v>0</v>
      </c>
      <c r="H265" s="2">
        <v>0</v>
      </c>
      <c r="I265" s="2">
        <v>0</v>
      </c>
      <c r="J265" s="2">
        <v>100</v>
      </c>
      <c r="K265" s="2">
        <v>47</v>
      </c>
      <c r="L265" s="2">
        <v>0.5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>
        <v>0</v>
      </c>
    </row>
    <row r="266" spans="1:19">
      <c r="A266" s="1" t="s">
        <v>249</v>
      </c>
      <c r="B266" s="2" t="s">
        <v>384</v>
      </c>
      <c r="C266" s="2">
        <v>15</v>
      </c>
      <c r="D266" s="2">
        <v>80</v>
      </c>
      <c r="E266" s="2">
        <v>0</v>
      </c>
      <c r="F266" s="2">
        <v>1</v>
      </c>
      <c r="G266" s="2">
        <v>0</v>
      </c>
      <c r="H266" s="2">
        <v>0</v>
      </c>
      <c r="I266" s="2">
        <v>0</v>
      </c>
      <c r="J266" s="2">
        <v>93</v>
      </c>
      <c r="K266" s="2">
        <v>17</v>
      </c>
      <c r="L266" s="2">
        <v>0.9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>
        <v>0</v>
      </c>
    </row>
    <row r="267" spans="1:19">
      <c r="A267" s="1" t="s">
        <v>251</v>
      </c>
      <c r="B267" s="2" t="s">
        <v>385</v>
      </c>
      <c r="C267" s="2">
        <v>51</v>
      </c>
      <c r="D267" s="2">
        <v>80</v>
      </c>
      <c r="E267" s="2">
        <v>0</v>
      </c>
      <c r="F267" s="2">
        <v>1</v>
      </c>
      <c r="G267" s="2">
        <v>0</v>
      </c>
      <c r="H267" s="2">
        <v>0</v>
      </c>
      <c r="I267" s="2">
        <v>0</v>
      </c>
      <c r="J267" s="2">
        <v>94</v>
      </c>
      <c r="K267" s="2">
        <v>15</v>
      </c>
      <c r="L267" s="2">
        <v>1.2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>
        <v>0</v>
      </c>
    </row>
    <row r="268" spans="1:19">
      <c r="A268" s="1" t="s">
        <v>253</v>
      </c>
      <c r="B268" s="2" t="s">
        <v>386</v>
      </c>
      <c r="C268" s="2">
        <v>41</v>
      </c>
      <c r="D268" s="2">
        <v>80</v>
      </c>
      <c r="E268" s="2">
        <v>0</v>
      </c>
      <c r="F268" s="2">
        <v>1</v>
      </c>
      <c r="G268" s="2">
        <v>0</v>
      </c>
      <c r="H268" s="2">
        <v>0</v>
      </c>
      <c r="I268" s="2">
        <v>0</v>
      </c>
      <c r="J268" s="2">
        <v>112</v>
      </c>
      <c r="K268" s="2">
        <v>48</v>
      </c>
      <c r="L268" s="2">
        <v>0.69999999999999896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>
        <v>0</v>
      </c>
    </row>
    <row r="269" spans="1:19">
      <c r="A269" s="1" t="s">
        <v>387</v>
      </c>
      <c r="B269" s="2" t="s">
        <v>388</v>
      </c>
      <c r="C269" s="2">
        <v>52</v>
      </c>
      <c r="D269" s="2">
        <v>80</v>
      </c>
      <c r="E269" s="2">
        <v>0</v>
      </c>
      <c r="F269" s="2">
        <v>1</v>
      </c>
      <c r="G269" s="2">
        <v>0</v>
      </c>
      <c r="H269" s="2">
        <v>0</v>
      </c>
      <c r="I269" s="2">
        <v>0</v>
      </c>
      <c r="J269" s="2">
        <v>99</v>
      </c>
      <c r="K269" s="2">
        <v>25</v>
      </c>
      <c r="L269" s="2">
        <v>0.8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>
        <v>0</v>
      </c>
    </row>
    <row r="270" spans="1:19">
      <c r="A270" s="1" t="s">
        <v>254</v>
      </c>
      <c r="B270" s="2" t="s">
        <v>389</v>
      </c>
      <c r="C270" s="2">
        <v>36</v>
      </c>
      <c r="D270" s="2">
        <v>80</v>
      </c>
      <c r="E270" s="2">
        <v>0</v>
      </c>
      <c r="F270" s="2">
        <v>1</v>
      </c>
      <c r="G270" s="2">
        <v>0</v>
      </c>
      <c r="H270" s="2">
        <v>0</v>
      </c>
      <c r="I270" s="2">
        <v>0</v>
      </c>
      <c r="J270" s="2">
        <v>85</v>
      </c>
      <c r="K270" s="2">
        <v>16</v>
      </c>
      <c r="L270" s="2">
        <v>1.1000000000000001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>
        <v>0</v>
      </c>
    </row>
    <row r="271" spans="1:19">
      <c r="A271" s="1" t="s">
        <v>255</v>
      </c>
      <c r="B271" s="2" t="s">
        <v>390</v>
      </c>
      <c r="C271" s="2">
        <v>57</v>
      </c>
      <c r="D271" s="2">
        <v>80</v>
      </c>
      <c r="E271" s="2">
        <v>0</v>
      </c>
      <c r="F271" s="2">
        <v>1</v>
      </c>
      <c r="G271" s="2">
        <v>0</v>
      </c>
      <c r="H271" s="2">
        <v>0</v>
      </c>
      <c r="I271" s="2">
        <v>0</v>
      </c>
      <c r="J271" s="2">
        <v>133</v>
      </c>
      <c r="K271" s="2">
        <v>48</v>
      </c>
      <c r="L271" s="2">
        <v>1.2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>
        <v>0</v>
      </c>
    </row>
    <row r="272" spans="1:19">
      <c r="A272" s="1" t="s">
        <v>257</v>
      </c>
      <c r="B272" s="2" t="s">
        <v>391</v>
      </c>
      <c r="C272" s="2">
        <v>43</v>
      </c>
      <c r="D272" s="2">
        <v>60</v>
      </c>
      <c r="E272" s="2">
        <v>0</v>
      </c>
      <c r="F272" s="2">
        <v>1</v>
      </c>
      <c r="G272" s="2">
        <v>0</v>
      </c>
      <c r="H272" s="2">
        <v>0</v>
      </c>
      <c r="I272" s="2">
        <v>0</v>
      </c>
      <c r="J272" s="2">
        <v>117</v>
      </c>
      <c r="K272" s="2">
        <v>45</v>
      </c>
      <c r="L272" s="2">
        <v>0.69999999999999896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>
        <v>0</v>
      </c>
    </row>
    <row r="273" spans="1:19">
      <c r="A273" s="1" t="s">
        <v>259</v>
      </c>
      <c r="B273" s="2" t="s">
        <v>392</v>
      </c>
      <c r="C273" s="2">
        <v>50</v>
      </c>
      <c r="D273" s="2">
        <v>80</v>
      </c>
      <c r="E273" s="2">
        <v>0</v>
      </c>
      <c r="F273" s="2">
        <v>1</v>
      </c>
      <c r="G273" s="2">
        <v>0</v>
      </c>
      <c r="H273" s="2">
        <v>0</v>
      </c>
      <c r="I273" s="2">
        <v>0</v>
      </c>
      <c r="J273" s="2">
        <v>137</v>
      </c>
      <c r="K273" s="2">
        <v>46</v>
      </c>
      <c r="L273" s="2">
        <v>0.8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>
        <v>0</v>
      </c>
    </row>
    <row r="274" spans="1:19">
      <c r="A274" s="1" t="s">
        <v>260</v>
      </c>
      <c r="B274" s="2" t="s">
        <v>393</v>
      </c>
      <c r="C274" s="2">
        <v>55</v>
      </c>
      <c r="D274" s="2">
        <v>80</v>
      </c>
      <c r="E274" s="2">
        <v>0</v>
      </c>
      <c r="F274" s="2">
        <v>1</v>
      </c>
      <c r="G274" s="2">
        <v>0</v>
      </c>
      <c r="H274" s="2">
        <v>0</v>
      </c>
      <c r="I274" s="2">
        <v>0</v>
      </c>
      <c r="J274" s="2">
        <v>140</v>
      </c>
      <c r="K274" s="2">
        <v>49</v>
      </c>
      <c r="L274" s="2">
        <v>0.5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>
        <v>0</v>
      </c>
    </row>
    <row r="275" spans="1:19">
      <c r="A275" s="1" t="s">
        <v>261</v>
      </c>
      <c r="B275" s="2" t="s">
        <v>394</v>
      </c>
      <c r="C275" s="2">
        <v>42</v>
      </c>
      <c r="D275" s="2">
        <v>70</v>
      </c>
      <c r="E275" s="2">
        <v>0</v>
      </c>
      <c r="F275" s="2">
        <v>1</v>
      </c>
      <c r="G275" s="2">
        <v>0</v>
      </c>
      <c r="H275" s="2">
        <v>0</v>
      </c>
      <c r="I275" s="2">
        <v>0</v>
      </c>
      <c r="J275" s="2">
        <v>75</v>
      </c>
      <c r="K275" s="2">
        <v>31</v>
      </c>
      <c r="L275" s="2">
        <v>1.2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>
        <v>0</v>
      </c>
    </row>
    <row r="276" spans="1:19">
      <c r="A276" s="1" t="s">
        <v>262</v>
      </c>
      <c r="B276" s="2" t="s">
        <v>395</v>
      </c>
      <c r="C276" s="2">
        <v>12</v>
      </c>
      <c r="D276" s="2">
        <v>80</v>
      </c>
      <c r="E276" s="2">
        <v>0</v>
      </c>
      <c r="F276" s="2">
        <v>1</v>
      </c>
      <c r="G276" s="2">
        <v>0</v>
      </c>
      <c r="H276" s="2">
        <v>0</v>
      </c>
      <c r="I276" s="2">
        <v>0</v>
      </c>
      <c r="J276" s="2">
        <v>100</v>
      </c>
      <c r="K276" s="2">
        <v>26</v>
      </c>
      <c r="L276" s="2">
        <v>0.59999999999999898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>
        <v>0</v>
      </c>
    </row>
    <row r="277" spans="1:19">
      <c r="A277" s="1" t="s">
        <v>396</v>
      </c>
      <c r="B277" s="2" t="s">
        <v>397</v>
      </c>
      <c r="C277" s="2">
        <v>17</v>
      </c>
      <c r="D277" s="2">
        <v>60</v>
      </c>
      <c r="E277" s="2">
        <v>0</v>
      </c>
      <c r="F277" s="2">
        <v>1</v>
      </c>
      <c r="G277" s="2">
        <v>0</v>
      </c>
      <c r="H277" s="2">
        <v>0</v>
      </c>
      <c r="I277" s="2">
        <v>0</v>
      </c>
      <c r="J277" s="2">
        <v>114</v>
      </c>
      <c r="K277" s="2">
        <v>50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>
        <v>0</v>
      </c>
    </row>
    <row r="278" spans="1:19">
      <c r="A278" s="1" t="s">
        <v>264</v>
      </c>
      <c r="B278" s="2" t="s">
        <v>398</v>
      </c>
      <c r="C278" s="2">
        <v>58</v>
      </c>
      <c r="D278" s="2">
        <v>80</v>
      </c>
      <c r="E278" s="2">
        <v>0</v>
      </c>
      <c r="F278" s="2">
        <v>1</v>
      </c>
      <c r="G278" s="2">
        <v>0</v>
      </c>
      <c r="H278" s="2">
        <v>0</v>
      </c>
      <c r="I278" s="2">
        <v>0</v>
      </c>
      <c r="J278" s="2">
        <v>131</v>
      </c>
      <c r="K278" s="2">
        <v>18</v>
      </c>
      <c r="L278" s="2">
        <v>1.1000000000000001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105"/>
  <sheetViews>
    <sheetView showGridLines="0" workbookViewId="0">
      <selection activeCell="C36" sqref="C36:G105"/>
    </sheetView>
  </sheetViews>
  <sheetFormatPr defaultColWidth="11" defaultRowHeight="15"/>
  <cols>
    <col min="3" max="3" width="18" bestFit="1" customWidth="1"/>
    <col min="4" max="4" width="16" customWidth="1"/>
    <col min="5" max="5" width="25.33203125" customWidth="1"/>
    <col min="6" max="7" width="13" customWidth="1"/>
    <col min="16" max="16" width="13.88671875" bestFit="1" customWidth="1"/>
  </cols>
  <sheetData>
    <row r="1" spans="2:50" ht="18.75">
      <c r="B1" s="11" t="s">
        <v>587</v>
      </c>
      <c r="N1" t="s">
        <v>516</v>
      </c>
    </row>
    <row r="3" spans="2:50" ht="15.75">
      <c r="B3" s="20" t="s">
        <v>400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P3" s="39" t="s">
        <v>420</v>
      </c>
      <c r="Q3" s="39"/>
      <c r="R3" s="39"/>
      <c r="S3" s="39"/>
    </row>
    <row r="4" spans="2:50" ht="15.75">
      <c r="B4" s="25" t="s">
        <v>541</v>
      </c>
      <c r="C4" s="25"/>
      <c r="D4" s="25" t="s">
        <v>542</v>
      </c>
      <c r="E4" s="25"/>
      <c r="F4" s="25" t="s">
        <v>543</v>
      </c>
      <c r="G4" s="25"/>
      <c r="H4" s="25" t="s">
        <v>401</v>
      </c>
      <c r="I4" s="25"/>
      <c r="J4" s="25" t="s">
        <v>544</v>
      </c>
      <c r="K4" s="25"/>
      <c r="L4" s="25" t="s">
        <v>432</v>
      </c>
      <c r="M4" s="25"/>
      <c r="P4" s="14" t="s">
        <v>421</v>
      </c>
      <c r="Q4" s="14" t="s">
        <v>422</v>
      </c>
      <c r="R4" s="14" t="s">
        <v>423</v>
      </c>
      <c r="S4" s="14" t="s">
        <v>424</v>
      </c>
    </row>
    <row r="5" spans="2:50" ht="15.75">
      <c r="B5" s="25" t="s">
        <v>545</v>
      </c>
      <c r="C5" s="25"/>
      <c r="D5" s="25" t="s">
        <v>463</v>
      </c>
      <c r="E5" s="25"/>
      <c r="F5" s="25" t="s">
        <v>464</v>
      </c>
      <c r="G5" s="25"/>
      <c r="H5" s="25" t="s">
        <v>546</v>
      </c>
      <c r="I5" s="25"/>
      <c r="J5" s="25" t="s">
        <v>465</v>
      </c>
      <c r="K5" s="25"/>
      <c r="L5" s="25" t="s">
        <v>466</v>
      </c>
      <c r="M5" s="25"/>
      <c r="P5" s="13">
        <v>414</v>
      </c>
      <c r="Q5" s="13">
        <v>38</v>
      </c>
      <c r="R5" s="13">
        <v>25</v>
      </c>
      <c r="S5" s="13">
        <v>477</v>
      </c>
      <c r="AX5" s="15" t="s">
        <v>588</v>
      </c>
    </row>
    <row r="10" spans="2:50" ht="18.75">
      <c r="B10" s="12" t="s">
        <v>465</v>
      </c>
    </row>
    <row r="12" spans="2:50" ht="15.75">
      <c r="C12" s="20" t="s">
        <v>467</v>
      </c>
      <c r="D12" s="20"/>
      <c r="E12" s="20"/>
    </row>
    <row r="13" spans="2:50">
      <c r="C13" s="1" t="s">
        <v>485</v>
      </c>
      <c r="D13" t="s">
        <v>489</v>
      </c>
      <c r="E13" t="s">
        <v>490</v>
      </c>
    </row>
    <row r="14" spans="2:50">
      <c r="C14" s="1">
        <v>0</v>
      </c>
      <c r="D14" s="2">
        <v>34</v>
      </c>
      <c r="E14">
        <v>0</v>
      </c>
    </row>
    <row r="15" spans="2:50">
      <c r="C15" s="1">
        <v>1</v>
      </c>
      <c r="D15" s="2">
        <v>4</v>
      </c>
      <c r="E15">
        <v>31</v>
      </c>
    </row>
    <row r="17" spans="3:6" ht="15.75">
      <c r="C17" s="20" t="s">
        <v>468</v>
      </c>
      <c r="D17" s="20"/>
      <c r="E17" s="20"/>
      <c r="F17" s="20"/>
    </row>
    <row r="18" spans="3:6">
      <c r="C18" t="s">
        <v>469</v>
      </c>
      <c r="D18" t="s">
        <v>481</v>
      </c>
      <c r="E18" t="s">
        <v>483</v>
      </c>
      <c r="F18" t="s">
        <v>484</v>
      </c>
    </row>
    <row r="19" spans="3:6">
      <c r="C19" s="1">
        <v>0</v>
      </c>
      <c r="D19">
        <f>SUM($D$14:$E$14)</f>
        <v>34</v>
      </c>
      <c r="E19">
        <f>SUM($D$14:$E$14) - $D$14</f>
        <v>0</v>
      </c>
      <c r="F19">
        <f>IF($D$19=0,"Undefined",$E$19*100 / $D$19)</f>
        <v>0</v>
      </c>
    </row>
    <row r="20" spans="3:6">
      <c r="C20" s="1">
        <v>1</v>
      </c>
      <c r="D20">
        <f>SUM($D$15:$E$15)</f>
        <v>35</v>
      </c>
      <c r="E20">
        <f>SUM($D$15:$E$15) - $E$15</f>
        <v>4</v>
      </c>
      <c r="F20">
        <f>IF($D$20=0,"Undefined",$E$20*100 / $D$20)</f>
        <v>11.428571428571429</v>
      </c>
    </row>
    <row r="21" spans="3:6">
      <c r="C21" s="1" t="s">
        <v>470</v>
      </c>
      <c r="D21">
        <f>SUM($D$19:$D$20)</f>
        <v>69</v>
      </c>
      <c r="E21">
        <f>SUM($E$19:$E$20)</f>
        <v>4</v>
      </c>
      <c r="F21">
        <f>IF($D$21=0,"Undefined",$E$21*100 / $D$21)</f>
        <v>5.7971014492753623</v>
      </c>
    </row>
    <row r="23" spans="3:6" ht="15.75">
      <c r="C23" s="20" t="s">
        <v>471</v>
      </c>
      <c r="D23" s="20"/>
    </row>
    <row r="24" spans="3:6">
      <c r="C24" t="s">
        <v>472</v>
      </c>
      <c r="D24" t="s">
        <v>482</v>
      </c>
    </row>
    <row r="25" spans="3:6">
      <c r="C25" t="s">
        <v>473</v>
      </c>
      <c r="D25">
        <v>65</v>
      </c>
    </row>
    <row r="26" spans="3:6">
      <c r="C26" t="s">
        <v>474</v>
      </c>
      <c r="D26">
        <v>94.20289855072464</v>
      </c>
    </row>
    <row r="27" spans="3:6">
      <c r="C27" t="s">
        <v>475</v>
      </c>
      <c r="D27">
        <v>1</v>
      </c>
    </row>
    <row r="28" spans="3:6">
      <c r="C28" t="s">
        <v>476</v>
      </c>
      <c r="D28">
        <v>0.88571428571428568</v>
      </c>
    </row>
    <row r="29" spans="3:6">
      <c r="C29" t="s">
        <v>477</v>
      </c>
      <c r="D29">
        <v>1</v>
      </c>
    </row>
    <row r="30" spans="3:6">
      <c r="C30" t="s">
        <v>478</v>
      </c>
      <c r="D30">
        <v>0.93939393939393923</v>
      </c>
    </row>
    <row r="31" spans="3:6">
      <c r="C31" t="s">
        <v>479</v>
      </c>
      <c r="D31">
        <v>1</v>
      </c>
    </row>
    <row r="32" spans="3:6">
      <c r="C32" t="s">
        <v>480</v>
      </c>
      <c r="D32">
        <v>0.5</v>
      </c>
    </row>
    <row r="34" spans="2:7" ht="18.75">
      <c r="B34" s="12" t="s">
        <v>466</v>
      </c>
    </row>
    <row r="36" spans="2:7">
      <c r="C36" s="1" t="s">
        <v>0</v>
      </c>
      <c r="D36" t="s">
        <v>18</v>
      </c>
      <c r="E36" t="s">
        <v>486</v>
      </c>
      <c r="F36" t="s">
        <v>487</v>
      </c>
      <c r="G36" t="s">
        <v>488</v>
      </c>
    </row>
    <row r="37" spans="2:7">
      <c r="C37" s="1" t="s">
        <v>387</v>
      </c>
      <c r="D37" s="2">
        <v>0</v>
      </c>
      <c r="E37" s="2">
        <v>0</v>
      </c>
      <c r="F37" s="2">
        <v>0.79831932773109249</v>
      </c>
      <c r="G37">
        <v>0.20168067226890751</v>
      </c>
    </row>
    <row r="38" spans="2:7">
      <c r="C38" s="1" t="s">
        <v>75</v>
      </c>
      <c r="D38" s="2">
        <v>1</v>
      </c>
      <c r="E38" s="2">
        <v>1</v>
      </c>
      <c r="F38" s="2">
        <v>0</v>
      </c>
      <c r="G38">
        <v>1</v>
      </c>
    </row>
    <row r="39" spans="2:7">
      <c r="C39" s="1" t="s">
        <v>141</v>
      </c>
      <c r="D39" s="2">
        <v>1</v>
      </c>
      <c r="E39" s="2">
        <v>1</v>
      </c>
      <c r="F39" s="2">
        <v>0</v>
      </c>
      <c r="G39">
        <v>1</v>
      </c>
    </row>
    <row r="40" spans="2:7">
      <c r="C40" s="1" t="s">
        <v>135</v>
      </c>
      <c r="D40" s="2">
        <v>1</v>
      </c>
      <c r="E40" s="2">
        <v>1</v>
      </c>
      <c r="F40" s="2">
        <v>0</v>
      </c>
      <c r="G40">
        <v>1</v>
      </c>
    </row>
    <row r="41" spans="2:7">
      <c r="C41" s="1" t="s">
        <v>87</v>
      </c>
      <c r="D41" s="2">
        <v>1</v>
      </c>
      <c r="E41" s="2">
        <v>1</v>
      </c>
      <c r="F41" s="2">
        <v>0</v>
      </c>
      <c r="G41">
        <v>1</v>
      </c>
    </row>
    <row r="42" spans="2:7">
      <c r="C42" s="1" t="s">
        <v>285</v>
      </c>
      <c r="D42" s="2">
        <v>0</v>
      </c>
      <c r="E42" s="2">
        <v>0</v>
      </c>
      <c r="F42" s="2">
        <v>0.79831932773109249</v>
      </c>
      <c r="G42">
        <v>0.20168067226890751</v>
      </c>
    </row>
    <row r="43" spans="2:7">
      <c r="C43" s="1" t="s">
        <v>57</v>
      </c>
      <c r="D43" s="2">
        <v>1</v>
      </c>
      <c r="E43" s="2">
        <v>1</v>
      </c>
      <c r="F43" s="2">
        <v>0</v>
      </c>
      <c r="G43">
        <v>1</v>
      </c>
    </row>
    <row r="44" spans="2:7">
      <c r="C44" s="1" t="s">
        <v>239</v>
      </c>
      <c r="D44" s="2">
        <v>0</v>
      </c>
      <c r="E44" s="2">
        <v>0</v>
      </c>
      <c r="F44" s="2">
        <v>0.79831932773109249</v>
      </c>
      <c r="G44">
        <v>0.20168067226890751</v>
      </c>
    </row>
    <row r="45" spans="2:7">
      <c r="C45" s="1" t="s">
        <v>161</v>
      </c>
      <c r="D45" s="2">
        <v>0</v>
      </c>
      <c r="E45" s="2">
        <v>0</v>
      </c>
      <c r="F45" s="2">
        <v>0.79831932773109249</v>
      </c>
      <c r="G45">
        <v>0.20168067226890751</v>
      </c>
    </row>
    <row r="46" spans="2:7">
      <c r="C46" s="1" t="s">
        <v>237</v>
      </c>
      <c r="D46" s="2">
        <v>0</v>
      </c>
      <c r="E46" s="2">
        <v>0</v>
      </c>
      <c r="F46" s="2">
        <v>0.79831932773109249</v>
      </c>
      <c r="G46">
        <v>0.20168067226890751</v>
      </c>
    </row>
    <row r="47" spans="2:7">
      <c r="C47" s="1" t="s">
        <v>22</v>
      </c>
      <c r="D47" s="2">
        <v>1</v>
      </c>
      <c r="E47" s="2">
        <v>1</v>
      </c>
      <c r="F47" s="2">
        <v>0</v>
      </c>
      <c r="G47">
        <v>1</v>
      </c>
    </row>
    <row r="48" spans="2:7">
      <c r="C48" s="1" t="s">
        <v>34</v>
      </c>
      <c r="D48" s="2">
        <v>1</v>
      </c>
      <c r="E48" s="2">
        <v>1</v>
      </c>
      <c r="F48" s="2">
        <v>0</v>
      </c>
      <c r="G48">
        <v>1</v>
      </c>
    </row>
    <row r="49" spans="3:7">
      <c r="C49" s="1" t="s">
        <v>78</v>
      </c>
      <c r="D49" s="2">
        <v>1</v>
      </c>
      <c r="E49" s="2">
        <v>1</v>
      </c>
      <c r="F49" s="2">
        <v>0</v>
      </c>
      <c r="G49">
        <v>1</v>
      </c>
    </row>
    <row r="50" spans="3:7">
      <c r="C50" s="1" t="s">
        <v>106</v>
      </c>
      <c r="D50" s="2">
        <v>1</v>
      </c>
      <c r="E50" s="2">
        <v>1</v>
      </c>
      <c r="F50" s="2">
        <v>0</v>
      </c>
      <c r="G50">
        <v>1</v>
      </c>
    </row>
    <row r="51" spans="3:7">
      <c r="C51" s="1" t="s">
        <v>66</v>
      </c>
      <c r="D51" s="2">
        <v>1</v>
      </c>
      <c r="E51" s="2">
        <v>1</v>
      </c>
      <c r="F51" s="2">
        <v>0</v>
      </c>
      <c r="G51">
        <v>1</v>
      </c>
    </row>
    <row r="52" spans="3:7">
      <c r="C52" s="1" t="s">
        <v>108</v>
      </c>
      <c r="D52" s="2">
        <v>1</v>
      </c>
      <c r="E52" s="2">
        <v>1</v>
      </c>
      <c r="F52" s="2">
        <v>0</v>
      </c>
      <c r="G52">
        <v>1</v>
      </c>
    </row>
    <row r="53" spans="3:7">
      <c r="C53" s="1" t="s">
        <v>333</v>
      </c>
      <c r="D53" s="2">
        <v>0</v>
      </c>
      <c r="E53" s="2">
        <v>0</v>
      </c>
      <c r="F53" s="2">
        <v>0.79831932773109249</v>
      </c>
      <c r="G53">
        <v>0.20168067226890751</v>
      </c>
    </row>
    <row r="54" spans="3:7">
      <c r="C54" s="1" t="s">
        <v>71</v>
      </c>
      <c r="D54" s="2">
        <v>1</v>
      </c>
      <c r="E54" s="2">
        <v>1</v>
      </c>
      <c r="F54" s="2">
        <v>0</v>
      </c>
      <c r="G54">
        <v>1</v>
      </c>
    </row>
    <row r="55" spans="3:7">
      <c r="C55" s="1" t="s">
        <v>232</v>
      </c>
      <c r="D55" s="2">
        <v>0</v>
      </c>
      <c r="E55" s="2">
        <v>0</v>
      </c>
      <c r="F55" s="2">
        <v>0.79831932773109249</v>
      </c>
      <c r="G55">
        <v>0.20168067226890751</v>
      </c>
    </row>
    <row r="56" spans="3:7">
      <c r="C56" s="1" t="s">
        <v>249</v>
      </c>
      <c r="D56" s="2">
        <v>0</v>
      </c>
      <c r="E56" s="2">
        <v>0</v>
      </c>
      <c r="F56" s="2">
        <v>0.79831932773109249</v>
      </c>
      <c r="G56">
        <v>0.20168067226890751</v>
      </c>
    </row>
    <row r="57" spans="3:7">
      <c r="C57" s="1" t="s">
        <v>159</v>
      </c>
      <c r="D57" s="2">
        <v>0</v>
      </c>
      <c r="E57" s="2">
        <v>0</v>
      </c>
      <c r="F57" s="2">
        <v>0.79831932773109249</v>
      </c>
      <c r="G57">
        <v>0.20168067226890751</v>
      </c>
    </row>
    <row r="58" spans="3:7">
      <c r="C58" s="1" t="s">
        <v>162</v>
      </c>
      <c r="D58" s="2">
        <v>0</v>
      </c>
      <c r="E58" s="2">
        <v>0</v>
      </c>
      <c r="F58" s="2">
        <v>0.79831932773109249</v>
      </c>
      <c r="G58">
        <v>0.20168067226890751</v>
      </c>
    </row>
    <row r="59" spans="3:7">
      <c r="C59" s="1" t="s">
        <v>158</v>
      </c>
      <c r="D59" s="2">
        <v>0</v>
      </c>
      <c r="E59" s="2">
        <v>0</v>
      </c>
      <c r="F59" s="2">
        <v>0.79831932773109249</v>
      </c>
      <c r="G59">
        <v>0.20168067226890751</v>
      </c>
    </row>
    <row r="60" spans="3:7">
      <c r="C60" s="1" t="s">
        <v>184</v>
      </c>
      <c r="D60" s="2">
        <v>0</v>
      </c>
      <c r="E60" s="2">
        <v>0</v>
      </c>
      <c r="F60" s="2">
        <v>0.79831932773109249</v>
      </c>
      <c r="G60">
        <v>0.20168067226890751</v>
      </c>
    </row>
    <row r="61" spans="3:7">
      <c r="C61" s="1" t="s">
        <v>27</v>
      </c>
      <c r="D61" s="2">
        <v>1</v>
      </c>
      <c r="E61" s="2">
        <v>1</v>
      </c>
      <c r="F61" s="2">
        <v>0</v>
      </c>
      <c r="G61">
        <v>1</v>
      </c>
    </row>
    <row r="62" spans="3:7">
      <c r="C62" s="18" t="s">
        <v>139</v>
      </c>
      <c r="D62" s="17">
        <v>1</v>
      </c>
      <c r="E62" s="17">
        <v>0</v>
      </c>
      <c r="F62" s="17">
        <v>0.79831932773109249</v>
      </c>
      <c r="G62" s="16">
        <v>0.20168067226890751</v>
      </c>
    </row>
    <row r="63" spans="3:7">
      <c r="C63" s="18" t="s">
        <v>60</v>
      </c>
      <c r="D63" s="17">
        <v>1</v>
      </c>
      <c r="E63" s="17">
        <v>0</v>
      </c>
      <c r="F63" s="17">
        <v>0.79831932773109249</v>
      </c>
      <c r="G63" s="16">
        <v>0.20168067226890751</v>
      </c>
    </row>
    <row r="64" spans="3:7">
      <c r="C64" s="1" t="s">
        <v>112</v>
      </c>
      <c r="D64" s="2">
        <v>1</v>
      </c>
      <c r="E64" s="2">
        <v>1</v>
      </c>
      <c r="F64" s="2">
        <v>0</v>
      </c>
      <c r="G64">
        <v>1</v>
      </c>
    </row>
    <row r="65" spans="3:7">
      <c r="C65" s="1" t="s">
        <v>137</v>
      </c>
      <c r="D65" s="2">
        <v>1</v>
      </c>
      <c r="E65" s="2">
        <v>1</v>
      </c>
      <c r="F65" s="2">
        <v>0</v>
      </c>
      <c r="G65">
        <v>1</v>
      </c>
    </row>
    <row r="66" spans="3:7">
      <c r="C66" s="1" t="s">
        <v>257</v>
      </c>
      <c r="D66" s="2">
        <v>0</v>
      </c>
      <c r="E66" s="2">
        <v>0</v>
      </c>
      <c r="F66" s="2">
        <v>0.79831932773109249</v>
      </c>
      <c r="G66">
        <v>0.20168067226890751</v>
      </c>
    </row>
    <row r="67" spans="3:7">
      <c r="C67" s="1" t="s">
        <v>134</v>
      </c>
      <c r="D67" s="2">
        <v>1</v>
      </c>
      <c r="E67" s="2">
        <v>1</v>
      </c>
      <c r="F67" s="2">
        <v>0</v>
      </c>
      <c r="G67">
        <v>1</v>
      </c>
    </row>
    <row r="68" spans="3:7">
      <c r="C68" s="1" t="s">
        <v>123</v>
      </c>
      <c r="D68" s="2">
        <v>1</v>
      </c>
      <c r="E68" s="2">
        <v>1</v>
      </c>
      <c r="F68" s="2">
        <v>0</v>
      </c>
      <c r="G68">
        <v>1</v>
      </c>
    </row>
    <row r="69" spans="3:7">
      <c r="C69" s="1" t="s">
        <v>116</v>
      </c>
      <c r="D69" s="2">
        <v>1</v>
      </c>
      <c r="E69" s="2">
        <v>1</v>
      </c>
      <c r="F69" s="2">
        <v>0</v>
      </c>
      <c r="G69">
        <v>1</v>
      </c>
    </row>
    <row r="70" spans="3:7">
      <c r="C70" s="1" t="s">
        <v>88</v>
      </c>
      <c r="D70" s="2">
        <v>1</v>
      </c>
      <c r="E70" s="2">
        <v>1</v>
      </c>
      <c r="F70" s="2">
        <v>0</v>
      </c>
      <c r="G70">
        <v>1</v>
      </c>
    </row>
    <row r="71" spans="3:7">
      <c r="C71" s="1" t="s">
        <v>54</v>
      </c>
      <c r="D71" s="2">
        <v>1</v>
      </c>
      <c r="E71" s="2">
        <v>1</v>
      </c>
      <c r="F71" s="2">
        <v>0</v>
      </c>
      <c r="G71">
        <v>1</v>
      </c>
    </row>
    <row r="72" spans="3:7">
      <c r="C72" s="1" t="s">
        <v>207</v>
      </c>
      <c r="D72" s="2">
        <v>0</v>
      </c>
      <c r="E72" s="2">
        <v>0</v>
      </c>
      <c r="F72" s="2">
        <v>0.79831932773109249</v>
      </c>
      <c r="G72">
        <v>0.20168067226890751</v>
      </c>
    </row>
    <row r="73" spans="3:7">
      <c r="C73" s="1" t="s">
        <v>98</v>
      </c>
      <c r="D73" s="2">
        <v>1</v>
      </c>
      <c r="E73" s="2">
        <v>1</v>
      </c>
      <c r="F73" s="2">
        <v>0</v>
      </c>
      <c r="G73">
        <v>1</v>
      </c>
    </row>
    <row r="74" spans="3:7">
      <c r="C74" s="1" t="s">
        <v>321</v>
      </c>
      <c r="D74" s="2">
        <v>0</v>
      </c>
      <c r="E74" s="2">
        <v>0</v>
      </c>
      <c r="F74" s="2">
        <v>0.79831932773109249</v>
      </c>
      <c r="G74">
        <v>0.20168067226890751</v>
      </c>
    </row>
    <row r="75" spans="3:7">
      <c r="C75" s="1" t="s">
        <v>110</v>
      </c>
      <c r="D75" s="2">
        <v>1</v>
      </c>
      <c r="E75" s="2">
        <v>1</v>
      </c>
      <c r="F75" s="2">
        <v>0</v>
      </c>
      <c r="G75">
        <v>1</v>
      </c>
    </row>
    <row r="76" spans="3:7">
      <c r="C76" s="1" t="s">
        <v>200</v>
      </c>
      <c r="D76" s="2">
        <v>1</v>
      </c>
      <c r="E76" s="2">
        <v>1</v>
      </c>
      <c r="F76" s="2">
        <v>0</v>
      </c>
      <c r="G76">
        <v>1</v>
      </c>
    </row>
    <row r="77" spans="3:7">
      <c r="C77" s="1" t="s">
        <v>209</v>
      </c>
      <c r="D77" s="2">
        <v>0</v>
      </c>
      <c r="E77" s="2">
        <v>0</v>
      </c>
      <c r="F77" s="2">
        <v>0.79831932773109249</v>
      </c>
      <c r="G77">
        <v>0.20168067226890751</v>
      </c>
    </row>
    <row r="78" spans="3:7">
      <c r="C78" s="1" t="s">
        <v>189</v>
      </c>
      <c r="D78" s="2">
        <v>0</v>
      </c>
      <c r="E78" s="2">
        <v>0</v>
      </c>
      <c r="F78" s="2">
        <v>0.79831932773109249</v>
      </c>
      <c r="G78">
        <v>0.20168067226890751</v>
      </c>
    </row>
    <row r="79" spans="3:7">
      <c r="C79" s="1" t="s">
        <v>144</v>
      </c>
      <c r="D79" s="2">
        <v>0</v>
      </c>
      <c r="E79" s="2">
        <v>0</v>
      </c>
      <c r="F79" s="2">
        <v>0.79831932773109249</v>
      </c>
      <c r="G79">
        <v>0.20168067226890751</v>
      </c>
    </row>
    <row r="80" spans="3:7">
      <c r="C80" s="1" t="s">
        <v>196</v>
      </c>
      <c r="D80" s="2">
        <v>0</v>
      </c>
      <c r="E80" s="2">
        <v>0</v>
      </c>
      <c r="F80" s="2">
        <v>0.79831932773109249</v>
      </c>
      <c r="G80">
        <v>0.20168067226890751</v>
      </c>
    </row>
    <row r="81" spans="3:7">
      <c r="C81" s="1" t="s">
        <v>61</v>
      </c>
      <c r="D81" s="2">
        <v>1</v>
      </c>
      <c r="E81" s="2">
        <v>1</v>
      </c>
      <c r="F81" s="2">
        <v>0</v>
      </c>
      <c r="G81">
        <v>1</v>
      </c>
    </row>
    <row r="82" spans="3:7">
      <c r="C82" s="1" t="s">
        <v>25</v>
      </c>
      <c r="D82" s="2">
        <v>1</v>
      </c>
      <c r="E82" s="2">
        <v>1</v>
      </c>
      <c r="F82" s="2">
        <v>0</v>
      </c>
      <c r="G82">
        <v>1</v>
      </c>
    </row>
    <row r="83" spans="3:7">
      <c r="C83" s="1" t="s">
        <v>341</v>
      </c>
      <c r="D83" s="2">
        <v>0</v>
      </c>
      <c r="E83" s="2">
        <v>0</v>
      </c>
      <c r="F83" s="2">
        <v>0.79831932773109249</v>
      </c>
      <c r="G83">
        <v>0.20168067226890751</v>
      </c>
    </row>
    <row r="84" spans="3:7">
      <c r="C84" s="18" t="s">
        <v>92</v>
      </c>
      <c r="D84" s="17">
        <v>1</v>
      </c>
      <c r="E84" s="17">
        <v>0</v>
      </c>
      <c r="F84" s="17">
        <v>0.79831932773109249</v>
      </c>
      <c r="G84" s="16">
        <v>0.20168067226890751</v>
      </c>
    </row>
    <row r="85" spans="3:7">
      <c r="C85" s="1" t="s">
        <v>82</v>
      </c>
      <c r="D85" s="2">
        <v>1</v>
      </c>
      <c r="E85" s="2">
        <v>1</v>
      </c>
      <c r="F85" s="2">
        <v>0</v>
      </c>
      <c r="G85">
        <v>1</v>
      </c>
    </row>
    <row r="86" spans="3:7">
      <c r="C86" s="1" t="s">
        <v>122</v>
      </c>
      <c r="D86" s="2">
        <v>1</v>
      </c>
      <c r="E86" s="2">
        <v>1</v>
      </c>
      <c r="F86" s="2">
        <v>0</v>
      </c>
      <c r="G86">
        <v>1</v>
      </c>
    </row>
    <row r="87" spans="3:7">
      <c r="C87" s="1" t="s">
        <v>241</v>
      </c>
      <c r="D87" s="2">
        <v>0</v>
      </c>
      <c r="E87" s="2">
        <v>0</v>
      </c>
      <c r="F87" s="2">
        <v>0.79831932773109249</v>
      </c>
      <c r="G87">
        <v>0.20168067226890751</v>
      </c>
    </row>
    <row r="88" spans="3:7">
      <c r="C88" s="1" t="s">
        <v>260</v>
      </c>
      <c r="D88" s="2">
        <v>0</v>
      </c>
      <c r="E88" s="2">
        <v>0</v>
      </c>
      <c r="F88" s="2">
        <v>0.79831932773109249</v>
      </c>
      <c r="G88">
        <v>0.20168067226890751</v>
      </c>
    </row>
    <row r="89" spans="3:7">
      <c r="C89" s="1" t="s">
        <v>183</v>
      </c>
      <c r="D89" s="2">
        <v>0</v>
      </c>
      <c r="E89" s="2">
        <v>0</v>
      </c>
      <c r="F89" s="2">
        <v>0.79831932773109249</v>
      </c>
      <c r="G89">
        <v>0.20168067226890751</v>
      </c>
    </row>
    <row r="90" spans="3:7">
      <c r="C90" s="1" t="s">
        <v>147</v>
      </c>
      <c r="D90" s="2">
        <v>0</v>
      </c>
      <c r="E90" s="2">
        <v>0</v>
      </c>
      <c r="F90" s="2">
        <v>0.79831932773109249</v>
      </c>
      <c r="G90">
        <v>0.20168067226890751</v>
      </c>
    </row>
    <row r="91" spans="3:7">
      <c r="C91" s="1" t="s">
        <v>125</v>
      </c>
      <c r="D91" s="2">
        <v>1</v>
      </c>
      <c r="E91" s="2">
        <v>1</v>
      </c>
      <c r="F91" s="2">
        <v>0</v>
      </c>
      <c r="G91">
        <v>1</v>
      </c>
    </row>
    <row r="92" spans="3:7">
      <c r="C92" s="1" t="s">
        <v>294</v>
      </c>
      <c r="D92" s="2">
        <v>0</v>
      </c>
      <c r="E92" s="2">
        <v>0</v>
      </c>
      <c r="F92" s="2">
        <v>0.79831932773109249</v>
      </c>
      <c r="G92">
        <v>0.20168067226890751</v>
      </c>
    </row>
    <row r="93" spans="3:7">
      <c r="C93" s="1" t="s">
        <v>132</v>
      </c>
      <c r="D93" s="2">
        <v>1</v>
      </c>
      <c r="E93" s="2">
        <v>1</v>
      </c>
      <c r="F93" s="2">
        <v>0</v>
      </c>
      <c r="G93">
        <v>1</v>
      </c>
    </row>
    <row r="94" spans="3:7">
      <c r="C94" s="1" t="s">
        <v>166</v>
      </c>
      <c r="D94" s="2">
        <v>0</v>
      </c>
      <c r="E94" s="2">
        <v>0</v>
      </c>
      <c r="F94" s="2">
        <v>0.79831932773109249</v>
      </c>
      <c r="G94">
        <v>0.20168067226890751</v>
      </c>
    </row>
    <row r="95" spans="3:7">
      <c r="C95" s="1" t="s">
        <v>230</v>
      </c>
      <c r="D95" s="2">
        <v>0</v>
      </c>
      <c r="E95" s="2">
        <v>0</v>
      </c>
      <c r="F95" s="2">
        <v>0.79831932773109249</v>
      </c>
      <c r="G95">
        <v>0.20168067226890751</v>
      </c>
    </row>
    <row r="96" spans="3:7">
      <c r="C96" s="1" t="s">
        <v>157</v>
      </c>
      <c r="D96" s="2">
        <v>0</v>
      </c>
      <c r="E96" s="2">
        <v>0</v>
      </c>
      <c r="F96" s="2">
        <v>0.79831932773109249</v>
      </c>
      <c r="G96">
        <v>0.20168067226890751</v>
      </c>
    </row>
    <row r="97" spans="3:7">
      <c r="C97" s="1" t="s">
        <v>186</v>
      </c>
      <c r="D97" s="2">
        <v>1</v>
      </c>
      <c r="E97" s="2">
        <v>1</v>
      </c>
      <c r="F97" s="2">
        <v>0</v>
      </c>
      <c r="G97">
        <v>1</v>
      </c>
    </row>
    <row r="98" spans="3:7">
      <c r="C98" s="1" t="s">
        <v>164</v>
      </c>
      <c r="D98" s="2">
        <v>0</v>
      </c>
      <c r="E98" s="2">
        <v>0</v>
      </c>
      <c r="F98" s="2">
        <v>0.79831932773109249</v>
      </c>
      <c r="G98">
        <v>0.20168067226890751</v>
      </c>
    </row>
    <row r="99" spans="3:7">
      <c r="C99" s="1" t="s">
        <v>396</v>
      </c>
      <c r="D99" s="2">
        <v>0</v>
      </c>
      <c r="E99" s="2">
        <v>0</v>
      </c>
      <c r="F99" s="2">
        <v>0.79831932773109249</v>
      </c>
      <c r="G99">
        <v>0.20168067226890751</v>
      </c>
    </row>
    <row r="100" spans="3:7">
      <c r="C100" s="18" t="s">
        <v>47</v>
      </c>
      <c r="D100" s="17">
        <v>1</v>
      </c>
      <c r="E100" s="17">
        <v>0</v>
      </c>
      <c r="F100" s="17">
        <v>0.79831932773109249</v>
      </c>
      <c r="G100" s="16">
        <v>0.20168067226890751</v>
      </c>
    </row>
    <row r="101" spans="3:7">
      <c r="C101" s="1" t="s">
        <v>102</v>
      </c>
      <c r="D101" s="2">
        <v>1</v>
      </c>
      <c r="E101" s="2">
        <v>1</v>
      </c>
      <c r="F101" s="2">
        <v>0</v>
      </c>
      <c r="G101">
        <v>1</v>
      </c>
    </row>
    <row r="102" spans="3:7">
      <c r="C102" s="1" t="s">
        <v>234</v>
      </c>
      <c r="D102" s="2">
        <v>0</v>
      </c>
      <c r="E102" s="2">
        <v>0</v>
      </c>
      <c r="F102" s="2">
        <v>0.79831932773109249</v>
      </c>
      <c r="G102">
        <v>0.20168067226890751</v>
      </c>
    </row>
    <row r="103" spans="3:7">
      <c r="C103" s="1" t="s">
        <v>352</v>
      </c>
      <c r="D103" s="2">
        <v>0</v>
      </c>
      <c r="E103" s="2">
        <v>0</v>
      </c>
      <c r="F103" s="2">
        <v>0.79831932773109249</v>
      </c>
      <c r="G103">
        <v>0.20168067226890751</v>
      </c>
    </row>
    <row r="104" spans="3:7">
      <c r="C104" s="1" t="s">
        <v>303</v>
      </c>
      <c r="D104" s="2">
        <v>0</v>
      </c>
      <c r="E104" s="2">
        <v>0</v>
      </c>
      <c r="F104" s="2">
        <v>0.79831932773109249</v>
      </c>
      <c r="G104">
        <v>0.20168067226890751</v>
      </c>
    </row>
    <row r="105" spans="3:7">
      <c r="C105" s="1" t="s">
        <v>142</v>
      </c>
      <c r="D105" s="2">
        <v>0</v>
      </c>
      <c r="E105" s="2">
        <v>0</v>
      </c>
      <c r="F105" s="2">
        <v>0.79831932773109249</v>
      </c>
      <c r="G105">
        <v>0.20168067226890751</v>
      </c>
    </row>
  </sheetData>
  <mergeCells count="17">
    <mergeCell ref="L5:M5"/>
    <mergeCell ref="C12:E12"/>
    <mergeCell ref="C17:F17"/>
    <mergeCell ref="C23:D23"/>
    <mergeCell ref="B4:C4"/>
    <mergeCell ref="D4:E4"/>
    <mergeCell ref="F4:G4"/>
    <mergeCell ref="B5:C5"/>
    <mergeCell ref="D5:E5"/>
    <mergeCell ref="F5:G5"/>
    <mergeCell ref="H5:I5"/>
    <mergeCell ref="J5:K5"/>
    <mergeCell ref="B3:M3"/>
    <mergeCell ref="P3:S3"/>
    <mergeCell ref="H4:I4"/>
    <mergeCell ref="J4:K4"/>
    <mergeCell ref="L4:M4"/>
  </mergeCells>
  <hyperlinks>
    <hyperlink ref="B4" location="'CT_BestTree'!$B$10:$B$10" display="Best Pruned Tree Rules (Using Validation Data)"/>
    <hyperlink ref="D4" location="'CT_FullTree'!$B$10:$B$10" display="Fully Grown Tree Rules (Using Training Data)"/>
    <hyperlink ref="F4" location="'CT_MinErrorTree'!$B$10:$B$10" display="Min Error Tree Rules (Using Validation Data)"/>
    <hyperlink ref="H4" location="'CT_Output'!$B$10:$B$10" display="Inputs"/>
    <hyperlink ref="J4" location="'CT_Output'!$B$74:$B$74" display="Feature Importance"/>
    <hyperlink ref="L4" location="'CT_Stored'!$B$10:$B$10" display="PMML Model"/>
    <hyperlink ref="B5" location="'CT_TrainingLiftChart'!$B$10:$B$10" display="Training: Charts"/>
    <hyperlink ref="D5" location="'CT_TrainingScore'!$B$10:$B$10" display="Training: Classification Summary"/>
    <hyperlink ref="F5" location="'CT_TrainingScore'!$B$34:$B$34" display="Training: Classification Details"/>
    <hyperlink ref="H5" location="'CT_ValidationLiftChart'!$B$10:$B$10" display="Validation: Charts"/>
    <hyperlink ref="J5" location="'CT_ValidationScore'!$B$10:$B$10" display="Validation: Classification Summary"/>
    <hyperlink ref="L5" location="'CT_ValidationScore'!$B$34:$B$34" display="Validation: Classification Details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109"/>
  <sheetViews>
    <sheetView showGridLines="0" workbookViewId="0">
      <selection activeCell="C106" sqref="C106:G109"/>
    </sheetView>
  </sheetViews>
  <sheetFormatPr defaultColWidth="11" defaultRowHeight="15"/>
  <cols>
    <col min="3" max="3" width="11.6640625" customWidth="1"/>
    <col min="5" max="5" width="13.33203125" customWidth="1"/>
    <col min="6" max="6" width="19.6640625" customWidth="1"/>
    <col min="7" max="7" width="21.44140625" customWidth="1"/>
    <col min="8" max="8" width="13" customWidth="1"/>
    <col min="9" max="9" width="14.88671875" customWidth="1"/>
    <col min="10" max="10" width="15.88671875" customWidth="1"/>
    <col min="11" max="11" width="13.33203125" customWidth="1"/>
    <col min="12" max="12" width="19.6640625" customWidth="1"/>
    <col min="13" max="13" width="16.109375" customWidth="1"/>
    <col min="16" max="16" width="13.88671875" bestFit="1" customWidth="1"/>
  </cols>
  <sheetData>
    <row r="1" spans="2:50" ht="18.75">
      <c r="B1" s="11" t="s">
        <v>547</v>
      </c>
      <c r="N1" t="s">
        <v>516</v>
      </c>
      <c r="AX1" s="15" t="s">
        <v>558</v>
      </c>
    </row>
    <row r="3" spans="2:50" ht="15.75">
      <c r="B3" s="20" t="s">
        <v>400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P3" s="39" t="s">
        <v>420</v>
      </c>
      <c r="Q3" s="39"/>
      <c r="R3" s="39"/>
      <c r="S3" s="39"/>
      <c r="AX3" s="15" t="s">
        <v>559</v>
      </c>
    </row>
    <row r="4" spans="2:50" ht="15.75">
      <c r="B4" s="25" t="s">
        <v>541</v>
      </c>
      <c r="C4" s="25"/>
      <c r="D4" s="25" t="s">
        <v>542</v>
      </c>
      <c r="E4" s="25"/>
      <c r="F4" s="25" t="s">
        <v>543</v>
      </c>
      <c r="G4" s="25"/>
      <c r="H4" s="25" t="s">
        <v>401</v>
      </c>
      <c r="I4" s="25"/>
      <c r="J4" s="25" t="s">
        <v>544</v>
      </c>
      <c r="K4" s="25"/>
      <c r="L4" s="25" t="s">
        <v>432</v>
      </c>
      <c r="M4" s="25"/>
      <c r="P4" s="14" t="s">
        <v>421</v>
      </c>
      <c r="Q4" s="14" t="s">
        <v>422</v>
      </c>
      <c r="R4" s="14" t="s">
        <v>423</v>
      </c>
      <c r="S4" s="14" t="s">
        <v>424</v>
      </c>
      <c r="AX4" s="15" t="s">
        <v>560</v>
      </c>
    </row>
    <row r="5" spans="2:50" ht="15.75">
      <c r="B5" s="25" t="s">
        <v>545</v>
      </c>
      <c r="C5" s="25"/>
      <c r="D5" s="25" t="s">
        <v>463</v>
      </c>
      <c r="E5" s="25"/>
      <c r="F5" s="25" t="s">
        <v>464</v>
      </c>
      <c r="G5" s="25"/>
      <c r="H5" s="25" t="s">
        <v>546</v>
      </c>
      <c r="I5" s="25"/>
      <c r="J5" s="25" t="s">
        <v>465</v>
      </c>
      <c r="K5" s="25"/>
      <c r="L5" s="25" t="s">
        <v>466</v>
      </c>
      <c r="M5" s="25"/>
      <c r="P5" s="13">
        <v>414</v>
      </c>
      <c r="Q5" s="13">
        <v>38</v>
      </c>
      <c r="R5" s="13">
        <v>25</v>
      </c>
      <c r="S5" s="13">
        <v>477</v>
      </c>
    </row>
    <row r="10" spans="2:50" ht="18.75">
      <c r="B10" s="12" t="s">
        <v>548</v>
      </c>
    </row>
    <row r="12" spans="2:50" ht="15.75">
      <c r="B12" s="19" t="s">
        <v>549</v>
      </c>
      <c r="C12" t="s">
        <v>554</v>
      </c>
    </row>
    <row r="13" spans="2:50" ht="15.75">
      <c r="B13" s="19" t="s">
        <v>550</v>
      </c>
      <c r="C13" t="s">
        <v>555</v>
      </c>
    </row>
    <row r="14" spans="2:50" ht="15.75">
      <c r="B14" s="19" t="s">
        <v>551</v>
      </c>
      <c r="C14" t="s">
        <v>556</v>
      </c>
    </row>
    <row r="16" spans="2:50" ht="18.75">
      <c r="B16" s="12" t="s">
        <v>552</v>
      </c>
      <c r="I16" s="12" t="s">
        <v>557</v>
      </c>
    </row>
    <row r="18" spans="2:13">
      <c r="C18" s="1" t="s">
        <v>562</v>
      </c>
      <c r="D18" t="s">
        <v>563</v>
      </c>
      <c r="E18" t="s">
        <v>564</v>
      </c>
      <c r="F18" t="s">
        <v>565</v>
      </c>
      <c r="G18" t="s">
        <v>566</v>
      </c>
      <c r="J18" s="1" t="s">
        <v>577</v>
      </c>
      <c r="K18" t="s">
        <v>562</v>
      </c>
      <c r="L18" t="s">
        <v>578</v>
      </c>
    </row>
    <row r="19" spans="2:13">
      <c r="C19" s="1" t="s">
        <v>567</v>
      </c>
      <c r="D19" s="2">
        <v>1</v>
      </c>
      <c r="E19" s="2">
        <v>0</v>
      </c>
      <c r="F19" s="2">
        <v>1</v>
      </c>
      <c r="G19">
        <v>1</v>
      </c>
      <c r="J19" s="1">
        <v>1</v>
      </c>
      <c r="K19" s="2">
        <v>1</v>
      </c>
      <c r="L19">
        <v>1.9714285714285713</v>
      </c>
    </row>
    <row r="20" spans="2:13">
      <c r="C20" s="1" t="s">
        <v>568</v>
      </c>
      <c r="D20" s="2">
        <v>1</v>
      </c>
      <c r="E20" s="2">
        <v>0</v>
      </c>
      <c r="F20" s="2">
        <v>1</v>
      </c>
      <c r="G20">
        <v>1</v>
      </c>
      <c r="J20" s="1">
        <v>2</v>
      </c>
      <c r="K20" s="2">
        <v>2</v>
      </c>
      <c r="L20">
        <v>1.9714285714285713</v>
      </c>
    </row>
    <row r="21" spans="2:13">
      <c r="C21" s="1" t="s">
        <v>569</v>
      </c>
      <c r="D21" s="2">
        <v>1</v>
      </c>
      <c r="E21" s="2">
        <v>0</v>
      </c>
      <c r="F21" s="2">
        <v>1</v>
      </c>
      <c r="G21">
        <v>1</v>
      </c>
      <c r="J21" s="1">
        <v>3</v>
      </c>
      <c r="K21" s="2">
        <v>3</v>
      </c>
      <c r="L21">
        <v>1.9714285714285713</v>
      </c>
    </row>
    <row r="22" spans="2:13">
      <c r="C22" s="1" t="s">
        <v>570</v>
      </c>
      <c r="D22" s="2">
        <v>1</v>
      </c>
      <c r="E22" s="2">
        <v>0</v>
      </c>
      <c r="F22" s="2">
        <v>1</v>
      </c>
      <c r="G22">
        <v>1</v>
      </c>
      <c r="J22" s="1">
        <v>4</v>
      </c>
      <c r="K22" s="2">
        <v>4</v>
      </c>
      <c r="L22">
        <v>1.9714285714285713</v>
      </c>
    </row>
    <row r="23" spans="2:13">
      <c r="C23" s="1" t="s">
        <v>571</v>
      </c>
      <c r="D23" s="2">
        <v>0.7142857142857143</v>
      </c>
      <c r="E23" s="2">
        <v>0.48795003647426655</v>
      </c>
      <c r="F23" s="2">
        <v>0</v>
      </c>
      <c r="G23">
        <v>1</v>
      </c>
      <c r="J23" s="1">
        <v>5</v>
      </c>
      <c r="K23" s="2">
        <v>5</v>
      </c>
      <c r="L23">
        <v>1.4081632653061225</v>
      </c>
    </row>
    <row r="24" spans="2:13">
      <c r="C24" s="1" t="s">
        <v>572</v>
      </c>
      <c r="D24" s="2">
        <v>0.14285714285714285</v>
      </c>
      <c r="E24" s="2">
        <v>0.37796447300922725</v>
      </c>
      <c r="F24" s="2">
        <v>0</v>
      </c>
      <c r="G24">
        <v>1</v>
      </c>
      <c r="J24" s="1">
        <v>6</v>
      </c>
      <c r="K24" s="2">
        <v>6</v>
      </c>
      <c r="L24">
        <v>0.28163265306122448</v>
      </c>
    </row>
    <row r="25" spans="2:13">
      <c r="C25" s="1" t="s">
        <v>573</v>
      </c>
      <c r="D25" s="2">
        <v>0.14285714285714285</v>
      </c>
      <c r="E25" s="2">
        <v>0.37796447300922725</v>
      </c>
      <c r="F25" s="2">
        <v>0</v>
      </c>
      <c r="G25">
        <v>1</v>
      </c>
      <c r="J25" s="1">
        <v>7</v>
      </c>
      <c r="K25" s="2">
        <v>7</v>
      </c>
      <c r="L25">
        <v>0.28163265306122448</v>
      </c>
    </row>
    <row r="26" spans="2:13">
      <c r="C26" s="1" t="s">
        <v>574</v>
      </c>
      <c r="D26" s="2">
        <v>0</v>
      </c>
      <c r="E26" s="2">
        <v>0</v>
      </c>
      <c r="F26" s="2">
        <v>0</v>
      </c>
      <c r="G26">
        <v>0</v>
      </c>
      <c r="J26" s="1">
        <v>8</v>
      </c>
      <c r="K26" s="2">
        <v>8</v>
      </c>
      <c r="L26">
        <v>0</v>
      </c>
    </row>
    <row r="27" spans="2:13">
      <c r="C27" s="1" t="s">
        <v>575</v>
      </c>
      <c r="D27" s="2">
        <v>0</v>
      </c>
      <c r="E27" s="2">
        <v>0</v>
      </c>
      <c r="F27" s="2">
        <v>0</v>
      </c>
      <c r="G27">
        <v>0</v>
      </c>
      <c r="J27" s="1">
        <v>9</v>
      </c>
      <c r="K27" s="2">
        <v>9</v>
      </c>
      <c r="L27">
        <v>0</v>
      </c>
    </row>
    <row r="28" spans="2:13">
      <c r="C28" s="1" t="s">
        <v>576</v>
      </c>
      <c r="D28" s="2">
        <v>0.14285714285714285</v>
      </c>
      <c r="E28" s="2">
        <v>0.37796447300922725</v>
      </c>
      <c r="F28" s="2">
        <v>0</v>
      </c>
      <c r="G28">
        <v>1</v>
      </c>
      <c r="J28" s="1">
        <v>10</v>
      </c>
      <c r="K28" s="2">
        <v>10</v>
      </c>
      <c r="L28">
        <v>0.28163265306122448</v>
      </c>
    </row>
    <row r="30" spans="2:13" ht="18.75">
      <c r="B30" s="12" t="s">
        <v>553</v>
      </c>
    </row>
    <row r="32" spans="2:13">
      <c r="C32" s="1" t="s">
        <v>429</v>
      </c>
      <c r="D32" t="s">
        <v>481</v>
      </c>
      <c r="E32" t="s">
        <v>549</v>
      </c>
      <c r="F32" t="s">
        <v>579</v>
      </c>
      <c r="G32" t="s">
        <v>580</v>
      </c>
      <c r="H32" t="s">
        <v>581</v>
      </c>
      <c r="I32" t="s">
        <v>582</v>
      </c>
      <c r="J32" t="s">
        <v>583</v>
      </c>
      <c r="K32" t="s">
        <v>584</v>
      </c>
      <c r="L32" t="s">
        <v>585</v>
      </c>
      <c r="M32" t="s">
        <v>586</v>
      </c>
    </row>
    <row r="33" spans="3:13">
      <c r="C33" s="1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>
        <v>0</v>
      </c>
    </row>
    <row r="34" spans="3:13">
      <c r="C34" s="1">
        <v>1</v>
      </c>
      <c r="D34" s="2">
        <v>1</v>
      </c>
      <c r="E34" s="2">
        <v>1.4492753623188406E-2</v>
      </c>
      <c r="F34" s="2">
        <v>1</v>
      </c>
      <c r="G34" s="2">
        <v>0.50724637681159424</v>
      </c>
      <c r="H34" s="2">
        <v>1.9714285714285713</v>
      </c>
      <c r="I34" s="2">
        <v>1</v>
      </c>
      <c r="J34" s="2">
        <v>1.9714285714285713</v>
      </c>
      <c r="K34" s="2">
        <v>2.8571428571428571E-2</v>
      </c>
      <c r="L34" s="2">
        <v>1.4492753623188406E-2</v>
      </c>
      <c r="M34">
        <v>2.8571428571428571E-2</v>
      </c>
    </row>
    <row r="35" spans="3:13">
      <c r="C35" s="1">
        <v>2</v>
      </c>
      <c r="D35" s="2">
        <v>2</v>
      </c>
      <c r="E35" s="2">
        <v>2.8985507246376812E-2</v>
      </c>
      <c r="F35" s="2">
        <v>2</v>
      </c>
      <c r="G35" s="2">
        <v>1.0144927536231885</v>
      </c>
      <c r="H35" s="2">
        <v>1.9714285714285713</v>
      </c>
      <c r="I35" s="2">
        <v>1</v>
      </c>
      <c r="J35" s="2">
        <v>1.9714285714285713</v>
      </c>
      <c r="K35" s="2">
        <v>5.7142857142857141E-2</v>
      </c>
      <c r="L35" s="2">
        <v>2.8985507246376812E-2</v>
      </c>
      <c r="M35">
        <v>5.7142857142857141E-2</v>
      </c>
    </row>
    <row r="36" spans="3:13">
      <c r="C36" s="1">
        <v>3</v>
      </c>
      <c r="D36" s="2">
        <v>3</v>
      </c>
      <c r="E36" s="2">
        <v>4.3478260869565216E-2</v>
      </c>
      <c r="F36" s="2">
        <v>3</v>
      </c>
      <c r="G36" s="2">
        <v>1.5217391304347827</v>
      </c>
      <c r="H36" s="2">
        <v>1.9714285714285715</v>
      </c>
      <c r="I36" s="2">
        <v>1</v>
      </c>
      <c r="J36" s="2">
        <v>1.9714285714285715</v>
      </c>
      <c r="K36" s="2">
        <v>8.5714285714285715E-2</v>
      </c>
      <c r="L36" s="2">
        <v>4.3478260869565216E-2</v>
      </c>
      <c r="M36">
        <v>8.5714285714285715E-2</v>
      </c>
    </row>
    <row r="37" spans="3:13">
      <c r="C37" s="1">
        <v>4</v>
      </c>
      <c r="D37" s="2">
        <v>4</v>
      </c>
      <c r="E37" s="2">
        <v>5.7971014492753624E-2</v>
      </c>
      <c r="F37" s="2">
        <v>4</v>
      </c>
      <c r="G37" s="2">
        <v>2.0289855072463769</v>
      </c>
      <c r="H37" s="2">
        <v>1.9714285714285713</v>
      </c>
      <c r="I37" s="2">
        <v>1</v>
      </c>
      <c r="J37" s="2">
        <v>1.9714285714285713</v>
      </c>
      <c r="K37" s="2">
        <v>0.11428571428571428</v>
      </c>
      <c r="L37" s="2">
        <v>5.7971014492753624E-2</v>
      </c>
      <c r="M37">
        <v>0.11428571428571428</v>
      </c>
    </row>
    <row r="38" spans="3:13">
      <c r="C38" s="1">
        <v>5</v>
      </c>
      <c r="D38" s="2">
        <v>5</v>
      </c>
      <c r="E38" s="2">
        <v>7.2463768115942032E-2</v>
      </c>
      <c r="F38" s="2">
        <v>5</v>
      </c>
      <c r="G38" s="2">
        <v>2.5362318840579712</v>
      </c>
      <c r="H38" s="2">
        <v>1.9714285714285713</v>
      </c>
      <c r="I38" s="2">
        <v>1</v>
      </c>
      <c r="J38" s="2">
        <v>1.9714285714285713</v>
      </c>
      <c r="K38" s="2">
        <v>0.14285714285714285</v>
      </c>
      <c r="L38" s="2">
        <v>7.2463768115942032E-2</v>
      </c>
      <c r="M38">
        <v>0.14285714285714285</v>
      </c>
    </row>
    <row r="39" spans="3:13">
      <c r="C39" s="1">
        <v>6</v>
      </c>
      <c r="D39" s="2">
        <v>6</v>
      </c>
      <c r="E39" s="2">
        <v>8.6956521739130432E-2</v>
      </c>
      <c r="F39" s="2">
        <v>6</v>
      </c>
      <c r="G39" s="2">
        <v>3.0434782608695654</v>
      </c>
      <c r="H39" s="2">
        <v>1.9714285714285715</v>
      </c>
      <c r="I39" s="2">
        <v>1</v>
      </c>
      <c r="J39" s="2">
        <v>1.9714285714285715</v>
      </c>
      <c r="K39" s="2">
        <v>0.17142857142857143</v>
      </c>
      <c r="L39" s="2">
        <v>8.6956521739130432E-2</v>
      </c>
      <c r="M39">
        <v>0.17142857142857143</v>
      </c>
    </row>
    <row r="40" spans="3:13">
      <c r="C40" s="1">
        <v>7</v>
      </c>
      <c r="D40" s="2">
        <v>7</v>
      </c>
      <c r="E40" s="2">
        <v>0.10144927536231883</v>
      </c>
      <c r="F40" s="2">
        <v>7</v>
      </c>
      <c r="G40" s="2">
        <v>3.5507246376811596</v>
      </c>
      <c r="H40" s="2">
        <v>1.9714285714285713</v>
      </c>
      <c r="I40" s="2">
        <v>1</v>
      </c>
      <c r="J40" s="2">
        <v>1.9714285714285713</v>
      </c>
      <c r="K40" s="2">
        <v>0.2</v>
      </c>
      <c r="L40" s="2">
        <v>0.10144927536231883</v>
      </c>
      <c r="M40">
        <v>0.2</v>
      </c>
    </row>
    <row r="41" spans="3:13">
      <c r="C41" s="1">
        <v>8</v>
      </c>
      <c r="D41" s="2">
        <v>8</v>
      </c>
      <c r="E41" s="2">
        <v>0.11594202898550723</v>
      </c>
      <c r="F41" s="2">
        <v>8</v>
      </c>
      <c r="G41" s="2">
        <v>4.0579710144927539</v>
      </c>
      <c r="H41" s="2">
        <v>1.9714285714285713</v>
      </c>
      <c r="I41" s="2">
        <v>1</v>
      </c>
      <c r="J41" s="2">
        <v>1.9714285714285713</v>
      </c>
      <c r="K41" s="2">
        <v>0.22857142857142856</v>
      </c>
      <c r="L41" s="2">
        <v>0.11594202898550723</v>
      </c>
      <c r="M41">
        <v>0.22857142857142856</v>
      </c>
    </row>
    <row r="42" spans="3:13">
      <c r="C42" s="1">
        <v>9</v>
      </c>
      <c r="D42" s="2">
        <v>9</v>
      </c>
      <c r="E42" s="2">
        <v>0.13043478260869565</v>
      </c>
      <c r="F42" s="2">
        <v>9</v>
      </c>
      <c r="G42" s="2">
        <v>4.5652173913043477</v>
      </c>
      <c r="H42" s="2">
        <v>1.9714285714285713</v>
      </c>
      <c r="I42" s="2">
        <v>1</v>
      </c>
      <c r="J42" s="2">
        <v>1.9714285714285713</v>
      </c>
      <c r="K42" s="2">
        <v>0.25714285714285712</v>
      </c>
      <c r="L42" s="2">
        <v>0.13043478260869565</v>
      </c>
      <c r="M42">
        <v>0.25714285714285712</v>
      </c>
    </row>
    <row r="43" spans="3:13">
      <c r="C43" s="1">
        <v>10</v>
      </c>
      <c r="D43" s="2">
        <v>10</v>
      </c>
      <c r="E43" s="2">
        <v>0.14492753623188406</v>
      </c>
      <c r="F43" s="2">
        <v>10</v>
      </c>
      <c r="G43" s="2">
        <v>5.0724637681159424</v>
      </c>
      <c r="H43" s="2">
        <v>1.9714285714285713</v>
      </c>
      <c r="I43" s="2">
        <v>1</v>
      </c>
      <c r="J43" s="2">
        <v>1.9714285714285713</v>
      </c>
      <c r="K43" s="2">
        <v>0.2857142857142857</v>
      </c>
      <c r="L43" s="2">
        <v>0.14492753623188406</v>
      </c>
      <c r="M43">
        <v>0.2857142857142857</v>
      </c>
    </row>
    <row r="44" spans="3:13">
      <c r="C44" s="1">
        <v>11</v>
      </c>
      <c r="D44" s="2">
        <v>11</v>
      </c>
      <c r="E44" s="2">
        <v>0.15942028985507245</v>
      </c>
      <c r="F44" s="2">
        <v>11</v>
      </c>
      <c r="G44" s="2">
        <v>5.579710144927537</v>
      </c>
      <c r="H44" s="2">
        <v>1.9714285714285715</v>
      </c>
      <c r="I44" s="2">
        <v>1</v>
      </c>
      <c r="J44" s="2">
        <v>1.9714285714285715</v>
      </c>
      <c r="K44" s="2">
        <v>0.31428571428571428</v>
      </c>
      <c r="L44" s="2">
        <v>0.15942028985507245</v>
      </c>
      <c r="M44">
        <v>0.31428571428571428</v>
      </c>
    </row>
    <row r="45" spans="3:13">
      <c r="C45" s="1">
        <v>12</v>
      </c>
      <c r="D45" s="2">
        <v>12</v>
      </c>
      <c r="E45" s="2">
        <v>0.17391304347826086</v>
      </c>
      <c r="F45" s="2">
        <v>12</v>
      </c>
      <c r="G45" s="2">
        <v>6.0869565217391308</v>
      </c>
      <c r="H45" s="2">
        <v>1.9714285714285715</v>
      </c>
      <c r="I45" s="2">
        <v>1</v>
      </c>
      <c r="J45" s="2">
        <v>1.9714285714285715</v>
      </c>
      <c r="K45" s="2">
        <v>0.34285714285714286</v>
      </c>
      <c r="L45" s="2">
        <v>0.17391304347826086</v>
      </c>
      <c r="M45">
        <v>0.34285714285714286</v>
      </c>
    </row>
    <row r="46" spans="3:13">
      <c r="C46" s="1">
        <v>13</v>
      </c>
      <c r="D46" s="2">
        <v>13</v>
      </c>
      <c r="E46" s="2">
        <v>0.18840579710144928</v>
      </c>
      <c r="F46" s="2">
        <v>13</v>
      </c>
      <c r="G46" s="2">
        <v>6.5942028985507246</v>
      </c>
      <c r="H46" s="2">
        <v>1.9714285714285715</v>
      </c>
      <c r="I46" s="2">
        <v>1</v>
      </c>
      <c r="J46" s="2">
        <v>1.9714285714285715</v>
      </c>
      <c r="K46" s="2">
        <v>0.37142857142857144</v>
      </c>
      <c r="L46" s="2">
        <v>0.18840579710144928</v>
      </c>
      <c r="M46">
        <v>0.37142857142857144</v>
      </c>
    </row>
    <row r="47" spans="3:13">
      <c r="C47" s="1">
        <v>14</v>
      </c>
      <c r="D47" s="2">
        <v>14</v>
      </c>
      <c r="E47" s="2">
        <v>0.20289855072463769</v>
      </c>
      <c r="F47" s="2">
        <v>14</v>
      </c>
      <c r="G47" s="2">
        <v>7.1014492753623193</v>
      </c>
      <c r="H47" s="2">
        <v>1.9714285714285713</v>
      </c>
      <c r="I47" s="2">
        <v>1</v>
      </c>
      <c r="J47" s="2">
        <v>1.9714285714285713</v>
      </c>
      <c r="K47" s="2">
        <v>0.4</v>
      </c>
      <c r="L47" s="2">
        <v>0.20289855072463769</v>
      </c>
      <c r="M47">
        <v>0.4</v>
      </c>
    </row>
    <row r="48" spans="3:13">
      <c r="C48" s="1">
        <v>15</v>
      </c>
      <c r="D48" s="2">
        <v>15</v>
      </c>
      <c r="E48" s="2">
        <v>0.21739130434782608</v>
      </c>
      <c r="F48" s="2">
        <v>15</v>
      </c>
      <c r="G48" s="2">
        <v>7.608695652173914</v>
      </c>
      <c r="H48" s="2">
        <v>1.9714285714285713</v>
      </c>
      <c r="I48" s="2">
        <v>1</v>
      </c>
      <c r="J48" s="2">
        <v>1.9714285714285713</v>
      </c>
      <c r="K48" s="2">
        <v>0.42857142857142855</v>
      </c>
      <c r="L48" s="2">
        <v>0.21739130434782608</v>
      </c>
      <c r="M48">
        <v>0.42857142857142855</v>
      </c>
    </row>
    <row r="49" spans="3:13">
      <c r="C49" s="1">
        <v>16</v>
      </c>
      <c r="D49" s="2">
        <v>16</v>
      </c>
      <c r="E49" s="2">
        <v>0.2318840579710145</v>
      </c>
      <c r="F49" s="2">
        <v>16</v>
      </c>
      <c r="G49" s="2">
        <v>8.1159420289855078</v>
      </c>
      <c r="H49" s="2">
        <v>1.9714285714285713</v>
      </c>
      <c r="I49" s="2">
        <v>1</v>
      </c>
      <c r="J49" s="2">
        <v>1.9714285714285713</v>
      </c>
      <c r="K49" s="2">
        <v>0.45714285714285713</v>
      </c>
      <c r="L49" s="2">
        <v>0.2318840579710145</v>
      </c>
      <c r="M49">
        <v>0.45714285714285713</v>
      </c>
    </row>
    <row r="50" spans="3:13">
      <c r="C50" s="1">
        <v>17</v>
      </c>
      <c r="D50" s="2">
        <v>17</v>
      </c>
      <c r="E50" s="2">
        <v>0.24637681159420291</v>
      </c>
      <c r="F50" s="2">
        <v>17</v>
      </c>
      <c r="G50" s="2">
        <v>8.6231884057971016</v>
      </c>
      <c r="H50" s="2">
        <v>1.9714285714285713</v>
      </c>
      <c r="I50" s="2">
        <v>1</v>
      </c>
      <c r="J50" s="2">
        <v>1.9714285714285713</v>
      </c>
      <c r="K50" s="2">
        <v>0.48571428571428571</v>
      </c>
      <c r="L50" s="2">
        <v>0.24637681159420291</v>
      </c>
      <c r="M50">
        <v>0.48571428571428571</v>
      </c>
    </row>
    <row r="51" spans="3:13">
      <c r="C51" s="1">
        <v>18</v>
      </c>
      <c r="D51" s="2">
        <v>18</v>
      </c>
      <c r="E51" s="2">
        <v>0.2608695652173913</v>
      </c>
      <c r="F51" s="2">
        <v>18</v>
      </c>
      <c r="G51" s="2">
        <v>9.1304347826086953</v>
      </c>
      <c r="H51" s="2">
        <v>1.9714285714285713</v>
      </c>
      <c r="I51" s="2">
        <v>1</v>
      </c>
      <c r="J51" s="2">
        <v>1.9714285714285713</v>
      </c>
      <c r="K51" s="2">
        <v>0.51428571428571423</v>
      </c>
      <c r="L51" s="2">
        <v>0.2608695652173913</v>
      </c>
      <c r="M51">
        <v>0.51428571428571423</v>
      </c>
    </row>
    <row r="52" spans="3:13">
      <c r="C52" s="1">
        <v>19</v>
      </c>
      <c r="D52" s="2">
        <v>19</v>
      </c>
      <c r="E52" s="2">
        <v>0.27536231884057971</v>
      </c>
      <c r="F52" s="2">
        <v>19</v>
      </c>
      <c r="G52" s="2">
        <v>9.6376811594202927</v>
      </c>
      <c r="H52" s="2">
        <v>1.9714285714285713</v>
      </c>
      <c r="I52" s="2">
        <v>1</v>
      </c>
      <c r="J52" s="2">
        <v>1.9714285714285713</v>
      </c>
      <c r="K52" s="2">
        <v>0.54285714285714282</v>
      </c>
      <c r="L52" s="2">
        <v>0.27536231884057971</v>
      </c>
      <c r="M52">
        <v>0.54285714285714282</v>
      </c>
    </row>
    <row r="53" spans="3:13">
      <c r="C53" s="1">
        <v>20</v>
      </c>
      <c r="D53" s="2">
        <v>20</v>
      </c>
      <c r="E53" s="2">
        <v>0.28985507246376813</v>
      </c>
      <c r="F53" s="2">
        <v>20</v>
      </c>
      <c r="G53" s="2">
        <v>10.144927536231885</v>
      </c>
      <c r="H53" s="2">
        <v>1.9714285714285713</v>
      </c>
      <c r="I53" s="2">
        <v>1</v>
      </c>
      <c r="J53" s="2">
        <v>1.9714285714285713</v>
      </c>
      <c r="K53" s="2">
        <v>0.5714285714285714</v>
      </c>
      <c r="L53" s="2">
        <v>0.28985507246376813</v>
      </c>
      <c r="M53">
        <v>0.5714285714285714</v>
      </c>
    </row>
    <row r="54" spans="3:13">
      <c r="C54" s="1">
        <v>21</v>
      </c>
      <c r="D54" s="2">
        <v>21</v>
      </c>
      <c r="E54" s="2">
        <v>0.30434782608695654</v>
      </c>
      <c r="F54" s="2">
        <v>21</v>
      </c>
      <c r="G54" s="2">
        <v>10.652173913043478</v>
      </c>
      <c r="H54" s="2">
        <v>1.9714285714285713</v>
      </c>
      <c r="I54" s="2">
        <v>1</v>
      </c>
      <c r="J54" s="2">
        <v>1.9714285714285713</v>
      </c>
      <c r="K54" s="2">
        <v>0.6</v>
      </c>
      <c r="L54" s="2">
        <v>0.30434782608695654</v>
      </c>
      <c r="M54">
        <v>0.6</v>
      </c>
    </row>
    <row r="55" spans="3:13">
      <c r="C55" s="1">
        <v>22</v>
      </c>
      <c r="D55" s="2">
        <v>22</v>
      </c>
      <c r="E55" s="2">
        <v>0.3188405797101449</v>
      </c>
      <c r="F55" s="2">
        <v>22</v>
      </c>
      <c r="G55" s="2">
        <v>11.159420289855074</v>
      </c>
      <c r="H55" s="2">
        <v>1.9714285714285715</v>
      </c>
      <c r="I55" s="2">
        <v>1</v>
      </c>
      <c r="J55" s="2">
        <v>1.9714285714285715</v>
      </c>
      <c r="K55" s="2">
        <v>0.62857142857142856</v>
      </c>
      <c r="L55" s="2">
        <v>0.3188405797101449</v>
      </c>
      <c r="M55">
        <v>0.62857142857142856</v>
      </c>
    </row>
    <row r="56" spans="3:13">
      <c r="C56" s="1">
        <v>23</v>
      </c>
      <c r="D56" s="2">
        <v>23</v>
      </c>
      <c r="E56" s="2">
        <v>0.33333333333333331</v>
      </c>
      <c r="F56" s="2">
        <v>23</v>
      </c>
      <c r="G56" s="2">
        <v>11.666666666666668</v>
      </c>
      <c r="H56" s="2">
        <v>1.9714285714285715</v>
      </c>
      <c r="I56" s="2">
        <v>1</v>
      </c>
      <c r="J56" s="2">
        <v>1.9714285714285715</v>
      </c>
      <c r="K56" s="2">
        <v>0.65714285714285714</v>
      </c>
      <c r="L56" s="2">
        <v>0.33333333333333331</v>
      </c>
      <c r="M56">
        <v>0.65714285714285714</v>
      </c>
    </row>
    <row r="57" spans="3:13">
      <c r="C57" s="1">
        <v>24</v>
      </c>
      <c r="D57" s="2">
        <v>24</v>
      </c>
      <c r="E57" s="2">
        <v>0.34782608695652173</v>
      </c>
      <c r="F57" s="2">
        <v>24</v>
      </c>
      <c r="G57" s="2">
        <v>12.173913043478262</v>
      </c>
      <c r="H57" s="2">
        <v>1.9714285714285715</v>
      </c>
      <c r="I57" s="2">
        <v>1</v>
      </c>
      <c r="J57" s="2">
        <v>1.9714285714285715</v>
      </c>
      <c r="K57" s="2">
        <v>0.68571428571428572</v>
      </c>
      <c r="L57" s="2">
        <v>0.34782608695652173</v>
      </c>
      <c r="M57">
        <v>0.68571428571428572</v>
      </c>
    </row>
    <row r="58" spans="3:13">
      <c r="C58" s="1">
        <v>25</v>
      </c>
      <c r="D58" s="2">
        <v>25</v>
      </c>
      <c r="E58" s="2">
        <v>0.36231884057971014</v>
      </c>
      <c r="F58" s="2">
        <v>25</v>
      </c>
      <c r="G58" s="2">
        <v>12.681159420289855</v>
      </c>
      <c r="H58" s="2">
        <v>1.9714285714285715</v>
      </c>
      <c r="I58" s="2">
        <v>1</v>
      </c>
      <c r="J58" s="2">
        <v>1.9714285714285715</v>
      </c>
      <c r="K58" s="2">
        <v>0.7142857142857143</v>
      </c>
      <c r="L58" s="2">
        <v>0.36231884057971014</v>
      </c>
      <c r="M58">
        <v>0.7142857142857143</v>
      </c>
    </row>
    <row r="59" spans="3:13">
      <c r="C59" s="1">
        <v>26</v>
      </c>
      <c r="D59" s="2">
        <v>26</v>
      </c>
      <c r="E59" s="2">
        <v>0.37681159420289856</v>
      </c>
      <c r="F59" s="2">
        <v>26</v>
      </c>
      <c r="G59" s="2">
        <v>13.188405797101449</v>
      </c>
      <c r="H59" s="2">
        <v>1.9714285714285715</v>
      </c>
      <c r="I59" s="2">
        <v>1</v>
      </c>
      <c r="J59" s="2">
        <v>1.9714285714285715</v>
      </c>
      <c r="K59" s="2">
        <v>0.74285714285714288</v>
      </c>
      <c r="L59" s="2">
        <v>0.37681159420289856</v>
      </c>
      <c r="M59">
        <v>0.74285714285714288</v>
      </c>
    </row>
    <row r="60" spans="3:13">
      <c r="C60" s="1">
        <v>27</v>
      </c>
      <c r="D60" s="2">
        <v>27</v>
      </c>
      <c r="E60" s="2">
        <v>0.39130434782608697</v>
      </c>
      <c r="F60" s="2">
        <v>27</v>
      </c>
      <c r="G60" s="2">
        <v>13.695652173913045</v>
      </c>
      <c r="H60" s="2">
        <v>1.9714285714285715</v>
      </c>
      <c r="I60" s="2">
        <v>1</v>
      </c>
      <c r="J60" s="2">
        <v>1.9714285714285715</v>
      </c>
      <c r="K60" s="2">
        <v>0.77142857142857146</v>
      </c>
      <c r="L60" s="2">
        <v>0.39130434782608697</v>
      </c>
      <c r="M60">
        <v>0.77142857142857146</v>
      </c>
    </row>
    <row r="61" spans="3:13">
      <c r="C61" s="1">
        <v>28</v>
      </c>
      <c r="D61" s="2">
        <v>28</v>
      </c>
      <c r="E61" s="2">
        <v>0.40579710144927539</v>
      </c>
      <c r="F61" s="2">
        <v>28</v>
      </c>
      <c r="G61" s="2">
        <v>14.20289855072464</v>
      </c>
      <c r="H61" s="2">
        <v>1.9714285714285713</v>
      </c>
      <c r="I61" s="2">
        <v>1</v>
      </c>
      <c r="J61" s="2">
        <v>1.9714285714285713</v>
      </c>
      <c r="K61" s="2">
        <v>0.8</v>
      </c>
      <c r="L61" s="2">
        <v>0.40579710144927539</v>
      </c>
      <c r="M61">
        <v>0.8</v>
      </c>
    </row>
    <row r="62" spans="3:13">
      <c r="C62" s="1">
        <v>29</v>
      </c>
      <c r="D62" s="2">
        <v>29</v>
      </c>
      <c r="E62" s="2">
        <v>0.42028985507246375</v>
      </c>
      <c r="F62" s="2">
        <v>29</v>
      </c>
      <c r="G62" s="2">
        <v>14.710144927536232</v>
      </c>
      <c r="H62" s="2">
        <v>1.971428571428572</v>
      </c>
      <c r="I62" s="2">
        <v>1</v>
      </c>
      <c r="J62" s="2">
        <v>1.971428571428572</v>
      </c>
      <c r="K62" s="2">
        <v>0.82857142857142863</v>
      </c>
      <c r="L62" s="2">
        <v>0.42028985507246375</v>
      </c>
      <c r="M62">
        <v>0.82857142857142863</v>
      </c>
    </row>
    <row r="63" spans="3:13">
      <c r="C63" s="1">
        <v>30</v>
      </c>
      <c r="D63" s="2">
        <v>30</v>
      </c>
      <c r="E63" s="2">
        <v>0.43478260869565216</v>
      </c>
      <c r="F63" s="2">
        <v>30</v>
      </c>
      <c r="G63" s="2">
        <v>15.217391304347828</v>
      </c>
      <c r="H63" s="2">
        <v>1.9714285714285713</v>
      </c>
      <c r="I63" s="2">
        <v>1</v>
      </c>
      <c r="J63" s="2">
        <v>1.9714285714285713</v>
      </c>
      <c r="K63" s="2">
        <v>0.8571428571428571</v>
      </c>
      <c r="L63" s="2">
        <v>0.43478260869565216</v>
      </c>
      <c r="M63">
        <v>0.8571428571428571</v>
      </c>
    </row>
    <row r="64" spans="3:13">
      <c r="C64" s="1">
        <v>31</v>
      </c>
      <c r="D64" s="2">
        <v>31</v>
      </c>
      <c r="E64" s="2">
        <v>0.44927536231884058</v>
      </c>
      <c r="F64" s="2">
        <v>31</v>
      </c>
      <c r="G64" s="2">
        <v>15.724637681159422</v>
      </c>
      <c r="H64" s="2">
        <v>1.9714285714285713</v>
      </c>
      <c r="I64" s="2">
        <v>1</v>
      </c>
      <c r="J64" s="2">
        <v>1.9714285714285713</v>
      </c>
      <c r="K64" s="2">
        <v>0.88571428571428568</v>
      </c>
      <c r="L64" s="2">
        <v>0.44927536231884058</v>
      </c>
      <c r="M64">
        <v>0.88571428571428568</v>
      </c>
    </row>
    <row r="65" spans="3:13">
      <c r="C65" s="1">
        <v>32</v>
      </c>
      <c r="D65" s="2">
        <v>32</v>
      </c>
      <c r="E65" s="2">
        <v>0.46376811594202899</v>
      </c>
      <c r="F65" s="2">
        <v>31</v>
      </c>
      <c r="G65" s="2">
        <v>16.231884057971016</v>
      </c>
      <c r="H65" s="2">
        <v>1.9098214285714288</v>
      </c>
      <c r="I65" s="2">
        <v>1</v>
      </c>
      <c r="J65" s="2">
        <v>1.9714285714285713</v>
      </c>
      <c r="K65" s="2">
        <v>0.88571428571428568</v>
      </c>
      <c r="L65" s="2">
        <v>0.46376811594202899</v>
      </c>
      <c r="M65">
        <v>0.91428571428571437</v>
      </c>
    </row>
    <row r="66" spans="3:13">
      <c r="C66" s="1">
        <v>33</v>
      </c>
      <c r="D66" s="2">
        <v>33</v>
      </c>
      <c r="E66" s="2">
        <v>0.47826086956521741</v>
      </c>
      <c r="F66" s="2">
        <v>32</v>
      </c>
      <c r="G66" s="2">
        <v>16.739130434782609</v>
      </c>
      <c r="H66" s="2">
        <v>1.9116883116883117</v>
      </c>
      <c r="I66" s="2">
        <v>1</v>
      </c>
      <c r="J66" s="2">
        <v>1.9714285714285713</v>
      </c>
      <c r="K66" s="2">
        <v>0.91428571428571437</v>
      </c>
      <c r="L66" s="2">
        <v>0.47826086956521741</v>
      </c>
      <c r="M66">
        <v>0.94285714285714284</v>
      </c>
    </row>
    <row r="67" spans="3:13">
      <c r="C67" s="1">
        <v>34</v>
      </c>
      <c r="D67" s="2">
        <v>34</v>
      </c>
      <c r="E67" s="2">
        <v>0.49275362318840582</v>
      </c>
      <c r="F67" s="2">
        <v>32</v>
      </c>
      <c r="G67" s="2">
        <v>17.246376811594203</v>
      </c>
      <c r="H67" s="2">
        <v>1.8554621848739496</v>
      </c>
      <c r="I67" s="2">
        <v>1</v>
      </c>
      <c r="J67" s="2">
        <v>1.9714285714285713</v>
      </c>
      <c r="K67" s="2">
        <v>0.91428571428571437</v>
      </c>
      <c r="L67" s="2">
        <v>0.49275362318840582</v>
      </c>
      <c r="M67">
        <v>0.97142857142857142</v>
      </c>
    </row>
    <row r="68" spans="3:13">
      <c r="C68" s="1">
        <v>35</v>
      </c>
      <c r="D68" s="2">
        <v>35</v>
      </c>
      <c r="E68" s="2">
        <v>0.50724637681159424</v>
      </c>
      <c r="F68" s="2">
        <v>33</v>
      </c>
      <c r="G68" s="2">
        <v>17.753623188405797</v>
      </c>
      <c r="H68" s="2">
        <v>1.8587755102040815</v>
      </c>
      <c r="I68" s="2">
        <v>1</v>
      </c>
      <c r="J68" s="2">
        <v>1.9714285714285713</v>
      </c>
      <c r="K68" s="2">
        <v>0.94285714285714284</v>
      </c>
      <c r="L68" s="2">
        <v>0.50724637681159424</v>
      </c>
      <c r="M68">
        <v>1</v>
      </c>
    </row>
    <row r="69" spans="3:13">
      <c r="C69" s="1">
        <v>36</v>
      </c>
      <c r="D69" s="2">
        <v>36</v>
      </c>
      <c r="E69" s="2">
        <v>0.52173913043478259</v>
      </c>
      <c r="F69" s="2">
        <v>33</v>
      </c>
      <c r="G69" s="2">
        <v>18.260869565217391</v>
      </c>
      <c r="H69" s="2">
        <v>1.8071428571428572</v>
      </c>
      <c r="I69" s="2">
        <v>1</v>
      </c>
      <c r="J69" s="2">
        <v>1.9166666666666667</v>
      </c>
      <c r="K69" s="2">
        <v>0.94285714285714284</v>
      </c>
      <c r="L69" s="2">
        <v>0.52173913043478259</v>
      </c>
      <c r="M69">
        <v>1</v>
      </c>
    </row>
    <row r="70" spans="3:13">
      <c r="C70" s="1">
        <v>37</v>
      </c>
      <c r="D70" s="2">
        <v>37</v>
      </c>
      <c r="E70" s="2">
        <v>0.53623188405797106</v>
      </c>
      <c r="F70" s="2">
        <v>33</v>
      </c>
      <c r="G70" s="2">
        <v>18.768115942028988</v>
      </c>
      <c r="H70" s="2">
        <v>1.7583011583011581</v>
      </c>
      <c r="I70" s="2">
        <v>1</v>
      </c>
      <c r="J70" s="2">
        <v>1.8648648648648647</v>
      </c>
      <c r="K70" s="2">
        <v>0.94285714285714284</v>
      </c>
      <c r="L70" s="2">
        <v>0.53623188405797106</v>
      </c>
      <c r="M70">
        <v>1</v>
      </c>
    </row>
    <row r="71" spans="3:13">
      <c r="C71" s="1">
        <v>38</v>
      </c>
      <c r="D71" s="2">
        <v>38</v>
      </c>
      <c r="E71" s="2">
        <v>0.55072463768115942</v>
      </c>
      <c r="F71" s="2">
        <v>33</v>
      </c>
      <c r="G71" s="2">
        <v>19.275362318840585</v>
      </c>
      <c r="H71" s="2">
        <v>1.7120300751879698</v>
      </c>
      <c r="I71" s="2">
        <v>1</v>
      </c>
      <c r="J71" s="2">
        <v>1.8157894736842104</v>
      </c>
      <c r="K71" s="2">
        <v>0.94285714285714284</v>
      </c>
      <c r="L71" s="2">
        <v>0.55072463768115942</v>
      </c>
      <c r="M71">
        <v>1</v>
      </c>
    </row>
    <row r="72" spans="3:13">
      <c r="C72" s="1">
        <v>39</v>
      </c>
      <c r="D72" s="2">
        <v>39</v>
      </c>
      <c r="E72" s="2">
        <v>0.56521739130434778</v>
      </c>
      <c r="F72" s="2">
        <v>33</v>
      </c>
      <c r="G72" s="2">
        <v>19.782608695652176</v>
      </c>
      <c r="H72" s="2">
        <v>1.6681318681318682</v>
      </c>
      <c r="I72" s="2">
        <v>1</v>
      </c>
      <c r="J72" s="2">
        <v>1.7692307692307694</v>
      </c>
      <c r="K72" s="2">
        <v>0.94285714285714284</v>
      </c>
      <c r="L72" s="2">
        <v>0.56521739130434778</v>
      </c>
      <c r="M72">
        <v>1</v>
      </c>
    </row>
    <row r="73" spans="3:13">
      <c r="C73" s="1">
        <v>40</v>
      </c>
      <c r="D73" s="2">
        <v>40</v>
      </c>
      <c r="E73" s="2">
        <v>0.57971014492753625</v>
      </c>
      <c r="F73" s="2">
        <v>33</v>
      </c>
      <c r="G73" s="2">
        <v>20.289855072463769</v>
      </c>
      <c r="H73" s="2">
        <v>1.6264285714285711</v>
      </c>
      <c r="I73" s="2">
        <v>1</v>
      </c>
      <c r="J73" s="2">
        <v>1.7250000000000001</v>
      </c>
      <c r="K73" s="2">
        <v>0.94285714285714284</v>
      </c>
      <c r="L73" s="2">
        <v>0.57971014492753625</v>
      </c>
      <c r="M73">
        <v>1</v>
      </c>
    </row>
    <row r="74" spans="3:13">
      <c r="C74" s="1">
        <v>41</v>
      </c>
      <c r="D74" s="2">
        <v>41</v>
      </c>
      <c r="E74" s="2">
        <v>0.59420289855072461</v>
      </c>
      <c r="F74" s="2">
        <v>33</v>
      </c>
      <c r="G74" s="2">
        <v>20.797101449275363</v>
      </c>
      <c r="H74" s="2">
        <v>1.5867595818815332</v>
      </c>
      <c r="I74" s="2">
        <v>1</v>
      </c>
      <c r="J74" s="2">
        <v>1.6829268292682928</v>
      </c>
      <c r="K74" s="2">
        <v>0.94285714285714284</v>
      </c>
      <c r="L74" s="2">
        <v>0.59420289855072461</v>
      </c>
      <c r="M74">
        <v>1</v>
      </c>
    </row>
    <row r="75" spans="3:13">
      <c r="C75" s="1">
        <v>42</v>
      </c>
      <c r="D75" s="2">
        <v>42</v>
      </c>
      <c r="E75" s="2">
        <v>0.60869565217391308</v>
      </c>
      <c r="F75" s="2">
        <v>33</v>
      </c>
      <c r="G75" s="2">
        <v>21.304347826086957</v>
      </c>
      <c r="H75" s="2">
        <v>1.5489795918367346</v>
      </c>
      <c r="I75" s="2">
        <v>1</v>
      </c>
      <c r="J75" s="2">
        <v>1.6428571428571428</v>
      </c>
      <c r="K75" s="2">
        <v>0.94285714285714284</v>
      </c>
      <c r="L75" s="2">
        <v>0.60869565217391308</v>
      </c>
      <c r="M75">
        <v>1</v>
      </c>
    </row>
    <row r="76" spans="3:13">
      <c r="C76" s="1">
        <v>43</v>
      </c>
      <c r="D76" s="2">
        <v>43</v>
      </c>
      <c r="E76" s="2">
        <v>0.62318840579710144</v>
      </c>
      <c r="F76" s="2">
        <v>33</v>
      </c>
      <c r="G76" s="2">
        <v>21.811594202898551</v>
      </c>
      <c r="H76" s="2">
        <v>1.5129568106312292</v>
      </c>
      <c r="I76" s="2">
        <v>1</v>
      </c>
      <c r="J76" s="2">
        <v>1.6046511627906976</v>
      </c>
      <c r="K76" s="2">
        <v>0.94285714285714284</v>
      </c>
      <c r="L76" s="2">
        <v>0.62318840579710144</v>
      </c>
      <c r="M76">
        <v>1</v>
      </c>
    </row>
    <row r="77" spans="3:13">
      <c r="C77" s="1">
        <v>44</v>
      </c>
      <c r="D77" s="2">
        <v>44</v>
      </c>
      <c r="E77" s="2">
        <v>0.6376811594202898</v>
      </c>
      <c r="F77" s="2">
        <v>33</v>
      </c>
      <c r="G77" s="2">
        <v>22.318840579710148</v>
      </c>
      <c r="H77" s="2">
        <v>1.4785714285714286</v>
      </c>
      <c r="I77" s="2">
        <v>1</v>
      </c>
      <c r="J77" s="2">
        <v>1.5681818181818183</v>
      </c>
      <c r="K77" s="2">
        <v>0.94285714285714284</v>
      </c>
      <c r="L77" s="2">
        <v>0.6376811594202898</v>
      </c>
      <c r="M77">
        <v>1</v>
      </c>
    </row>
    <row r="78" spans="3:13">
      <c r="C78" s="1">
        <v>45</v>
      </c>
      <c r="D78" s="2">
        <v>45</v>
      </c>
      <c r="E78" s="2">
        <v>0.65217391304347827</v>
      </c>
      <c r="F78" s="2">
        <v>33</v>
      </c>
      <c r="G78" s="2">
        <v>22.826086956521745</v>
      </c>
      <c r="H78" s="2">
        <v>1.4457142857142855</v>
      </c>
      <c r="I78" s="2">
        <v>1</v>
      </c>
      <c r="J78" s="2">
        <v>1.5333333333333332</v>
      </c>
      <c r="K78" s="2">
        <v>0.94285714285714284</v>
      </c>
      <c r="L78" s="2">
        <v>0.65217391304347827</v>
      </c>
      <c r="M78">
        <v>1</v>
      </c>
    </row>
    <row r="79" spans="3:13">
      <c r="C79" s="1">
        <v>46</v>
      </c>
      <c r="D79" s="2">
        <v>46</v>
      </c>
      <c r="E79" s="2">
        <v>0.66666666666666663</v>
      </c>
      <c r="F79" s="2">
        <v>33</v>
      </c>
      <c r="G79" s="2">
        <v>23.333333333333336</v>
      </c>
      <c r="H79" s="2">
        <v>1.4142857142857144</v>
      </c>
      <c r="I79" s="2">
        <v>1</v>
      </c>
      <c r="J79" s="2">
        <v>1.5</v>
      </c>
      <c r="K79" s="2">
        <v>0.94285714285714284</v>
      </c>
      <c r="L79" s="2">
        <v>0.66666666666666663</v>
      </c>
      <c r="M79">
        <v>1</v>
      </c>
    </row>
    <row r="80" spans="3:13">
      <c r="C80" s="1">
        <v>47</v>
      </c>
      <c r="D80" s="2">
        <v>47</v>
      </c>
      <c r="E80" s="2">
        <v>0.6811594202898551</v>
      </c>
      <c r="F80" s="2">
        <v>33</v>
      </c>
      <c r="G80" s="2">
        <v>23.840579710144929</v>
      </c>
      <c r="H80" s="2">
        <v>1.3841945288753801</v>
      </c>
      <c r="I80" s="2">
        <v>1</v>
      </c>
      <c r="J80" s="2">
        <v>1.4680851063829787</v>
      </c>
      <c r="K80" s="2">
        <v>0.94285714285714284</v>
      </c>
      <c r="L80" s="2">
        <v>0.6811594202898551</v>
      </c>
      <c r="M80">
        <v>1</v>
      </c>
    </row>
    <row r="81" spans="3:13">
      <c r="C81" s="1">
        <v>48</v>
      </c>
      <c r="D81" s="2">
        <v>48</v>
      </c>
      <c r="E81" s="2">
        <v>0.69565217391304346</v>
      </c>
      <c r="F81" s="2">
        <v>34</v>
      </c>
      <c r="G81" s="2">
        <v>24.347826086956523</v>
      </c>
      <c r="H81" s="2">
        <v>1.3964285714285714</v>
      </c>
      <c r="I81" s="2">
        <v>1</v>
      </c>
      <c r="J81" s="2">
        <v>1.4375</v>
      </c>
      <c r="K81" s="2">
        <v>0.97142857142857142</v>
      </c>
      <c r="L81" s="2">
        <v>0.69565217391304346</v>
      </c>
      <c r="M81">
        <v>1</v>
      </c>
    </row>
    <row r="82" spans="3:13">
      <c r="C82" s="1">
        <v>49</v>
      </c>
      <c r="D82" s="2">
        <v>49</v>
      </c>
      <c r="E82" s="2">
        <v>0.71014492753623193</v>
      </c>
      <c r="F82" s="2">
        <v>34</v>
      </c>
      <c r="G82" s="2">
        <v>24.855072463768117</v>
      </c>
      <c r="H82" s="2">
        <v>1.3679300291545189</v>
      </c>
      <c r="I82" s="2">
        <v>1</v>
      </c>
      <c r="J82" s="2">
        <v>1.4081632653061225</v>
      </c>
      <c r="K82" s="2">
        <v>0.97142857142857142</v>
      </c>
      <c r="L82" s="2">
        <v>0.71014492753623193</v>
      </c>
      <c r="M82">
        <v>1</v>
      </c>
    </row>
    <row r="83" spans="3:13">
      <c r="C83" s="1">
        <v>50</v>
      </c>
      <c r="D83" s="2">
        <v>50</v>
      </c>
      <c r="E83" s="2">
        <v>0.72463768115942029</v>
      </c>
      <c r="F83" s="2">
        <v>34</v>
      </c>
      <c r="G83" s="2">
        <v>25.362318840579711</v>
      </c>
      <c r="H83" s="2">
        <v>1.3405714285714283</v>
      </c>
      <c r="I83" s="2">
        <v>1</v>
      </c>
      <c r="J83" s="2">
        <v>1.38</v>
      </c>
      <c r="K83" s="2">
        <v>0.97142857142857142</v>
      </c>
      <c r="L83" s="2">
        <v>0.72463768115942029</v>
      </c>
      <c r="M83">
        <v>1</v>
      </c>
    </row>
    <row r="84" spans="3:13">
      <c r="C84" s="1">
        <v>51</v>
      </c>
      <c r="D84" s="2">
        <v>51</v>
      </c>
      <c r="E84" s="2">
        <v>0.73913043478260865</v>
      </c>
      <c r="F84" s="2">
        <v>34</v>
      </c>
      <c r="G84" s="2">
        <v>25.869565217391305</v>
      </c>
      <c r="H84" s="2">
        <v>1.3142857142857145</v>
      </c>
      <c r="I84" s="2">
        <v>1</v>
      </c>
      <c r="J84" s="2">
        <v>1.3529411764705883</v>
      </c>
      <c r="K84" s="2">
        <v>0.97142857142857142</v>
      </c>
      <c r="L84" s="2">
        <v>0.73913043478260865</v>
      </c>
      <c r="M84">
        <v>1</v>
      </c>
    </row>
    <row r="85" spans="3:13">
      <c r="C85" s="1">
        <v>52</v>
      </c>
      <c r="D85" s="2">
        <v>52</v>
      </c>
      <c r="E85" s="2">
        <v>0.75362318840579712</v>
      </c>
      <c r="F85" s="2">
        <v>34</v>
      </c>
      <c r="G85" s="2">
        <v>26.376811594202898</v>
      </c>
      <c r="H85" s="2">
        <v>1.2890109890109889</v>
      </c>
      <c r="I85" s="2">
        <v>1</v>
      </c>
      <c r="J85" s="2">
        <v>1.3269230769230769</v>
      </c>
      <c r="K85" s="2">
        <v>0.97142857142857142</v>
      </c>
      <c r="L85" s="2">
        <v>0.75362318840579712</v>
      </c>
      <c r="M85">
        <v>1</v>
      </c>
    </row>
    <row r="86" spans="3:13">
      <c r="C86" s="1">
        <v>53</v>
      </c>
      <c r="D86" s="2">
        <v>53</v>
      </c>
      <c r="E86" s="2">
        <v>0.76811594202898548</v>
      </c>
      <c r="F86" s="2">
        <v>34</v>
      </c>
      <c r="G86" s="2">
        <v>26.884057971014496</v>
      </c>
      <c r="H86" s="2">
        <v>1.2646900269541781</v>
      </c>
      <c r="I86" s="2">
        <v>1</v>
      </c>
      <c r="J86" s="2">
        <v>1.3018867924528303</v>
      </c>
      <c r="K86" s="2">
        <v>0.97142857142857142</v>
      </c>
      <c r="L86" s="2">
        <v>0.76811594202898548</v>
      </c>
      <c r="M86">
        <v>1</v>
      </c>
    </row>
    <row r="87" spans="3:13">
      <c r="C87" s="1">
        <v>54</v>
      </c>
      <c r="D87" s="2">
        <v>54</v>
      </c>
      <c r="E87" s="2">
        <v>0.78260869565217395</v>
      </c>
      <c r="F87" s="2">
        <v>34</v>
      </c>
      <c r="G87" s="2">
        <v>27.39130434782609</v>
      </c>
      <c r="H87" s="2">
        <v>1.2412698412698413</v>
      </c>
      <c r="I87" s="2">
        <v>1</v>
      </c>
      <c r="J87" s="2">
        <v>1.2777777777777777</v>
      </c>
      <c r="K87" s="2">
        <v>0.97142857142857142</v>
      </c>
      <c r="L87" s="2">
        <v>0.78260869565217395</v>
      </c>
      <c r="M87">
        <v>1</v>
      </c>
    </row>
    <row r="88" spans="3:13">
      <c r="C88" s="1">
        <v>55</v>
      </c>
      <c r="D88" s="2">
        <v>55</v>
      </c>
      <c r="E88" s="2">
        <v>0.79710144927536231</v>
      </c>
      <c r="F88" s="2">
        <v>34</v>
      </c>
      <c r="G88" s="2">
        <v>27.898550724637683</v>
      </c>
      <c r="H88" s="2">
        <v>1.2187012987012986</v>
      </c>
      <c r="I88" s="2">
        <v>1</v>
      </c>
      <c r="J88" s="2">
        <v>1.2545454545454546</v>
      </c>
      <c r="K88" s="2">
        <v>0.97142857142857142</v>
      </c>
      <c r="L88" s="2">
        <v>0.79710144927536231</v>
      </c>
      <c r="M88">
        <v>1</v>
      </c>
    </row>
    <row r="89" spans="3:13">
      <c r="C89" s="1">
        <v>56</v>
      </c>
      <c r="D89" s="2">
        <v>56</v>
      </c>
      <c r="E89" s="2">
        <v>0.81159420289855078</v>
      </c>
      <c r="F89" s="2">
        <v>34</v>
      </c>
      <c r="G89" s="2">
        <v>28.405797101449277</v>
      </c>
      <c r="H89" s="2">
        <v>1.1969387755102039</v>
      </c>
      <c r="I89" s="2">
        <v>1</v>
      </c>
      <c r="J89" s="2">
        <v>1.232142857142857</v>
      </c>
      <c r="K89" s="2">
        <v>0.97142857142857142</v>
      </c>
      <c r="L89" s="2">
        <v>0.81159420289855078</v>
      </c>
      <c r="M89">
        <v>1</v>
      </c>
    </row>
    <row r="90" spans="3:13">
      <c r="C90" s="1">
        <v>57</v>
      </c>
      <c r="D90" s="2">
        <v>57</v>
      </c>
      <c r="E90" s="2">
        <v>0.82608695652173914</v>
      </c>
      <c r="F90" s="2">
        <v>34</v>
      </c>
      <c r="G90" s="2">
        <v>28.913043478260871</v>
      </c>
      <c r="H90" s="2">
        <v>1.1759398496240601</v>
      </c>
      <c r="I90" s="2">
        <v>1</v>
      </c>
      <c r="J90" s="2">
        <v>1.2105263157894737</v>
      </c>
      <c r="K90" s="2">
        <v>0.97142857142857142</v>
      </c>
      <c r="L90" s="2">
        <v>0.82608695652173914</v>
      </c>
      <c r="M90">
        <v>1</v>
      </c>
    </row>
    <row r="91" spans="3:13">
      <c r="C91" s="1">
        <v>58</v>
      </c>
      <c r="D91" s="2">
        <v>58</v>
      </c>
      <c r="E91" s="2">
        <v>0.84057971014492749</v>
      </c>
      <c r="F91" s="2">
        <v>34</v>
      </c>
      <c r="G91" s="2">
        <v>29.420289855072465</v>
      </c>
      <c r="H91" s="2">
        <v>1.155665024630542</v>
      </c>
      <c r="I91" s="2">
        <v>1</v>
      </c>
      <c r="J91" s="2">
        <v>1.1896551724137931</v>
      </c>
      <c r="K91" s="2">
        <v>0.97142857142857142</v>
      </c>
      <c r="L91" s="2">
        <v>0.84057971014492749</v>
      </c>
      <c r="M91">
        <v>1</v>
      </c>
    </row>
    <row r="92" spans="3:13">
      <c r="C92" s="1">
        <v>59</v>
      </c>
      <c r="D92" s="2">
        <v>59</v>
      </c>
      <c r="E92" s="2">
        <v>0.85507246376811596</v>
      </c>
      <c r="F92" s="2">
        <v>34</v>
      </c>
      <c r="G92" s="2">
        <v>29.927536231884059</v>
      </c>
      <c r="H92" s="2">
        <v>1.1360774818401935</v>
      </c>
      <c r="I92" s="2">
        <v>1</v>
      </c>
      <c r="J92" s="2">
        <v>1.1694915254237288</v>
      </c>
      <c r="K92" s="2">
        <v>0.97142857142857142</v>
      </c>
      <c r="L92" s="2">
        <v>0.85507246376811596</v>
      </c>
      <c r="M92">
        <v>1</v>
      </c>
    </row>
    <row r="93" spans="3:13">
      <c r="C93" s="1">
        <v>60</v>
      </c>
      <c r="D93" s="2">
        <v>60</v>
      </c>
      <c r="E93" s="2">
        <v>0.86956521739130432</v>
      </c>
      <c r="F93" s="2">
        <v>34</v>
      </c>
      <c r="G93" s="2">
        <v>30.434782608695656</v>
      </c>
      <c r="H93" s="2">
        <v>1.1171428571428572</v>
      </c>
      <c r="I93" s="2">
        <v>1</v>
      </c>
      <c r="J93" s="2">
        <v>1.1499999999999999</v>
      </c>
      <c r="K93" s="2">
        <v>0.97142857142857142</v>
      </c>
      <c r="L93" s="2">
        <v>0.86956521739130432</v>
      </c>
      <c r="M93">
        <v>1</v>
      </c>
    </row>
    <row r="94" spans="3:13">
      <c r="C94" s="1">
        <v>61</v>
      </c>
      <c r="D94" s="2">
        <v>61</v>
      </c>
      <c r="E94" s="2">
        <v>0.88405797101449279</v>
      </c>
      <c r="F94" s="2">
        <v>34</v>
      </c>
      <c r="G94" s="2">
        <v>30.94202898550725</v>
      </c>
      <c r="H94" s="2">
        <v>1.0988290398126463</v>
      </c>
      <c r="I94" s="2">
        <v>1</v>
      </c>
      <c r="J94" s="2">
        <v>1.1311475409836065</v>
      </c>
      <c r="K94" s="2">
        <v>0.97142857142857142</v>
      </c>
      <c r="L94" s="2">
        <v>0.88405797101449279</v>
      </c>
      <c r="M94">
        <v>1</v>
      </c>
    </row>
    <row r="95" spans="3:13">
      <c r="C95" s="1">
        <v>62</v>
      </c>
      <c r="D95" s="2">
        <v>62</v>
      </c>
      <c r="E95" s="2">
        <v>0.89855072463768115</v>
      </c>
      <c r="F95" s="2">
        <v>34</v>
      </c>
      <c r="G95" s="2">
        <v>31.449275362318843</v>
      </c>
      <c r="H95" s="2">
        <v>1.0811059907834102</v>
      </c>
      <c r="I95" s="2">
        <v>1</v>
      </c>
      <c r="J95" s="2">
        <v>1.1129032258064515</v>
      </c>
      <c r="K95" s="2">
        <v>0.97142857142857142</v>
      </c>
      <c r="L95" s="2">
        <v>0.89855072463768115</v>
      </c>
      <c r="M95">
        <v>1</v>
      </c>
    </row>
    <row r="96" spans="3:13">
      <c r="C96" s="1">
        <v>63</v>
      </c>
      <c r="D96" s="2">
        <v>63</v>
      </c>
      <c r="E96" s="2">
        <v>0.91304347826086962</v>
      </c>
      <c r="F96" s="2">
        <v>34</v>
      </c>
      <c r="G96" s="2">
        <v>31.956521739130437</v>
      </c>
      <c r="H96" s="2">
        <v>1.0639455782312923</v>
      </c>
      <c r="I96" s="2">
        <v>1</v>
      </c>
      <c r="J96" s="2">
        <v>1.0952380952380951</v>
      </c>
      <c r="K96" s="2">
        <v>0.97142857142857142</v>
      </c>
      <c r="L96" s="2">
        <v>0.91304347826086962</v>
      </c>
      <c r="M96">
        <v>1</v>
      </c>
    </row>
    <row r="97" spans="2:13">
      <c r="C97" s="1">
        <v>64</v>
      </c>
      <c r="D97" s="2">
        <v>64</v>
      </c>
      <c r="E97" s="2">
        <v>0.92753623188405798</v>
      </c>
      <c r="F97" s="2">
        <v>35</v>
      </c>
      <c r="G97" s="2">
        <v>32.463768115942031</v>
      </c>
      <c r="H97" s="2">
        <v>1.078125</v>
      </c>
      <c r="I97" s="2">
        <v>1</v>
      </c>
      <c r="J97" s="2">
        <v>1.078125</v>
      </c>
      <c r="K97" s="2">
        <v>1</v>
      </c>
      <c r="L97" s="2">
        <v>0.92753623188405798</v>
      </c>
      <c r="M97">
        <v>1</v>
      </c>
    </row>
    <row r="98" spans="2:13">
      <c r="C98" s="1">
        <v>65</v>
      </c>
      <c r="D98" s="2">
        <v>65</v>
      </c>
      <c r="E98" s="2">
        <v>0.94202898550724645</v>
      </c>
      <c r="F98" s="2">
        <v>35</v>
      </c>
      <c r="G98" s="2">
        <v>32.971014492753625</v>
      </c>
      <c r="H98" s="2">
        <v>1.0615384615384615</v>
      </c>
      <c r="I98" s="2">
        <v>1</v>
      </c>
      <c r="J98" s="2">
        <v>1.0615384615384615</v>
      </c>
      <c r="K98" s="2">
        <v>1</v>
      </c>
      <c r="L98" s="2">
        <v>0.94202898550724645</v>
      </c>
      <c r="M98">
        <v>1</v>
      </c>
    </row>
    <row r="99" spans="2:13">
      <c r="C99" s="1">
        <v>66</v>
      </c>
      <c r="D99" s="2">
        <v>66</v>
      </c>
      <c r="E99" s="2">
        <v>0.95652173913043481</v>
      </c>
      <c r="F99" s="2">
        <v>35</v>
      </c>
      <c r="G99" s="2">
        <v>33.478260869565219</v>
      </c>
      <c r="H99" s="2">
        <v>1.0454545454545454</v>
      </c>
      <c r="I99" s="2">
        <v>1</v>
      </c>
      <c r="J99" s="2">
        <v>1.0454545454545454</v>
      </c>
      <c r="K99" s="2">
        <v>1</v>
      </c>
      <c r="L99" s="2">
        <v>0.95652173913043481</v>
      </c>
      <c r="M99">
        <v>1</v>
      </c>
    </row>
    <row r="100" spans="2:13">
      <c r="C100" s="1">
        <v>67</v>
      </c>
      <c r="D100" s="2">
        <v>67</v>
      </c>
      <c r="E100" s="2">
        <v>0.97101449275362317</v>
      </c>
      <c r="F100" s="2">
        <v>35</v>
      </c>
      <c r="G100" s="2">
        <v>33.985507246376812</v>
      </c>
      <c r="H100" s="2">
        <v>1.0298507462686568</v>
      </c>
      <c r="I100" s="2">
        <v>1</v>
      </c>
      <c r="J100" s="2">
        <v>1.0298507462686568</v>
      </c>
      <c r="K100" s="2">
        <v>1</v>
      </c>
      <c r="L100" s="2">
        <v>0.97101449275362317</v>
      </c>
      <c r="M100">
        <v>1</v>
      </c>
    </row>
    <row r="101" spans="2:13">
      <c r="C101" s="1">
        <v>68</v>
      </c>
      <c r="D101" s="2">
        <v>68</v>
      </c>
      <c r="E101" s="2">
        <v>0.98550724637681164</v>
      </c>
      <c r="F101" s="2">
        <v>35</v>
      </c>
      <c r="G101" s="2">
        <v>34.492753623188406</v>
      </c>
      <c r="H101" s="2">
        <v>1.0147058823529411</v>
      </c>
      <c r="I101" s="2">
        <v>1</v>
      </c>
      <c r="J101" s="2">
        <v>1.0147058823529411</v>
      </c>
      <c r="K101" s="2">
        <v>1</v>
      </c>
      <c r="L101" s="2">
        <v>0.98550724637681164</v>
      </c>
      <c r="M101">
        <v>1</v>
      </c>
    </row>
    <row r="102" spans="2:13">
      <c r="C102" s="1">
        <v>69</v>
      </c>
      <c r="D102" s="2">
        <v>69</v>
      </c>
      <c r="E102" s="2">
        <v>1</v>
      </c>
      <c r="F102" s="2">
        <v>35</v>
      </c>
      <c r="G102" s="2">
        <v>35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>
        <v>1</v>
      </c>
    </row>
    <row r="104" spans="2:13" ht="18.75">
      <c r="B104" s="12" t="s">
        <v>561</v>
      </c>
    </row>
    <row r="106" spans="2:13">
      <c r="C106" s="1" t="s">
        <v>429</v>
      </c>
      <c r="D106" t="s">
        <v>551</v>
      </c>
      <c r="E106" t="s">
        <v>584</v>
      </c>
      <c r="F106" t="s">
        <v>585</v>
      </c>
      <c r="G106" t="s">
        <v>586</v>
      </c>
    </row>
    <row r="107" spans="2:13">
      <c r="C107" s="1">
        <v>0</v>
      </c>
      <c r="D107" s="2">
        <v>0</v>
      </c>
      <c r="E107" s="2">
        <v>0</v>
      </c>
      <c r="F107" s="2">
        <v>0</v>
      </c>
      <c r="G107">
        <v>1</v>
      </c>
    </row>
    <row r="108" spans="2:13">
      <c r="C108" s="1">
        <v>1</v>
      </c>
      <c r="D108" s="2">
        <v>0</v>
      </c>
      <c r="E108" s="2">
        <v>0.88571428571428568</v>
      </c>
      <c r="F108" s="2">
        <v>0</v>
      </c>
      <c r="G108">
        <v>1</v>
      </c>
    </row>
    <row r="109" spans="2:13">
      <c r="C109" s="1">
        <v>2</v>
      </c>
      <c r="D109" s="2">
        <v>1</v>
      </c>
      <c r="E109" s="2">
        <v>1</v>
      </c>
      <c r="F109" s="2">
        <v>1</v>
      </c>
      <c r="G109">
        <v>1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CT_BestTree'!$B$10:$B$10" display="Best Pruned Tree Rules (Using Validation Data)"/>
    <hyperlink ref="D4" location="'CT_FullTree'!$B$10:$B$10" display="Fully Grown Tree Rules (Using Training Data)"/>
    <hyperlink ref="F4" location="'CT_MinErrorTree'!$B$10:$B$10" display="Min Error Tree Rules (Using Validation Data)"/>
    <hyperlink ref="H4" location="'CT_Output'!$B$10:$B$10" display="Inputs"/>
    <hyperlink ref="J4" location="'CT_Output'!$B$74:$B$74" display="Feature Importance"/>
    <hyperlink ref="L4" location="'CT_Stored'!$B$10:$B$10" display="PMML Model"/>
    <hyperlink ref="B5" location="'CT_TrainingLiftChart'!$B$10:$B$10" display="Training: Charts"/>
    <hyperlink ref="D5" location="'CT_TrainingScore'!$B$10:$B$10" display="Training: Classification Summary"/>
    <hyperlink ref="F5" location="'CT_TrainingScore'!$B$34:$B$34" display="Training: Classification Details"/>
    <hyperlink ref="H5" location="'CT_ValidationLiftChart'!$B$10:$B$10" display="Validation: Charts"/>
    <hyperlink ref="J5" location="'CT_ValidationScore'!$B$10:$B$10" display="Validation: Classification Summary"/>
    <hyperlink ref="L5" location="'CT_ValidationScore'!$B$34:$B$34" display="Validation: Classification Details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5"/>
  <sheetViews>
    <sheetView showGridLines="0" workbookViewId="0"/>
  </sheetViews>
  <sheetFormatPr defaultColWidth="11" defaultRowHeight="15"/>
  <cols>
    <col min="16" max="16" width="13.88671875" bestFit="1" customWidth="1"/>
  </cols>
  <sheetData>
    <row r="1" spans="2:19" ht="18.75">
      <c r="B1" s="11" t="s">
        <v>511</v>
      </c>
      <c r="N1" t="s">
        <v>516</v>
      </c>
    </row>
    <row r="3" spans="2:19" ht="15.75">
      <c r="B3" s="20" t="s">
        <v>400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P3" s="39" t="s">
        <v>420</v>
      </c>
      <c r="Q3" s="39"/>
      <c r="R3" s="39"/>
      <c r="S3" s="39"/>
    </row>
    <row r="4" spans="2:19" ht="15.75">
      <c r="B4" s="25" t="s">
        <v>541</v>
      </c>
      <c r="C4" s="25"/>
      <c r="D4" s="25" t="s">
        <v>542</v>
      </c>
      <c r="E4" s="25"/>
      <c r="F4" s="25" t="s">
        <v>543</v>
      </c>
      <c r="G4" s="25"/>
      <c r="H4" s="25" t="s">
        <v>401</v>
      </c>
      <c r="I4" s="25"/>
      <c r="J4" s="25" t="s">
        <v>544</v>
      </c>
      <c r="K4" s="25"/>
      <c r="L4" s="25" t="s">
        <v>432</v>
      </c>
      <c r="M4" s="25"/>
      <c r="P4" s="14" t="s">
        <v>421</v>
      </c>
      <c r="Q4" s="14" t="s">
        <v>422</v>
      </c>
      <c r="R4" s="14" t="s">
        <v>423</v>
      </c>
      <c r="S4" s="14" t="s">
        <v>424</v>
      </c>
    </row>
    <row r="5" spans="2:19" ht="15.75">
      <c r="B5" s="25" t="s">
        <v>545</v>
      </c>
      <c r="C5" s="25"/>
      <c r="D5" s="25" t="s">
        <v>463</v>
      </c>
      <c r="E5" s="25"/>
      <c r="F5" s="25" t="s">
        <v>464</v>
      </c>
      <c r="G5" s="25"/>
      <c r="H5" s="25" t="s">
        <v>546</v>
      </c>
      <c r="I5" s="25"/>
      <c r="J5" s="25" t="s">
        <v>465</v>
      </c>
      <c r="K5" s="25"/>
      <c r="L5" s="25" t="s">
        <v>466</v>
      </c>
      <c r="M5" s="25"/>
      <c r="P5" s="13">
        <v>414</v>
      </c>
      <c r="Q5" s="13">
        <v>38</v>
      </c>
      <c r="R5" s="13">
        <v>25</v>
      </c>
      <c r="S5" s="13">
        <v>477</v>
      </c>
    </row>
    <row r="10" spans="2:19" ht="18.75">
      <c r="B10" s="12" t="s">
        <v>432</v>
      </c>
    </row>
    <row r="12" spans="2:19">
      <c r="B12" t="s">
        <v>433</v>
      </c>
    </row>
    <row r="13" spans="2:19">
      <c r="B13" t="s">
        <v>434</v>
      </c>
    </row>
    <row r="14" spans="2:19">
      <c r="B14" t="s">
        <v>512</v>
      </c>
    </row>
    <row r="15" spans="2:19">
      <c r="B15" t="s">
        <v>435</v>
      </c>
    </row>
    <row r="16" spans="2:19">
      <c r="B16" t="s">
        <v>513</v>
      </c>
    </row>
    <row r="17" spans="2:2">
      <c r="B17" t="s">
        <v>436</v>
      </c>
    </row>
    <row r="18" spans="2:2">
      <c r="B18" t="s">
        <v>437</v>
      </c>
    </row>
    <row r="19" spans="2:2">
      <c r="B19" t="s">
        <v>438</v>
      </c>
    </row>
    <row r="20" spans="2:2">
      <c r="B20" t="s">
        <v>439</v>
      </c>
    </row>
    <row r="21" spans="2:2">
      <c r="B21" t="s">
        <v>440</v>
      </c>
    </row>
    <row r="22" spans="2:2">
      <c r="B22" t="s">
        <v>441</v>
      </c>
    </row>
    <row r="23" spans="2:2">
      <c r="B23" t="s">
        <v>442</v>
      </c>
    </row>
    <row r="24" spans="2:2">
      <c r="B24" t="s">
        <v>443</v>
      </c>
    </row>
    <row r="25" spans="2:2">
      <c r="B25" t="s">
        <v>514</v>
      </c>
    </row>
    <row r="26" spans="2:2">
      <c r="B26" t="s">
        <v>445</v>
      </c>
    </row>
    <row r="27" spans="2:2">
      <c r="B27" t="s">
        <v>446</v>
      </c>
    </row>
    <row r="28" spans="2:2">
      <c r="B28" t="s">
        <v>447</v>
      </c>
    </row>
    <row r="29" spans="2:2">
      <c r="B29" t="s">
        <v>515</v>
      </c>
    </row>
    <row r="30" spans="2:2">
      <c r="B30" t="s">
        <v>445</v>
      </c>
    </row>
    <row r="31" spans="2:2">
      <c r="B31" t="s">
        <v>446</v>
      </c>
    </row>
    <row r="32" spans="2:2">
      <c r="B32" t="s">
        <v>447</v>
      </c>
    </row>
    <row r="33" spans="2:2">
      <c r="B33" t="s">
        <v>517</v>
      </c>
    </row>
    <row r="34" spans="2:2">
      <c r="B34" t="s">
        <v>445</v>
      </c>
    </row>
    <row r="35" spans="2:2">
      <c r="B35" t="s">
        <v>446</v>
      </c>
    </row>
    <row r="36" spans="2:2">
      <c r="B36" t="s">
        <v>447</v>
      </c>
    </row>
    <row r="37" spans="2:2">
      <c r="B37" t="s">
        <v>518</v>
      </c>
    </row>
    <row r="38" spans="2:2">
      <c r="B38" t="s">
        <v>445</v>
      </c>
    </row>
    <row r="39" spans="2:2">
      <c r="B39" t="s">
        <v>446</v>
      </c>
    </row>
    <row r="40" spans="2:2">
      <c r="B40" t="s">
        <v>447</v>
      </c>
    </row>
    <row r="41" spans="2:2">
      <c r="B41" t="s">
        <v>519</v>
      </c>
    </row>
    <row r="42" spans="2:2">
      <c r="B42" t="s">
        <v>445</v>
      </c>
    </row>
    <row r="43" spans="2:2">
      <c r="B43" t="s">
        <v>446</v>
      </c>
    </row>
    <row r="44" spans="2:2">
      <c r="B44" t="s">
        <v>447</v>
      </c>
    </row>
    <row r="45" spans="2:2">
      <c r="B45" t="s">
        <v>520</v>
      </c>
    </row>
    <row r="46" spans="2:2">
      <c r="B46" t="s">
        <v>445</v>
      </c>
    </row>
    <row r="47" spans="2:2">
      <c r="B47" t="s">
        <v>446</v>
      </c>
    </row>
    <row r="48" spans="2:2">
      <c r="B48" t="s">
        <v>447</v>
      </c>
    </row>
    <row r="49" spans="2:2">
      <c r="B49" t="s">
        <v>521</v>
      </c>
    </row>
    <row r="50" spans="2:2">
      <c r="B50" t="s">
        <v>445</v>
      </c>
    </row>
    <row r="51" spans="2:2">
      <c r="B51" t="s">
        <v>446</v>
      </c>
    </row>
    <row r="52" spans="2:2">
      <c r="B52" t="s">
        <v>447</v>
      </c>
    </row>
    <row r="53" spans="2:2">
      <c r="B53" t="s">
        <v>522</v>
      </c>
    </row>
    <row r="54" spans="2:2">
      <c r="B54" t="s">
        <v>445</v>
      </c>
    </row>
    <row r="55" spans="2:2">
      <c r="B55" t="s">
        <v>446</v>
      </c>
    </row>
    <row r="56" spans="2:2">
      <c r="B56" t="s">
        <v>447</v>
      </c>
    </row>
    <row r="57" spans="2:2">
      <c r="B57" t="s">
        <v>523</v>
      </c>
    </row>
    <row r="58" spans="2:2">
      <c r="B58" t="s">
        <v>445</v>
      </c>
    </row>
    <row r="59" spans="2:2">
      <c r="B59" t="s">
        <v>446</v>
      </c>
    </row>
    <row r="60" spans="2:2">
      <c r="B60" t="s">
        <v>447</v>
      </c>
    </row>
    <row r="61" spans="2:2">
      <c r="B61" t="s">
        <v>524</v>
      </c>
    </row>
    <row r="62" spans="2:2">
      <c r="B62" t="s">
        <v>445</v>
      </c>
    </row>
    <row r="63" spans="2:2">
      <c r="B63" t="s">
        <v>446</v>
      </c>
    </row>
    <row r="64" spans="2:2">
      <c r="B64" t="s">
        <v>447</v>
      </c>
    </row>
    <row r="65" spans="2:2">
      <c r="B65" t="s">
        <v>525</v>
      </c>
    </row>
    <row r="66" spans="2:2">
      <c r="B66" t="s">
        <v>445</v>
      </c>
    </row>
    <row r="67" spans="2:2">
      <c r="B67" t="s">
        <v>446</v>
      </c>
    </row>
    <row r="68" spans="2:2">
      <c r="B68" t="s">
        <v>447</v>
      </c>
    </row>
    <row r="69" spans="2:2">
      <c r="B69" t="s">
        <v>444</v>
      </c>
    </row>
    <row r="70" spans="2:2">
      <c r="B70" t="s">
        <v>445</v>
      </c>
    </row>
    <row r="71" spans="2:2">
      <c r="B71" t="s">
        <v>446</v>
      </c>
    </row>
    <row r="72" spans="2:2">
      <c r="B72" t="s">
        <v>447</v>
      </c>
    </row>
    <row r="73" spans="2:2">
      <c r="B73" t="s">
        <v>448</v>
      </c>
    </row>
    <row r="74" spans="2:2">
      <c r="B74" t="s">
        <v>526</v>
      </c>
    </row>
    <row r="75" spans="2:2">
      <c r="B75" t="s">
        <v>527</v>
      </c>
    </row>
    <row r="76" spans="2:2">
      <c r="B76" t="s">
        <v>449</v>
      </c>
    </row>
    <row r="77" spans="2:2">
      <c r="B77" t="s">
        <v>450</v>
      </c>
    </row>
    <row r="78" spans="2:2">
      <c r="B78" t="s">
        <v>451</v>
      </c>
    </row>
    <row r="79" spans="2:2">
      <c r="B79" t="s">
        <v>452</v>
      </c>
    </row>
    <row r="80" spans="2:2">
      <c r="B80" t="s">
        <v>453</v>
      </c>
    </row>
    <row r="81" spans="2:2">
      <c r="B81" t="s">
        <v>454</v>
      </c>
    </row>
    <row r="82" spans="2:2">
      <c r="B82" t="s">
        <v>455</v>
      </c>
    </row>
    <row r="83" spans="2:2">
      <c r="B83" t="s">
        <v>456</v>
      </c>
    </row>
    <row r="84" spans="2:2">
      <c r="B84" t="s">
        <v>457</v>
      </c>
    </row>
    <row r="85" spans="2:2">
      <c r="B85" t="s">
        <v>458</v>
      </c>
    </row>
    <row r="86" spans="2:2">
      <c r="B86" t="s">
        <v>459</v>
      </c>
    </row>
    <row r="87" spans="2:2">
      <c r="B87" t="s">
        <v>460</v>
      </c>
    </row>
    <row r="88" spans="2:2">
      <c r="B88" t="s">
        <v>461</v>
      </c>
    </row>
    <row r="89" spans="2:2">
      <c r="B89" t="s">
        <v>528</v>
      </c>
    </row>
    <row r="90" spans="2:2">
      <c r="B90" t="s">
        <v>529</v>
      </c>
    </row>
    <row r="91" spans="2:2">
      <c r="B91" t="s">
        <v>530</v>
      </c>
    </row>
    <row r="92" spans="2:2">
      <c r="B92" t="s">
        <v>531</v>
      </c>
    </row>
    <row r="93" spans="2:2">
      <c r="B93" t="s">
        <v>532</v>
      </c>
    </row>
    <row r="94" spans="2:2">
      <c r="B94" t="s">
        <v>533</v>
      </c>
    </row>
    <row r="95" spans="2:2">
      <c r="B95" t="s">
        <v>530</v>
      </c>
    </row>
    <row r="96" spans="2:2">
      <c r="B96" t="s">
        <v>534</v>
      </c>
    </row>
    <row r="97" spans="2:2">
      <c r="B97" t="s">
        <v>535</v>
      </c>
    </row>
    <row r="98" spans="2:2">
      <c r="B98" t="s">
        <v>536</v>
      </c>
    </row>
    <row r="99" spans="2:2">
      <c r="B99" t="s">
        <v>537</v>
      </c>
    </row>
    <row r="100" spans="2:2">
      <c r="B100" t="s">
        <v>538</v>
      </c>
    </row>
    <row r="101" spans="2:2">
      <c r="B101" t="s">
        <v>539</v>
      </c>
    </row>
    <row r="102" spans="2:2">
      <c r="B102" t="s">
        <v>535</v>
      </c>
    </row>
    <row r="103" spans="2:2">
      <c r="B103" t="s">
        <v>535</v>
      </c>
    </row>
    <row r="104" spans="2:2">
      <c r="B104" t="s">
        <v>540</v>
      </c>
    </row>
    <row r="105" spans="2:2">
      <c r="B105" t="s">
        <v>462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CT_BestTree'!$B$10:$B$10" display="Best Pruned Tree Rules (Using Validation Data)"/>
    <hyperlink ref="D4" location="'CT_FullTree'!$B$10:$B$10" display="Fully Grown Tree Rules (Using Training Data)"/>
    <hyperlink ref="F4" location="'CT_MinErrorTree'!$B$10:$B$10" display="Min Error Tree Rules (Using Validation Data)"/>
    <hyperlink ref="H4" location="'CT_Output'!$B$10:$B$10" display="Inputs"/>
    <hyperlink ref="J4" location="'CT_Output'!$B$74:$B$74" display="Feature Importance"/>
    <hyperlink ref="L4" location="'CT_Stored'!$B$10:$B$10" display="PMML Model"/>
    <hyperlink ref="B5" location="'CT_TrainingLiftChart'!$B$10:$B$10" display="Training: Charts"/>
    <hyperlink ref="D5" location="'CT_TrainingScore'!$B$10:$B$10" display="Training: Classification Summary"/>
    <hyperlink ref="F5" location="'CT_TrainingScore'!$B$34:$B$34" display="Training: Classification Details"/>
    <hyperlink ref="H5" location="'CT_ValidationLiftChart'!$B$10:$B$10" display="Validation: Charts"/>
    <hyperlink ref="J5" location="'CT_ValidationScore'!$B$10:$B$10" display="Validation: Classification Summary"/>
    <hyperlink ref="L5" location="'CT_ValidationScore'!$B$34:$B$34" display="Validation: Classification Detail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workbookViewId="0">
      <selection sqref="A1:Q278"/>
    </sheetView>
  </sheetViews>
  <sheetFormatPr defaultColWidth="11" defaultRowHeight="15"/>
  <sheetData>
    <row r="1" spans="1:17" ht="16.5" thickBo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4" t="s">
        <v>18</v>
      </c>
    </row>
    <row r="2" spans="1:17" ht="15.75" thickTop="1">
      <c r="A2" s="8">
        <v>48</v>
      </c>
      <c r="B2" s="8">
        <v>80</v>
      </c>
      <c r="C2" s="8">
        <v>0</v>
      </c>
      <c r="D2" s="8">
        <v>1</v>
      </c>
      <c r="E2" s="8">
        <v>0</v>
      </c>
      <c r="F2" s="8">
        <v>0</v>
      </c>
      <c r="G2" s="8">
        <v>0</v>
      </c>
      <c r="H2" s="8">
        <v>121</v>
      </c>
      <c r="I2" s="8">
        <v>36</v>
      </c>
      <c r="J2" s="8">
        <v>1.2</v>
      </c>
      <c r="K2" s="8">
        <v>1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5">
        <v>1</v>
      </c>
    </row>
    <row r="3" spans="1:17">
      <c r="A3" s="9">
        <v>48</v>
      </c>
      <c r="B3" s="9">
        <v>70</v>
      </c>
      <c r="C3" s="9">
        <v>1</v>
      </c>
      <c r="D3" s="9">
        <v>0</v>
      </c>
      <c r="E3" s="9">
        <v>0</v>
      </c>
      <c r="F3" s="9">
        <v>1</v>
      </c>
      <c r="G3" s="9">
        <v>0</v>
      </c>
      <c r="H3" s="9">
        <v>117</v>
      </c>
      <c r="I3" s="9">
        <v>56</v>
      </c>
      <c r="J3" s="9">
        <v>3.7999999999999901</v>
      </c>
      <c r="K3" s="9">
        <v>1</v>
      </c>
      <c r="L3" s="9">
        <v>0</v>
      </c>
      <c r="M3" s="9">
        <v>0</v>
      </c>
      <c r="N3" s="9">
        <v>1</v>
      </c>
      <c r="O3" s="9">
        <v>1</v>
      </c>
      <c r="P3" s="9">
        <v>1</v>
      </c>
      <c r="Q3" s="6">
        <v>1</v>
      </c>
    </row>
    <row r="4" spans="1:17">
      <c r="A4" s="8">
        <v>51</v>
      </c>
      <c r="B4" s="8">
        <v>80</v>
      </c>
      <c r="C4" s="8">
        <v>1</v>
      </c>
      <c r="D4" s="8">
        <v>1</v>
      </c>
      <c r="E4" s="8">
        <v>0</v>
      </c>
      <c r="F4" s="8">
        <v>0</v>
      </c>
      <c r="G4" s="8">
        <v>0</v>
      </c>
      <c r="H4" s="8">
        <v>106</v>
      </c>
      <c r="I4" s="8">
        <v>26</v>
      </c>
      <c r="J4" s="8">
        <v>1.3999999999999899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5">
        <v>1</v>
      </c>
    </row>
    <row r="5" spans="1:17">
      <c r="A5" s="9">
        <v>60</v>
      </c>
      <c r="B5" s="9">
        <v>90</v>
      </c>
      <c r="C5" s="9">
        <v>0</v>
      </c>
      <c r="D5" s="9">
        <v>1</v>
      </c>
      <c r="E5" s="9">
        <v>0</v>
      </c>
      <c r="F5" s="9">
        <v>0</v>
      </c>
      <c r="G5" s="9">
        <v>0</v>
      </c>
      <c r="H5" s="9">
        <v>74</v>
      </c>
      <c r="I5" s="9">
        <v>25</v>
      </c>
      <c r="J5" s="9">
        <v>1.1000000000000001</v>
      </c>
      <c r="K5" s="9">
        <v>1</v>
      </c>
      <c r="L5" s="9">
        <v>1</v>
      </c>
      <c r="M5" s="9">
        <v>0</v>
      </c>
      <c r="N5" s="9">
        <v>0</v>
      </c>
      <c r="O5" s="9">
        <v>1</v>
      </c>
      <c r="P5" s="9">
        <v>0</v>
      </c>
      <c r="Q5" s="6">
        <v>1</v>
      </c>
    </row>
    <row r="6" spans="1:17">
      <c r="A6" s="8">
        <v>52</v>
      </c>
      <c r="B6" s="8">
        <v>100</v>
      </c>
      <c r="C6" s="8">
        <v>0</v>
      </c>
      <c r="D6" s="8">
        <v>1</v>
      </c>
      <c r="E6" s="8">
        <v>0</v>
      </c>
      <c r="F6" s="8">
        <v>1</v>
      </c>
      <c r="G6" s="8">
        <v>0</v>
      </c>
      <c r="H6" s="8">
        <v>138</v>
      </c>
      <c r="I6" s="8">
        <v>60</v>
      </c>
      <c r="J6" s="8">
        <v>1.8999999999999899</v>
      </c>
      <c r="K6" s="8">
        <v>1</v>
      </c>
      <c r="L6" s="8">
        <v>1</v>
      </c>
      <c r="M6" s="8">
        <v>0</v>
      </c>
      <c r="N6" s="8">
        <v>0</v>
      </c>
      <c r="O6" s="8">
        <v>0</v>
      </c>
      <c r="P6" s="8">
        <v>1</v>
      </c>
      <c r="Q6" s="5">
        <v>1</v>
      </c>
    </row>
    <row r="7" spans="1:17">
      <c r="A7" s="9">
        <v>53</v>
      </c>
      <c r="B7" s="9">
        <v>90</v>
      </c>
      <c r="C7" s="9">
        <v>0</v>
      </c>
      <c r="D7" s="9">
        <v>1</v>
      </c>
      <c r="E7" s="9">
        <v>0</v>
      </c>
      <c r="F7" s="9">
        <v>1</v>
      </c>
      <c r="G7" s="9">
        <v>0</v>
      </c>
      <c r="H7" s="9">
        <v>70</v>
      </c>
      <c r="I7" s="9">
        <v>107</v>
      </c>
      <c r="J7" s="9">
        <v>7.2</v>
      </c>
      <c r="K7" s="9">
        <v>1</v>
      </c>
      <c r="L7" s="9">
        <v>1</v>
      </c>
      <c r="M7" s="9">
        <v>0</v>
      </c>
      <c r="N7" s="9">
        <v>1</v>
      </c>
      <c r="O7" s="9">
        <v>0</v>
      </c>
      <c r="P7" s="9">
        <v>1</v>
      </c>
      <c r="Q7" s="6">
        <v>1</v>
      </c>
    </row>
    <row r="8" spans="1:17">
      <c r="A8" s="8">
        <v>68</v>
      </c>
      <c r="B8" s="8">
        <v>70</v>
      </c>
      <c r="C8" s="8">
        <v>0</v>
      </c>
      <c r="D8" s="8">
        <v>1</v>
      </c>
      <c r="E8" s="8">
        <v>0</v>
      </c>
      <c r="F8" s="8">
        <v>1</v>
      </c>
      <c r="G8" s="8">
        <v>0</v>
      </c>
      <c r="H8" s="8">
        <v>208</v>
      </c>
      <c r="I8" s="8">
        <v>72</v>
      </c>
      <c r="J8" s="8">
        <v>2.1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0</v>
      </c>
      <c r="Q8" s="5">
        <v>1</v>
      </c>
    </row>
    <row r="9" spans="1:17">
      <c r="A9" s="9">
        <v>68</v>
      </c>
      <c r="B9" s="9">
        <v>80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157</v>
      </c>
      <c r="I9" s="9">
        <v>90</v>
      </c>
      <c r="J9" s="9">
        <v>4.0999999999999899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0</v>
      </c>
      <c r="Q9" s="6">
        <v>1</v>
      </c>
    </row>
    <row r="10" spans="1:17">
      <c r="A10" s="8">
        <v>40</v>
      </c>
      <c r="B10" s="8">
        <v>80</v>
      </c>
      <c r="C10" s="8">
        <v>0</v>
      </c>
      <c r="D10" s="8">
        <v>1</v>
      </c>
      <c r="E10" s="8">
        <v>0</v>
      </c>
      <c r="F10" s="8">
        <v>0</v>
      </c>
      <c r="G10" s="8">
        <v>0</v>
      </c>
      <c r="H10" s="8">
        <v>76</v>
      </c>
      <c r="I10" s="8">
        <v>162</v>
      </c>
      <c r="J10" s="8">
        <v>9.5999999999999908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1</v>
      </c>
      <c r="Q10" s="5">
        <v>1</v>
      </c>
    </row>
    <row r="11" spans="1:17">
      <c r="A11" s="9">
        <v>47</v>
      </c>
      <c r="B11" s="9">
        <v>70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>
        <v>99</v>
      </c>
      <c r="I11" s="9">
        <v>46</v>
      </c>
      <c r="J11" s="9">
        <v>2.2000000000000002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6">
        <v>1</v>
      </c>
    </row>
    <row r="12" spans="1:17">
      <c r="A12" s="8">
        <v>60</v>
      </c>
      <c r="B12" s="8">
        <v>100</v>
      </c>
      <c r="C12" s="8">
        <v>0</v>
      </c>
      <c r="D12" s="8">
        <v>1</v>
      </c>
      <c r="E12" s="8">
        <v>1</v>
      </c>
      <c r="F12" s="8">
        <v>0</v>
      </c>
      <c r="G12" s="8">
        <v>0</v>
      </c>
      <c r="H12" s="8">
        <v>263</v>
      </c>
      <c r="I12" s="8">
        <v>27</v>
      </c>
      <c r="J12" s="8">
        <v>1.3</v>
      </c>
      <c r="K12" s="8">
        <v>1</v>
      </c>
      <c r="L12" s="8">
        <v>1</v>
      </c>
      <c r="M12" s="8">
        <v>1</v>
      </c>
      <c r="N12" s="8">
        <v>0</v>
      </c>
      <c r="O12" s="8">
        <v>0</v>
      </c>
      <c r="P12" s="8">
        <v>0</v>
      </c>
      <c r="Q12" s="5">
        <v>1</v>
      </c>
    </row>
    <row r="13" spans="1:17">
      <c r="A13" s="9">
        <v>62</v>
      </c>
      <c r="B13" s="9">
        <v>60</v>
      </c>
      <c r="C13" s="9">
        <v>0</v>
      </c>
      <c r="D13" s="9">
        <v>1</v>
      </c>
      <c r="E13" s="9">
        <v>0</v>
      </c>
      <c r="F13" s="9">
        <v>1</v>
      </c>
      <c r="G13" s="9">
        <v>0</v>
      </c>
      <c r="H13" s="9">
        <v>100</v>
      </c>
      <c r="I13" s="9">
        <v>31</v>
      </c>
      <c r="J13" s="9">
        <v>1.6</v>
      </c>
      <c r="K13" s="9">
        <v>1</v>
      </c>
      <c r="L13" s="9">
        <v>0</v>
      </c>
      <c r="M13" s="9">
        <v>1</v>
      </c>
      <c r="N13" s="9">
        <v>0</v>
      </c>
      <c r="O13" s="9">
        <v>0</v>
      </c>
      <c r="P13" s="9">
        <v>0</v>
      </c>
      <c r="Q13" s="6">
        <v>1</v>
      </c>
    </row>
    <row r="14" spans="1:17">
      <c r="A14" s="8">
        <v>61</v>
      </c>
      <c r="B14" s="8">
        <v>80</v>
      </c>
      <c r="C14" s="8">
        <v>0</v>
      </c>
      <c r="D14" s="8">
        <v>1</v>
      </c>
      <c r="E14" s="8">
        <v>0</v>
      </c>
      <c r="F14" s="8">
        <v>0</v>
      </c>
      <c r="G14" s="8">
        <v>0</v>
      </c>
      <c r="H14" s="8">
        <v>173</v>
      </c>
      <c r="I14" s="8">
        <v>148</v>
      </c>
      <c r="J14" s="8">
        <v>3.8999999999999901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5">
        <v>1</v>
      </c>
    </row>
    <row r="15" spans="1:17">
      <c r="A15" s="9">
        <v>48</v>
      </c>
      <c r="B15" s="9">
        <v>80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95</v>
      </c>
      <c r="I15" s="9">
        <v>163</v>
      </c>
      <c r="J15" s="9">
        <v>7.7</v>
      </c>
      <c r="K15" s="9">
        <v>1</v>
      </c>
      <c r="L15" s="9">
        <v>0</v>
      </c>
      <c r="M15" s="9">
        <v>0</v>
      </c>
      <c r="N15" s="9">
        <v>0</v>
      </c>
      <c r="O15" s="9">
        <v>0</v>
      </c>
      <c r="P15" s="9">
        <v>1</v>
      </c>
      <c r="Q15" s="6">
        <v>1</v>
      </c>
    </row>
    <row r="16" spans="1:17">
      <c r="A16" s="8">
        <v>61</v>
      </c>
      <c r="B16" s="8">
        <v>60</v>
      </c>
      <c r="C16" s="8">
        <v>0</v>
      </c>
      <c r="D16" s="8">
        <v>1</v>
      </c>
      <c r="E16" s="8">
        <v>0</v>
      </c>
      <c r="F16" s="8">
        <v>0</v>
      </c>
      <c r="G16" s="8">
        <v>0</v>
      </c>
      <c r="H16" s="8">
        <v>108</v>
      </c>
      <c r="I16" s="8">
        <v>75</v>
      </c>
      <c r="J16" s="8">
        <v>1.8999999999999899</v>
      </c>
      <c r="K16" s="8">
        <v>1</v>
      </c>
      <c r="L16" s="8">
        <v>1</v>
      </c>
      <c r="M16" s="8">
        <v>0</v>
      </c>
      <c r="N16" s="8">
        <v>0</v>
      </c>
      <c r="O16" s="8">
        <v>0</v>
      </c>
      <c r="P16" s="8">
        <v>1</v>
      </c>
      <c r="Q16" s="5">
        <v>1</v>
      </c>
    </row>
    <row r="17" spans="1:17">
      <c r="A17" s="9">
        <v>75</v>
      </c>
      <c r="B17" s="9">
        <v>80</v>
      </c>
      <c r="C17" s="9">
        <v>0</v>
      </c>
      <c r="D17" s="9">
        <v>1</v>
      </c>
      <c r="E17" s="9">
        <v>0</v>
      </c>
      <c r="F17" s="9">
        <v>0</v>
      </c>
      <c r="G17" s="9">
        <v>0</v>
      </c>
      <c r="H17" s="9">
        <v>156</v>
      </c>
      <c r="I17" s="9">
        <v>45</v>
      </c>
      <c r="J17" s="9">
        <v>2.3999999999999901</v>
      </c>
      <c r="K17" s="9">
        <v>1</v>
      </c>
      <c r="L17" s="9">
        <v>1</v>
      </c>
      <c r="M17" s="9">
        <v>0</v>
      </c>
      <c r="N17" s="9">
        <v>1</v>
      </c>
      <c r="O17" s="9">
        <v>0</v>
      </c>
      <c r="P17" s="9">
        <v>0</v>
      </c>
      <c r="Q17" s="6">
        <v>1</v>
      </c>
    </row>
    <row r="18" spans="1:17">
      <c r="A18" s="8">
        <v>69</v>
      </c>
      <c r="B18" s="8">
        <v>70</v>
      </c>
      <c r="C18" s="8">
        <v>1</v>
      </c>
      <c r="D18" s="8">
        <v>1</v>
      </c>
      <c r="E18" s="8">
        <v>1</v>
      </c>
      <c r="F18" s="8">
        <v>0</v>
      </c>
      <c r="G18" s="8">
        <v>0</v>
      </c>
      <c r="H18" s="8">
        <v>264</v>
      </c>
      <c r="I18" s="8">
        <v>87</v>
      </c>
      <c r="J18" s="8">
        <v>2.7</v>
      </c>
      <c r="K18" s="8">
        <v>1</v>
      </c>
      <c r="L18" s="8">
        <v>1</v>
      </c>
      <c r="M18" s="8">
        <v>1</v>
      </c>
      <c r="N18" s="8">
        <v>0</v>
      </c>
      <c r="O18" s="8">
        <v>1</v>
      </c>
      <c r="P18" s="8">
        <v>0</v>
      </c>
      <c r="Q18" s="5">
        <v>1</v>
      </c>
    </row>
    <row r="19" spans="1:17">
      <c r="A19" s="9">
        <v>73</v>
      </c>
      <c r="B19" s="9">
        <v>90</v>
      </c>
      <c r="C19" s="9">
        <v>0</v>
      </c>
      <c r="D19" s="9">
        <v>1</v>
      </c>
      <c r="E19" s="9">
        <v>0</v>
      </c>
      <c r="F19" s="9">
        <v>1</v>
      </c>
      <c r="G19" s="9">
        <v>0</v>
      </c>
      <c r="H19" s="9">
        <v>107</v>
      </c>
      <c r="I19" s="9">
        <v>33</v>
      </c>
      <c r="J19" s="9">
        <v>1.5</v>
      </c>
      <c r="K19" s="9">
        <v>0</v>
      </c>
      <c r="L19" s="9">
        <v>0</v>
      </c>
      <c r="M19" s="9">
        <v>0</v>
      </c>
      <c r="N19" s="9">
        <v>1</v>
      </c>
      <c r="O19" s="9">
        <v>0</v>
      </c>
      <c r="P19" s="9">
        <v>0</v>
      </c>
      <c r="Q19" s="6">
        <v>1</v>
      </c>
    </row>
    <row r="20" spans="1:17">
      <c r="A20" s="8">
        <v>61</v>
      </c>
      <c r="B20" s="8">
        <v>90</v>
      </c>
      <c r="C20" s="8">
        <v>1</v>
      </c>
      <c r="D20" s="8">
        <v>1</v>
      </c>
      <c r="E20" s="8">
        <v>0</v>
      </c>
      <c r="F20" s="8">
        <v>0</v>
      </c>
      <c r="G20" s="8">
        <v>0</v>
      </c>
      <c r="H20" s="8">
        <v>159</v>
      </c>
      <c r="I20" s="8">
        <v>39</v>
      </c>
      <c r="J20" s="8">
        <v>1.5</v>
      </c>
      <c r="K20" s="8">
        <v>1</v>
      </c>
      <c r="L20" s="8">
        <v>1</v>
      </c>
      <c r="M20" s="8">
        <v>0</v>
      </c>
      <c r="N20" s="8">
        <v>1</v>
      </c>
      <c r="O20" s="8">
        <v>0</v>
      </c>
      <c r="P20" s="8">
        <v>0</v>
      </c>
      <c r="Q20" s="5">
        <v>1</v>
      </c>
    </row>
    <row r="21" spans="1:17">
      <c r="A21" s="9">
        <v>60</v>
      </c>
      <c r="B21" s="9">
        <v>100</v>
      </c>
      <c r="C21" s="9">
        <v>0</v>
      </c>
      <c r="D21" s="9">
        <v>1</v>
      </c>
      <c r="E21" s="9">
        <v>0</v>
      </c>
      <c r="F21" s="9">
        <v>0</v>
      </c>
      <c r="G21" s="9">
        <v>0</v>
      </c>
      <c r="H21" s="9">
        <v>140</v>
      </c>
      <c r="I21" s="9">
        <v>55</v>
      </c>
      <c r="J21" s="9">
        <v>2.5</v>
      </c>
      <c r="K21" s="9">
        <v>1</v>
      </c>
      <c r="L21" s="9">
        <v>0</v>
      </c>
      <c r="M21" s="9">
        <v>0</v>
      </c>
      <c r="N21" s="9">
        <v>1</v>
      </c>
      <c r="O21" s="9">
        <v>0</v>
      </c>
      <c r="P21" s="9">
        <v>0</v>
      </c>
      <c r="Q21" s="6">
        <v>1</v>
      </c>
    </row>
    <row r="22" spans="1:17">
      <c r="A22" s="8">
        <v>70</v>
      </c>
      <c r="B22" s="8">
        <v>70</v>
      </c>
      <c r="C22" s="8">
        <v>1</v>
      </c>
      <c r="D22" s="8">
        <v>1</v>
      </c>
      <c r="E22" s="8">
        <v>0</v>
      </c>
      <c r="F22" s="8">
        <v>1</v>
      </c>
      <c r="G22" s="8">
        <v>1</v>
      </c>
      <c r="H22" s="8">
        <v>171</v>
      </c>
      <c r="I22" s="8">
        <v>153</v>
      </c>
      <c r="J22" s="8">
        <v>5.2</v>
      </c>
      <c r="K22" s="8">
        <v>0</v>
      </c>
      <c r="L22" s="8">
        <v>1</v>
      </c>
      <c r="M22" s="8">
        <v>0</v>
      </c>
      <c r="N22" s="8">
        <v>1</v>
      </c>
      <c r="O22" s="8">
        <v>0</v>
      </c>
      <c r="P22" s="8">
        <v>0</v>
      </c>
      <c r="Q22" s="5">
        <v>1</v>
      </c>
    </row>
    <row r="23" spans="1:17">
      <c r="A23" s="9">
        <v>65</v>
      </c>
      <c r="B23" s="9">
        <v>90</v>
      </c>
      <c r="C23" s="9">
        <v>0</v>
      </c>
      <c r="D23" s="9">
        <v>1</v>
      </c>
      <c r="E23" s="9">
        <v>0</v>
      </c>
      <c r="F23" s="9">
        <v>0</v>
      </c>
      <c r="G23" s="9">
        <v>0</v>
      </c>
      <c r="H23" s="9">
        <v>270</v>
      </c>
      <c r="I23" s="9">
        <v>39</v>
      </c>
      <c r="J23" s="9">
        <v>2</v>
      </c>
      <c r="K23" s="9">
        <v>1</v>
      </c>
      <c r="L23" s="9">
        <v>1</v>
      </c>
      <c r="M23" s="9">
        <v>0</v>
      </c>
      <c r="N23" s="9">
        <v>1</v>
      </c>
      <c r="O23" s="9">
        <v>0</v>
      </c>
      <c r="P23" s="9">
        <v>1</v>
      </c>
      <c r="Q23" s="6">
        <v>1</v>
      </c>
    </row>
    <row r="24" spans="1:17">
      <c r="A24" s="8">
        <v>76</v>
      </c>
      <c r="B24" s="8">
        <v>70</v>
      </c>
      <c r="C24" s="8">
        <v>0</v>
      </c>
      <c r="D24" s="8">
        <v>1</v>
      </c>
      <c r="E24" s="8">
        <v>0</v>
      </c>
      <c r="F24" s="8">
        <v>0</v>
      </c>
      <c r="G24" s="8">
        <v>0</v>
      </c>
      <c r="H24" s="8">
        <v>92</v>
      </c>
      <c r="I24" s="8">
        <v>29</v>
      </c>
      <c r="J24" s="8">
        <v>1.8</v>
      </c>
      <c r="K24" s="8">
        <v>1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5">
        <v>1</v>
      </c>
    </row>
    <row r="25" spans="1:17">
      <c r="A25" s="9">
        <v>82</v>
      </c>
      <c r="B25" s="9">
        <v>80</v>
      </c>
      <c r="C25" s="9">
        <v>1</v>
      </c>
      <c r="D25" s="9">
        <v>1</v>
      </c>
      <c r="E25" s="9">
        <v>1</v>
      </c>
      <c r="F25" s="9">
        <v>0</v>
      </c>
      <c r="G25" s="9">
        <v>0</v>
      </c>
      <c r="H25" s="9">
        <v>140</v>
      </c>
      <c r="I25" s="9">
        <v>70</v>
      </c>
      <c r="J25" s="9">
        <v>3.3999999999999901</v>
      </c>
      <c r="K25" s="9">
        <v>1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6">
        <v>1</v>
      </c>
    </row>
    <row r="26" spans="1:17">
      <c r="A26" s="8">
        <v>46</v>
      </c>
      <c r="B26" s="8">
        <v>90</v>
      </c>
      <c r="C26" s="8">
        <v>1</v>
      </c>
      <c r="D26" s="8">
        <v>1</v>
      </c>
      <c r="E26" s="8">
        <v>0</v>
      </c>
      <c r="F26" s="8">
        <v>0</v>
      </c>
      <c r="G26" s="8">
        <v>0</v>
      </c>
      <c r="H26" s="8">
        <v>99</v>
      </c>
      <c r="I26" s="8">
        <v>80</v>
      </c>
      <c r="J26" s="8">
        <v>2.1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5">
        <v>1</v>
      </c>
    </row>
    <row r="27" spans="1:17">
      <c r="A27" s="9">
        <v>47</v>
      </c>
      <c r="B27" s="9">
        <v>100</v>
      </c>
      <c r="C27" s="9">
        <v>1</v>
      </c>
      <c r="D27" s="9">
        <v>1</v>
      </c>
      <c r="E27" s="9">
        <v>0</v>
      </c>
      <c r="F27" s="9">
        <v>0</v>
      </c>
      <c r="G27" s="9">
        <v>0</v>
      </c>
      <c r="H27" s="9">
        <v>204</v>
      </c>
      <c r="I27" s="9">
        <v>29</v>
      </c>
      <c r="J27" s="9">
        <v>1</v>
      </c>
      <c r="K27" s="9">
        <v>1</v>
      </c>
      <c r="L27" s="9">
        <v>0</v>
      </c>
      <c r="M27" s="9">
        <v>0</v>
      </c>
      <c r="N27" s="9">
        <v>0</v>
      </c>
      <c r="O27" s="9">
        <v>0</v>
      </c>
      <c r="P27" s="9">
        <v>1</v>
      </c>
      <c r="Q27" s="6">
        <v>1</v>
      </c>
    </row>
    <row r="28" spans="1:17">
      <c r="A28" s="8">
        <v>35</v>
      </c>
      <c r="B28" s="8">
        <v>80</v>
      </c>
      <c r="C28" s="8">
        <v>1</v>
      </c>
      <c r="D28" s="8">
        <v>1</v>
      </c>
      <c r="E28" s="8">
        <v>0</v>
      </c>
      <c r="F28" s="8">
        <v>0</v>
      </c>
      <c r="G28" s="8">
        <v>0</v>
      </c>
      <c r="H28" s="8">
        <v>79</v>
      </c>
      <c r="I28" s="8">
        <v>202</v>
      </c>
      <c r="J28" s="8">
        <v>10.8</v>
      </c>
      <c r="K28" s="8">
        <v>0</v>
      </c>
      <c r="L28" s="8">
        <v>1</v>
      </c>
      <c r="M28" s="8">
        <v>0</v>
      </c>
      <c r="N28" s="8">
        <v>0</v>
      </c>
      <c r="O28" s="8">
        <v>0</v>
      </c>
      <c r="P28" s="8">
        <v>0</v>
      </c>
      <c r="Q28" s="5">
        <v>1</v>
      </c>
    </row>
    <row r="29" spans="1:17">
      <c r="A29" s="9">
        <v>54</v>
      </c>
      <c r="B29" s="9">
        <v>80</v>
      </c>
      <c r="C29" s="9">
        <v>1</v>
      </c>
      <c r="D29" s="9">
        <v>1</v>
      </c>
      <c r="E29" s="9">
        <v>0</v>
      </c>
      <c r="F29" s="9">
        <v>0</v>
      </c>
      <c r="G29" s="9">
        <v>0</v>
      </c>
      <c r="H29" s="9">
        <v>207</v>
      </c>
      <c r="I29" s="9">
        <v>77</v>
      </c>
      <c r="J29" s="9">
        <v>6.2999999999999901</v>
      </c>
      <c r="K29" s="9">
        <v>1</v>
      </c>
      <c r="L29" s="9">
        <v>1</v>
      </c>
      <c r="M29" s="9">
        <v>0</v>
      </c>
      <c r="N29" s="9">
        <v>1</v>
      </c>
      <c r="O29" s="9">
        <v>1</v>
      </c>
      <c r="P29" s="9">
        <v>0</v>
      </c>
      <c r="Q29" s="6">
        <v>1</v>
      </c>
    </row>
    <row r="30" spans="1:17">
      <c r="A30" s="8">
        <v>54</v>
      </c>
      <c r="B30" s="8">
        <v>80</v>
      </c>
      <c r="C30" s="8">
        <v>0</v>
      </c>
      <c r="D30" s="8">
        <v>1</v>
      </c>
      <c r="E30" s="8">
        <v>0</v>
      </c>
      <c r="F30" s="8">
        <v>0</v>
      </c>
      <c r="G30" s="8">
        <v>0</v>
      </c>
      <c r="H30" s="8">
        <v>208</v>
      </c>
      <c r="I30" s="8">
        <v>89</v>
      </c>
      <c r="J30" s="8">
        <v>5.9</v>
      </c>
      <c r="K30" s="8">
        <v>1</v>
      </c>
      <c r="L30" s="8">
        <v>1</v>
      </c>
      <c r="M30" s="8">
        <v>0</v>
      </c>
      <c r="N30" s="8">
        <v>1</v>
      </c>
      <c r="O30" s="8">
        <v>1</v>
      </c>
      <c r="P30" s="8">
        <v>0</v>
      </c>
      <c r="Q30" s="5">
        <v>1</v>
      </c>
    </row>
    <row r="31" spans="1:17">
      <c r="A31" s="9">
        <v>48</v>
      </c>
      <c r="B31" s="9">
        <v>70</v>
      </c>
      <c r="C31" s="9">
        <v>0</v>
      </c>
      <c r="D31" s="9">
        <v>1</v>
      </c>
      <c r="E31" s="9">
        <v>0</v>
      </c>
      <c r="F31" s="9">
        <v>0</v>
      </c>
      <c r="G31" s="9">
        <v>0</v>
      </c>
      <c r="H31" s="9">
        <v>124</v>
      </c>
      <c r="I31" s="9">
        <v>24</v>
      </c>
      <c r="J31" s="9">
        <v>1.2</v>
      </c>
      <c r="K31" s="9">
        <v>0</v>
      </c>
      <c r="L31" s="9">
        <v>1</v>
      </c>
      <c r="M31" s="9">
        <v>0</v>
      </c>
      <c r="N31" s="9">
        <v>0</v>
      </c>
      <c r="O31" s="9">
        <v>0</v>
      </c>
      <c r="P31" s="9">
        <v>0</v>
      </c>
      <c r="Q31" s="6">
        <v>1</v>
      </c>
    </row>
    <row r="32" spans="1:17">
      <c r="A32" s="8">
        <v>73</v>
      </c>
      <c r="B32" s="8">
        <v>70</v>
      </c>
      <c r="C32" s="8">
        <v>1</v>
      </c>
      <c r="D32" s="8">
        <v>1</v>
      </c>
      <c r="E32" s="8">
        <v>0</v>
      </c>
      <c r="F32" s="8">
        <v>0</v>
      </c>
      <c r="G32" s="8">
        <v>0</v>
      </c>
      <c r="H32" s="8">
        <v>70</v>
      </c>
      <c r="I32" s="8">
        <v>32</v>
      </c>
      <c r="J32" s="8">
        <v>0.9</v>
      </c>
      <c r="K32" s="8">
        <v>1</v>
      </c>
      <c r="L32" s="8">
        <v>1</v>
      </c>
      <c r="M32" s="8">
        <v>0</v>
      </c>
      <c r="N32" s="8">
        <v>0</v>
      </c>
      <c r="O32" s="8">
        <v>1</v>
      </c>
      <c r="P32" s="8">
        <v>0</v>
      </c>
      <c r="Q32" s="5">
        <v>1</v>
      </c>
    </row>
    <row r="33" spans="1:17">
      <c r="A33" s="9">
        <v>60</v>
      </c>
      <c r="B33" s="9">
        <v>70</v>
      </c>
      <c r="C33" s="9">
        <v>1</v>
      </c>
      <c r="D33" s="9">
        <v>1</v>
      </c>
      <c r="E33" s="9">
        <v>0</v>
      </c>
      <c r="F33" s="9">
        <v>1</v>
      </c>
      <c r="G33" s="9">
        <v>0</v>
      </c>
      <c r="H33" s="9">
        <v>144</v>
      </c>
      <c r="I33" s="9">
        <v>72</v>
      </c>
      <c r="J33" s="9">
        <v>3</v>
      </c>
      <c r="K33" s="9">
        <v>1</v>
      </c>
      <c r="L33" s="9">
        <v>1</v>
      </c>
      <c r="M33" s="9">
        <v>0</v>
      </c>
      <c r="N33" s="9">
        <v>1</v>
      </c>
      <c r="O33" s="9">
        <v>0</v>
      </c>
      <c r="P33" s="9">
        <v>1</v>
      </c>
      <c r="Q33" s="6">
        <v>1</v>
      </c>
    </row>
    <row r="34" spans="1:17">
      <c r="A34" s="8">
        <v>54</v>
      </c>
      <c r="B34" s="8">
        <v>100</v>
      </c>
      <c r="C34" s="8">
        <v>0</v>
      </c>
      <c r="D34" s="8">
        <v>1</v>
      </c>
      <c r="E34" s="8">
        <v>0</v>
      </c>
      <c r="F34" s="8">
        <v>1</v>
      </c>
      <c r="G34" s="8">
        <v>0</v>
      </c>
      <c r="H34" s="8">
        <v>162</v>
      </c>
      <c r="I34" s="8">
        <v>66</v>
      </c>
      <c r="J34" s="8">
        <v>1.6</v>
      </c>
      <c r="K34" s="8">
        <v>1</v>
      </c>
      <c r="L34" s="8">
        <v>1</v>
      </c>
      <c r="M34" s="8">
        <v>0</v>
      </c>
      <c r="N34" s="8">
        <v>1</v>
      </c>
      <c r="O34" s="8">
        <v>1</v>
      </c>
      <c r="P34" s="8">
        <v>0</v>
      </c>
      <c r="Q34" s="5">
        <v>1</v>
      </c>
    </row>
    <row r="35" spans="1:17">
      <c r="A35" s="9">
        <v>62</v>
      </c>
      <c r="B35" s="9">
        <v>80</v>
      </c>
      <c r="C35" s="9">
        <v>0</v>
      </c>
      <c r="D35" s="9">
        <v>1</v>
      </c>
      <c r="E35" s="9">
        <v>1</v>
      </c>
      <c r="F35" s="9">
        <v>0</v>
      </c>
      <c r="G35" s="9">
        <v>0</v>
      </c>
      <c r="H35" s="9">
        <v>246</v>
      </c>
      <c r="I35" s="9">
        <v>24</v>
      </c>
      <c r="J35" s="9">
        <v>1</v>
      </c>
      <c r="K35" s="9">
        <v>1</v>
      </c>
      <c r="L35" s="9">
        <v>1</v>
      </c>
      <c r="M35" s="9">
        <v>0</v>
      </c>
      <c r="N35" s="9">
        <v>0</v>
      </c>
      <c r="O35" s="9">
        <v>0</v>
      </c>
      <c r="P35" s="9">
        <v>0</v>
      </c>
      <c r="Q35" s="6">
        <v>1</v>
      </c>
    </row>
    <row r="36" spans="1:17">
      <c r="A36" s="8">
        <v>73</v>
      </c>
      <c r="B36" s="8">
        <v>80</v>
      </c>
      <c r="C36" s="8">
        <v>0</v>
      </c>
      <c r="D36" s="8">
        <v>1</v>
      </c>
      <c r="E36" s="8">
        <v>0</v>
      </c>
      <c r="F36" s="8">
        <v>0</v>
      </c>
      <c r="G36" s="8">
        <v>0</v>
      </c>
      <c r="H36" s="8">
        <v>253</v>
      </c>
      <c r="I36" s="8">
        <v>142</v>
      </c>
      <c r="J36" s="8">
        <v>4.5999999999999899</v>
      </c>
      <c r="K36" s="8">
        <v>1</v>
      </c>
      <c r="L36" s="8">
        <v>1</v>
      </c>
      <c r="M36" s="8">
        <v>1</v>
      </c>
      <c r="N36" s="8">
        <v>0</v>
      </c>
      <c r="O36" s="8">
        <v>0</v>
      </c>
      <c r="P36" s="8">
        <v>0</v>
      </c>
      <c r="Q36" s="5">
        <v>1</v>
      </c>
    </row>
    <row r="37" spans="1:17">
      <c r="A37" s="9">
        <v>67</v>
      </c>
      <c r="B37" s="9">
        <v>90</v>
      </c>
      <c r="C37" s="9">
        <v>0</v>
      </c>
      <c r="D37" s="9">
        <v>1</v>
      </c>
      <c r="E37" s="9">
        <v>0</v>
      </c>
      <c r="F37" s="9">
        <v>1</v>
      </c>
      <c r="G37" s="9">
        <v>0</v>
      </c>
      <c r="H37" s="9">
        <v>141</v>
      </c>
      <c r="I37" s="9">
        <v>66</v>
      </c>
      <c r="J37" s="9">
        <v>3.2</v>
      </c>
      <c r="K37" s="9">
        <v>1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6">
        <v>1</v>
      </c>
    </row>
    <row r="38" spans="1:17">
      <c r="A38" s="8">
        <v>15</v>
      </c>
      <c r="B38" s="8">
        <v>60</v>
      </c>
      <c r="C38" s="8">
        <v>0</v>
      </c>
      <c r="D38" s="8">
        <v>1</v>
      </c>
      <c r="E38" s="8">
        <v>0</v>
      </c>
      <c r="F38" s="8">
        <v>0</v>
      </c>
      <c r="G38" s="8">
        <v>0</v>
      </c>
      <c r="H38" s="8">
        <v>86</v>
      </c>
      <c r="I38" s="8">
        <v>15</v>
      </c>
      <c r="J38" s="8">
        <v>0.59999999999999898</v>
      </c>
      <c r="K38" s="8">
        <v>1</v>
      </c>
      <c r="L38" s="8">
        <v>1</v>
      </c>
      <c r="M38" s="8">
        <v>0</v>
      </c>
      <c r="N38" s="8">
        <v>0</v>
      </c>
      <c r="O38" s="8">
        <v>0</v>
      </c>
      <c r="P38" s="8">
        <v>0</v>
      </c>
      <c r="Q38" s="5">
        <v>1</v>
      </c>
    </row>
    <row r="39" spans="1:17">
      <c r="A39" s="9">
        <v>46</v>
      </c>
      <c r="B39" s="9">
        <v>70</v>
      </c>
      <c r="C39" s="9">
        <v>0</v>
      </c>
      <c r="D39" s="9">
        <v>1</v>
      </c>
      <c r="E39" s="9">
        <v>0</v>
      </c>
      <c r="F39" s="9">
        <v>0</v>
      </c>
      <c r="G39" s="9">
        <v>0</v>
      </c>
      <c r="H39" s="9">
        <v>150</v>
      </c>
      <c r="I39" s="9">
        <v>111</v>
      </c>
      <c r="J39" s="9">
        <v>6.0999999999999899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1</v>
      </c>
      <c r="Q39" s="6">
        <v>1</v>
      </c>
    </row>
    <row r="40" spans="1:17">
      <c r="A40" s="8">
        <v>67</v>
      </c>
      <c r="B40" s="8">
        <v>70</v>
      </c>
      <c r="C40" s="8">
        <v>0</v>
      </c>
      <c r="D40" s="8">
        <v>1</v>
      </c>
      <c r="E40" s="8">
        <v>0</v>
      </c>
      <c r="F40" s="8">
        <v>0</v>
      </c>
      <c r="G40" s="8">
        <v>0</v>
      </c>
      <c r="H40" s="8">
        <v>150</v>
      </c>
      <c r="I40" s="8">
        <v>55</v>
      </c>
      <c r="J40" s="8">
        <v>1.6</v>
      </c>
      <c r="K40" s="8">
        <v>1</v>
      </c>
      <c r="L40" s="8">
        <v>1</v>
      </c>
      <c r="M40" s="8">
        <v>0</v>
      </c>
      <c r="N40" s="8">
        <v>0</v>
      </c>
      <c r="O40" s="8">
        <v>1</v>
      </c>
      <c r="P40" s="8">
        <v>0</v>
      </c>
      <c r="Q40" s="5">
        <v>1</v>
      </c>
    </row>
    <row r="41" spans="1:17">
      <c r="A41" s="9">
        <v>65</v>
      </c>
      <c r="B41" s="9">
        <v>70</v>
      </c>
      <c r="C41" s="9">
        <v>1</v>
      </c>
      <c r="D41" s="9">
        <v>1</v>
      </c>
      <c r="E41" s="9">
        <v>0</v>
      </c>
      <c r="F41" s="9">
        <v>1</v>
      </c>
      <c r="G41" s="9">
        <v>0</v>
      </c>
      <c r="H41" s="9">
        <v>112</v>
      </c>
      <c r="I41" s="9">
        <v>73</v>
      </c>
      <c r="J41" s="9">
        <v>3.2999999999999901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6">
        <v>1</v>
      </c>
    </row>
    <row r="42" spans="1:17">
      <c r="A42" s="8">
        <v>26</v>
      </c>
      <c r="B42" s="8">
        <v>70</v>
      </c>
      <c r="C42" s="8">
        <v>0</v>
      </c>
      <c r="D42" s="8">
        <v>1</v>
      </c>
      <c r="E42" s="8">
        <v>1</v>
      </c>
      <c r="F42" s="8">
        <v>0</v>
      </c>
      <c r="G42" s="8">
        <v>0</v>
      </c>
      <c r="H42" s="8">
        <v>250</v>
      </c>
      <c r="I42" s="8">
        <v>20</v>
      </c>
      <c r="J42" s="8">
        <v>1.1000000000000001</v>
      </c>
      <c r="K42" s="8">
        <v>0</v>
      </c>
      <c r="L42" s="8">
        <v>1</v>
      </c>
      <c r="M42" s="8">
        <v>0</v>
      </c>
      <c r="N42" s="8">
        <v>0</v>
      </c>
      <c r="O42" s="8">
        <v>0</v>
      </c>
      <c r="P42" s="8">
        <v>0</v>
      </c>
      <c r="Q42" s="5">
        <v>1</v>
      </c>
    </row>
    <row r="43" spans="1:17">
      <c r="A43" s="9">
        <v>61</v>
      </c>
      <c r="B43" s="9">
        <v>80</v>
      </c>
      <c r="C43" s="9">
        <v>0</v>
      </c>
      <c r="D43" s="9">
        <v>1</v>
      </c>
      <c r="E43" s="9">
        <v>1</v>
      </c>
      <c r="F43" s="9">
        <v>0</v>
      </c>
      <c r="G43" s="9">
        <v>0</v>
      </c>
      <c r="H43" s="9">
        <v>360</v>
      </c>
      <c r="I43" s="9">
        <v>19</v>
      </c>
      <c r="J43" s="9">
        <v>0.69999999999999896</v>
      </c>
      <c r="K43" s="9">
        <v>1</v>
      </c>
      <c r="L43" s="9">
        <v>1</v>
      </c>
      <c r="M43" s="9">
        <v>0</v>
      </c>
      <c r="N43" s="9">
        <v>0</v>
      </c>
      <c r="O43" s="9">
        <v>0</v>
      </c>
      <c r="P43" s="9">
        <v>0</v>
      </c>
      <c r="Q43" s="6">
        <v>1</v>
      </c>
    </row>
    <row r="44" spans="1:17">
      <c r="A44" s="8">
        <v>46</v>
      </c>
      <c r="B44" s="8">
        <v>60</v>
      </c>
      <c r="C44" s="8">
        <v>1</v>
      </c>
      <c r="D44" s="8">
        <v>1</v>
      </c>
      <c r="E44" s="8">
        <v>0</v>
      </c>
      <c r="F44" s="8">
        <v>0</v>
      </c>
      <c r="G44" s="8">
        <v>0</v>
      </c>
      <c r="H44" s="8">
        <v>163</v>
      </c>
      <c r="I44" s="8">
        <v>92</v>
      </c>
      <c r="J44" s="8">
        <v>3.2999999999999901</v>
      </c>
      <c r="K44" s="8">
        <v>1</v>
      </c>
      <c r="L44" s="8">
        <v>1</v>
      </c>
      <c r="M44" s="8">
        <v>0</v>
      </c>
      <c r="N44" s="8">
        <v>0</v>
      </c>
      <c r="O44" s="8">
        <v>0</v>
      </c>
      <c r="P44" s="8">
        <v>0</v>
      </c>
      <c r="Q44" s="5">
        <v>1</v>
      </c>
    </row>
    <row r="45" spans="1:17">
      <c r="A45" s="9">
        <v>56</v>
      </c>
      <c r="B45" s="9">
        <v>90</v>
      </c>
      <c r="C45" s="9">
        <v>0</v>
      </c>
      <c r="D45" s="9">
        <v>1</v>
      </c>
      <c r="E45" s="9">
        <v>0</v>
      </c>
      <c r="F45" s="9">
        <v>0</v>
      </c>
      <c r="G45" s="9">
        <v>0</v>
      </c>
      <c r="H45" s="9">
        <v>129</v>
      </c>
      <c r="I45" s="9">
        <v>107</v>
      </c>
      <c r="J45" s="9">
        <v>6.7</v>
      </c>
      <c r="K45" s="9">
        <v>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6">
        <v>1</v>
      </c>
    </row>
    <row r="46" spans="1:17">
      <c r="A46" s="8">
        <v>48</v>
      </c>
      <c r="B46" s="8">
        <v>80</v>
      </c>
      <c r="C46" s="8">
        <v>1</v>
      </c>
      <c r="D46" s="8">
        <v>0</v>
      </c>
      <c r="E46" s="8">
        <v>0</v>
      </c>
      <c r="F46" s="8">
        <v>0</v>
      </c>
      <c r="G46" s="8">
        <v>1</v>
      </c>
      <c r="H46" s="8">
        <v>133</v>
      </c>
      <c r="I46" s="8">
        <v>139</v>
      </c>
      <c r="J46" s="8">
        <v>8.5</v>
      </c>
      <c r="K46" s="8">
        <v>0</v>
      </c>
      <c r="L46" s="8">
        <v>1</v>
      </c>
      <c r="M46" s="8">
        <v>0</v>
      </c>
      <c r="N46" s="8">
        <v>0</v>
      </c>
      <c r="O46" s="8">
        <v>1</v>
      </c>
      <c r="P46" s="8">
        <v>0</v>
      </c>
      <c r="Q46" s="5">
        <v>1</v>
      </c>
    </row>
    <row r="47" spans="1:17">
      <c r="A47" s="9">
        <v>67</v>
      </c>
      <c r="B47" s="9">
        <v>70</v>
      </c>
      <c r="C47" s="9">
        <v>1</v>
      </c>
      <c r="D47" s="9">
        <v>1</v>
      </c>
      <c r="E47" s="9">
        <v>0</v>
      </c>
      <c r="F47" s="9">
        <v>0</v>
      </c>
      <c r="G47" s="9">
        <v>0</v>
      </c>
      <c r="H47" s="9">
        <v>102</v>
      </c>
      <c r="I47" s="9">
        <v>48</v>
      </c>
      <c r="J47" s="9">
        <v>3.2</v>
      </c>
      <c r="K47" s="9">
        <v>1</v>
      </c>
      <c r="L47" s="9">
        <v>1</v>
      </c>
      <c r="M47" s="9">
        <v>0</v>
      </c>
      <c r="N47" s="9">
        <v>0</v>
      </c>
      <c r="O47" s="9">
        <v>1</v>
      </c>
      <c r="P47" s="9">
        <v>0</v>
      </c>
      <c r="Q47" s="6">
        <v>1</v>
      </c>
    </row>
    <row r="48" spans="1:17">
      <c r="A48" s="8">
        <v>56</v>
      </c>
      <c r="B48" s="8">
        <v>80</v>
      </c>
      <c r="C48" s="8">
        <v>1</v>
      </c>
      <c r="D48" s="8">
        <v>1</v>
      </c>
      <c r="E48" s="8">
        <v>0</v>
      </c>
      <c r="F48" s="8">
        <v>0</v>
      </c>
      <c r="G48" s="8">
        <v>0</v>
      </c>
      <c r="H48" s="8">
        <v>165</v>
      </c>
      <c r="I48" s="8">
        <v>55</v>
      </c>
      <c r="J48" s="8">
        <v>1.8</v>
      </c>
      <c r="K48" s="8">
        <v>1</v>
      </c>
      <c r="L48" s="8">
        <v>1</v>
      </c>
      <c r="M48" s="8">
        <v>0</v>
      </c>
      <c r="N48" s="8">
        <v>1</v>
      </c>
      <c r="O48" s="8">
        <v>1</v>
      </c>
      <c r="P48" s="8">
        <v>0</v>
      </c>
      <c r="Q48" s="5">
        <v>1</v>
      </c>
    </row>
    <row r="49" spans="1:17">
      <c r="A49" s="9">
        <v>74</v>
      </c>
      <c r="B49" s="9">
        <v>80</v>
      </c>
      <c r="C49" s="9">
        <v>1</v>
      </c>
      <c r="D49" s="9">
        <v>1</v>
      </c>
      <c r="E49" s="9">
        <v>0</v>
      </c>
      <c r="F49" s="9">
        <v>0</v>
      </c>
      <c r="G49" s="9">
        <v>0</v>
      </c>
      <c r="H49" s="9">
        <v>132</v>
      </c>
      <c r="I49" s="9">
        <v>98</v>
      </c>
      <c r="J49" s="9">
        <v>2.7999999999999901</v>
      </c>
      <c r="K49" s="9">
        <v>1</v>
      </c>
      <c r="L49" s="9">
        <v>1</v>
      </c>
      <c r="M49" s="9">
        <v>0</v>
      </c>
      <c r="N49" s="9">
        <v>0</v>
      </c>
      <c r="O49" s="9">
        <v>0</v>
      </c>
      <c r="P49" s="9">
        <v>0</v>
      </c>
      <c r="Q49" s="6">
        <v>1</v>
      </c>
    </row>
    <row r="50" spans="1:17">
      <c r="A50" s="8">
        <v>48</v>
      </c>
      <c r="B50" s="8">
        <v>70</v>
      </c>
      <c r="C50" s="8">
        <v>0</v>
      </c>
      <c r="D50" s="8">
        <v>1</v>
      </c>
      <c r="E50" s="8">
        <v>0</v>
      </c>
      <c r="F50" s="8">
        <v>0</v>
      </c>
      <c r="G50" s="8">
        <v>0</v>
      </c>
      <c r="H50" s="8">
        <v>127</v>
      </c>
      <c r="I50" s="8">
        <v>19</v>
      </c>
      <c r="J50" s="8">
        <v>1</v>
      </c>
      <c r="K50" s="8">
        <v>1</v>
      </c>
      <c r="L50" s="8">
        <v>1</v>
      </c>
      <c r="M50" s="8">
        <v>0</v>
      </c>
      <c r="N50" s="8">
        <v>0</v>
      </c>
      <c r="O50" s="8">
        <v>0</v>
      </c>
      <c r="P50" s="8">
        <v>0</v>
      </c>
      <c r="Q50" s="5">
        <v>1</v>
      </c>
    </row>
    <row r="51" spans="1:17">
      <c r="A51" s="9">
        <v>59</v>
      </c>
      <c r="B51" s="9">
        <v>70</v>
      </c>
      <c r="C51" s="9">
        <v>1</v>
      </c>
      <c r="D51" s="9">
        <v>1</v>
      </c>
      <c r="E51" s="9">
        <v>0</v>
      </c>
      <c r="F51" s="9">
        <v>0</v>
      </c>
      <c r="G51" s="9">
        <v>0</v>
      </c>
      <c r="H51" s="9">
        <v>76</v>
      </c>
      <c r="I51" s="9">
        <v>186</v>
      </c>
      <c r="J51" s="9">
        <v>15</v>
      </c>
      <c r="K51" s="9">
        <v>1</v>
      </c>
      <c r="L51" s="9">
        <v>0</v>
      </c>
      <c r="M51" s="9">
        <v>0</v>
      </c>
      <c r="N51" s="9">
        <v>1</v>
      </c>
      <c r="O51" s="9">
        <v>1</v>
      </c>
      <c r="P51" s="9">
        <v>1</v>
      </c>
      <c r="Q51" s="6">
        <v>1</v>
      </c>
    </row>
    <row r="52" spans="1:17">
      <c r="A52" s="8">
        <v>70</v>
      </c>
      <c r="B52" s="8">
        <v>100</v>
      </c>
      <c r="C52" s="8">
        <v>1</v>
      </c>
      <c r="D52" s="8">
        <v>1</v>
      </c>
      <c r="E52" s="8">
        <v>0</v>
      </c>
      <c r="F52" s="8">
        <v>1</v>
      </c>
      <c r="G52" s="8">
        <v>0</v>
      </c>
      <c r="H52" s="8">
        <v>169</v>
      </c>
      <c r="I52" s="8">
        <v>47</v>
      </c>
      <c r="J52" s="8">
        <v>2.8999999999999901</v>
      </c>
      <c r="K52" s="8">
        <v>1</v>
      </c>
      <c r="L52" s="8">
        <v>1</v>
      </c>
      <c r="M52" s="8">
        <v>0</v>
      </c>
      <c r="N52" s="8">
        <v>1</v>
      </c>
      <c r="O52" s="8">
        <v>0</v>
      </c>
      <c r="P52" s="8">
        <v>0</v>
      </c>
      <c r="Q52" s="5">
        <v>1</v>
      </c>
    </row>
    <row r="53" spans="1:17">
      <c r="A53" s="9">
        <v>58</v>
      </c>
      <c r="B53" s="9">
        <v>110</v>
      </c>
      <c r="C53" s="9">
        <v>1</v>
      </c>
      <c r="D53" s="9">
        <v>0</v>
      </c>
      <c r="E53" s="9">
        <v>0</v>
      </c>
      <c r="F53" s="9">
        <v>0</v>
      </c>
      <c r="G53" s="9">
        <v>0</v>
      </c>
      <c r="H53" s="9">
        <v>251</v>
      </c>
      <c r="I53" s="9">
        <v>52</v>
      </c>
      <c r="J53" s="9">
        <v>2.2000000000000002</v>
      </c>
      <c r="K53" s="9">
        <v>1</v>
      </c>
      <c r="L53" s="9">
        <v>1</v>
      </c>
      <c r="M53" s="9">
        <v>0</v>
      </c>
      <c r="N53" s="9">
        <v>0</v>
      </c>
      <c r="O53" s="9">
        <v>0</v>
      </c>
      <c r="P53" s="9">
        <v>0</v>
      </c>
      <c r="Q53" s="6">
        <v>1</v>
      </c>
    </row>
    <row r="54" spans="1:17">
      <c r="A54" s="8">
        <v>50</v>
      </c>
      <c r="B54" s="8">
        <v>70</v>
      </c>
      <c r="C54" s="8">
        <v>0</v>
      </c>
      <c r="D54" s="8">
        <v>1</v>
      </c>
      <c r="E54" s="8">
        <v>0</v>
      </c>
      <c r="F54" s="8">
        <v>0</v>
      </c>
      <c r="G54" s="8">
        <v>0</v>
      </c>
      <c r="H54" s="8">
        <v>109</v>
      </c>
      <c r="I54" s="8">
        <v>32</v>
      </c>
      <c r="J54" s="8">
        <v>1.3999999999999899</v>
      </c>
      <c r="K54" s="8">
        <v>0</v>
      </c>
      <c r="L54" s="8">
        <v>0</v>
      </c>
      <c r="M54" s="8">
        <v>0</v>
      </c>
      <c r="N54" s="8">
        <v>1</v>
      </c>
      <c r="O54" s="8">
        <v>0</v>
      </c>
      <c r="P54" s="8">
        <v>0</v>
      </c>
      <c r="Q54" s="5">
        <v>1</v>
      </c>
    </row>
    <row r="55" spans="1:17">
      <c r="A55" s="9">
        <v>63</v>
      </c>
      <c r="B55" s="9">
        <v>100</v>
      </c>
      <c r="C55" s="9">
        <v>1</v>
      </c>
      <c r="D55" s="9">
        <v>1</v>
      </c>
      <c r="E55" s="9">
        <v>1</v>
      </c>
      <c r="F55" s="9">
        <v>0</v>
      </c>
      <c r="G55" s="9">
        <v>1</v>
      </c>
      <c r="H55" s="9">
        <v>280</v>
      </c>
      <c r="I55" s="9">
        <v>35</v>
      </c>
      <c r="J55" s="9">
        <v>3.2</v>
      </c>
      <c r="K55" s="9">
        <v>1</v>
      </c>
      <c r="L55" s="9">
        <v>0</v>
      </c>
      <c r="M55" s="9">
        <v>1</v>
      </c>
      <c r="N55" s="9">
        <v>0</v>
      </c>
      <c r="O55" s="9">
        <v>0</v>
      </c>
      <c r="P55" s="9">
        <v>0</v>
      </c>
      <c r="Q55" s="6">
        <v>1</v>
      </c>
    </row>
    <row r="56" spans="1:17">
      <c r="A56" s="8">
        <v>56</v>
      </c>
      <c r="B56" s="8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210</v>
      </c>
      <c r="I56" s="8">
        <v>26</v>
      </c>
      <c r="J56" s="8">
        <v>1.7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5">
        <v>1</v>
      </c>
    </row>
    <row r="57" spans="1:17">
      <c r="A57" s="9">
        <v>71</v>
      </c>
      <c r="B57" s="9">
        <v>70</v>
      </c>
      <c r="C57" s="9">
        <v>1</v>
      </c>
      <c r="D57" s="9">
        <v>1</v>
      </c>
      <c r="E57" s="9">
        <v>0</v>
      </c>
      <c r="F57" s="9">
        <v>1</v>
      </c>
      <c r="G57" s="9">
        <v>1</v>
      </c>
      <c r="H57" s="9">
        <v>219</v>
      </c>
      <c r="I57" s="9">
        <v>82</v>
      </c>
      <c r="J57" s="9">
        <v>3.6</v>
      </c>
      <c r="K57" s="9">
        <v>1</v>
      </c>
      <c r="L57" s="9">
        <v>1</v>
      </c>
      <c r="M57" s="9">
        <v>1</v>
      </c>
      <c r="N57" s="9">
        <v>0</v>
      </c>
      <c r="O57" s="9">
        <v>0</v>
      </c>
      <c r="P57" s="9">
        <v>0</v>
      </c>
      <c r="Q57" s="6">
        <v>1</v>
      </c>
    </row>
    <row r="58" spans="1:17">
      <c r="A58" s="8">
        <v>73</v>
      </c>
      <c r="B58" s="8">
        <v>100</v>
      </c>
      <c r="C58" s="8">
        <v>1</v>
      </c>
      <c r="D58" s="8">
        <v>1</v>
      </c>
      <c r="E58" s="8">
        <v>1</v>
      </c>
      <c r="F58" s="8">
        <v>1</v>
      </c>
      <c r="G58" s="8">
        <v>0</v>
      </c>
      <c r="H58" s="8">
        <v>295</v>
      </c>
      <c r="I58" s="8">
        <v>90</v>
      </c>
      <c r="J58" s="8">
        <v>5.5999999999999899</v>
      </c>
      <c r="K58" s="8">
        <v>1</v>
      </c>
      <c r="L58" s="8">
        <v>1</v>
      </c>
      <c r="M58" s="8">
        <v>1</v>
      </c>
      <c r="N58" s="8">
        <v>1</v>
      </c>
      <c r="O58" s="8">
        <v>0</v>
      </c>
      <c r="P58" s="8">
        <v>0</v>
      </c>
      <c r="Q58" s="5">
        <v>1</v>
      </c>
    </row>
    <row r="59" spans="1:17">
      <c r="A59" s="9">
        <v>65</v>
      </c>
      <c r="B59" s="9">
        <v>70</v>
      </c>
      <c r="C59" s="9">
        <v>1</v>
      </c>
      <c r="D59" s="9">
        <v>1</v>
      </c>
      <c r="E59" s="9">
        <v>0</v>
      </c>
      <c r="F59" s="9">
        <v>0</v>
      </c>
      <c r="G59" s="9">
        <v>0</v>
      </c>
      <c r="H59" s="9">
        <v>93</v>
      </c>
      <c r="I59" s="9">
        <v>66</v>
      </c>
      <c r="J59" s="9">
        <v>1.6</v>
      </c>
      <c r="K59" s="9">
        <v>0</v>
      </c>
      <c r="L59" s="9">
        <v>1</v>
      </c>
      <c r="M59" s="9">
        <v>0</v>
      </c>
      <c r="N59" s="9">
        <v>0</v>
      </c>
      <c r="O59" s="9">
        <v>0</v>
      </c>
      <c r="P59" s="9">
        <v>0</v>
      </c>
      <c r="Q59" s="6">
        <v>1</v>
      </c>
    </row>
    <row r="60" spans="1:17">
      <c r="A60" s="8">
        <v>62</v>
      </c>
      <c r="B60" s="8">
        <v>90</v>
      </c>
      <c r="C60" s="8">
        <v>0</v>
      </c>
      <c r="D60" s="8">
        <v>1</v>
      </c>
      <c r="E60" s="8">
        <v>0</v>
      </c>
      <c r="F60" s="8">
        <v>0</v>
      </c>
      <c r="G60" s="8">
        <v>0</v>
      </c>
      <c r="H60" s="8">
        <v>94</v>
      </c>
      <c r="I60" s="8">
        <v>25</v>
      </c>
      <c r="J60" s="8">
        <v>1.1000000000000001</v>
      </c>
      <c r="K60" s="8">
        <v>1</v>
      </c>
      <c r="L60" s="8">
        <v>0</v>
      </c>
      <c r="M60" s="8">
        <v>0</v>
      </c>
      <c r="N60" s="8">
        <v>0</v>
      </c>
      <c r="O60" s="8">
        <v>1</v>
      </c>
      <c r="P60" s="8">
        <v>1</v>
      </c>
      <c r="Q60" s="5">
        <v>1</v>
      </c>
    </row>
    <row r="61" spans="1:17">
      <c r="A61" s="9">
        <v>60</v>
      </c>
      <c r="B61" s="9">
        <v>80</v>
      </c>
      <c r="C61" s="9">
        <v>1</v>
      </c>
      <c r="D61" s="9">
        <v>1</v>
      </c>
      <c r="E61" s="9">
        <v>0</v>
      </c>
      <c r="F61" s="9">
        <v>0</v>
      </c>
      <c r="G61" s="9">
        <v>0</v>
      </c>
      <c r="H61" s="9">
        <v>172</v>
      </c>
      <c r="I61" s="9">
        <v>32</v>
      </c>
      <c r="J61" s="9">
        <v>2.7</v>
      </c>
      <c r="K61" s="9">
        <v>0</v>
      </c>
      <c r="L61" s="9">
        <v>1</v>
      </c>
      <c r="M61" s="9">
        <v>1</v>
      </c>
      <c r="N61" s="9">
        <v>1</v>
      </c>
      <c r="O61" s="9">
        <v>0</v>
      </c>
      <c r="P61" s="9">
        <v>0</v>
      </c>
      <c r="Q61" s="6">
        <v>1</v>
      </c>
    </row>
    <row r="62" spans="1:17">
      <c r="A62" s="8">
        <v>65</v>
      </c>
      <c r="B62" s="8">
        <v>60</v>
      </c>
      <c r="C62" s="8">
        <v>0</v>
      </c>
      <c r="D62" s="8">
        <v>1</v>
      </c>
      <c r="E62" s="8">
        <v>0</v>
      </c>
      <c r="F62" s="8">
        <v>0</v>
      </c>
      <c r="G62" s="8">
        <v>0</v>
      </c>
      <c r="H62" s="8">
        <v>91</v>
      </c>
      <c r="I62" s="8">
        <v>51</v>
      </c>
      <c r="J62" s="8">
        <v>2.2000000000000002</v>
      </c>
      <c r="K62" s="8">
        <v>1</v>
      </c>
      <c r="L62" s="8">
        <v>1</v>
      </c>
      <c r="M62" s="8">
        <v>0</v>
      </c>
      <c r="N62" s="8">
        <v>1</v>
      </c>
      <c r="O62" s="8">
        <v>1</v>
      </c>
      <c r="P62" s="8">
        <v>0</v>
      </c>
      <c r="Q62" s="5">
        <v>1</v>
      </c>
    </row>
    <row r="63" spans="1:17">
      <c r="A63" s="9">
        <v>34</v>
      </c>
      <c r="B63" s="9">
        <v>70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153</v>
      </c>
      <c r="I63" s="9">
        <v>22</v>
      </c>
      <c r="J63" s="9">
        <v>0.9</v>
      </c>
      <c r="K63" s="9">
        <v>0</v>
      </c>
      <c r="L63" s="9">
        <v>0</v>
      </c>
      <c r="M63" s="9">
        <v>0</v>
      </c>
      <c r="N63" s="9">
        <v>0</v>
      </c>
      <c r="O63" s="9">
        <v>1</v>
      </c>
      <c r="P63" s="9">
        <v>0</v>
      </c>
      <c r="Q63" s="6">
        <v>1</v>
      </c>
    </row>
    <row r="64" spans="1:17">
      <c r="A64" s="8">
        <v>71</v>
      </c>
      <c r="B64" s="8">
        <v>90</v>
      </c>
      <c r="C64" s="8">
        <v>0</v>
      </c>
      <c r="D64" s="8">
        <v>1</v>
      </c>
      <c r="E64" s="8">
        <v>0</v>
      </c>
      <c r="F64" s="8">
        <v>1</v>
      </c>
      <c r="G64" s="8">
        <v>1</v>
      </c>
      <c r="H64" s="8">
        <v>88</v>
      </c>
      <c r="I64" s="8">
        <v>80</v>
      </c>
      <c r="J64" s="8">
        <v>4.4000000000000004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5">
        <v>1</v>
      </c>
    </row>
    <row r="65" spans="1:17">
      <c r="A65" s="9">
        <v>17</v>
      </c>
      <c r="B65" s="9">
        <v>60</v>
      </c>
      <c r="C65" s="9">
        <v>1</v>
      </c>
      <c r="D65" s="9">
        <v>1</v>
      </c>
      <c r="E65" s="9">
        <v>0</v>
      </c>
      <c r="F65" s="9">
        <v>0</v>
      </c>
      <c r="G65" s="9">
        <v>0</v>
      </c>
      <c r="H65" s="9">
        <v>92</v>
      </c>
      <c r="I65" s="9">
        <v>32</v>
      </c>
      <c r="J65" s="9">
        <v>2.1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6">
        <v>1</v>
      </c>
    </row>
    <row r="66" spans="1:17">
      <c r="A66" s="8">
        <v>76</v>
      </c>
      <c r="B66" s="8">
        <v>70</v>
      </c>
      <c r="C66" s="8">
        <v>0</v>
      </c>
      <c r="D66" s="8">
        <v>1</v>
      </c>
      <c r="E66" s="8">
        <v>0</v>
      </c>
      <c r="F66" s="8">
        <v>1</v>
      </c>
      <c r="G66" s="8">
        <v>0</v>
      </c>
      <c r="H66" s="8">
        <v>226</v>
      </c>
      <c r="I66" s="8">
        <v>217</v>
      </c>
      <c r="J66" s="8">
        <v>10.1999999999999</v>
      </c>
      <c r="K66" s="8">
        <v>1</v>
      </c>
      <c r="L66" s="8">
        <v>0</v>
      </c>
      <c r="M66" s="8">
        <v>0</v>
      </c>
      <c r="N66" s="8">
        <v>1</v>
      </c>
      <c r="O66" s="8">
        <v>1</v>
      </c>
      <c r="P66" s="8">
        <v>1</v>
      </c>
      <c r="Q66" s="5">
        <v>1</v>
      </c>
    </row>
    <row r="67" spans="1:17">
      <c r="A67" s="9">
        <v>65</v>
      </c>
      <c r="B67" s="9">
        <v>80</v>
      </c>
      <c r="C67" s="9">
        <v>0</v>
      </c>
      <c r="D67" s="9">
        <v>1</v>
      </c>
      <c r="E67" s="9">
        <v>0</v>
      </c>
      <c r="F67" s="9">
        <v>0</v>
      </c>
      <c r="G67" s="9">
        <v>0</v>
      </c>
      <c r="H67" s="9">
        <v>115</v>
      </c>
      <c r="I67" s="9">
        <v>32</v>
      </c>
      <c r="J67" s="9">
        <v>11.5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6">
        <v>1</v>
      </c>
    </row>
    <row r="68" spans="1:17">
      <c r="A68" s="8">
        <v>55</v>
      </c>
      <c r="B68" s="8">
        <v>100</v>
      </c>
      <c r="C68" s="8">
        <v>0</v>
      </c>
      <c r="D68" s="8">
        <v>1</v>
      </c>
      <c r="E68" s="8">
        <v>1</v>
      </c>
      <c r="F68" s="8">
        <v>0</v>
      </c>
      <c r="G68" s="8">
        <v>0</v>
      </c>
      <c r="H68" s="8">
        <v>297</v>
      </c>
      <c r="I68" s="8">
        <v>53</v>
      </c>
      <c r="J68" s="8">
        <v>2.7999999999999901</v>
      </c>
      <c r="K68" s="8">
        <v>1</v>
      </c>
      <c r="L68" s="8">
        <v>1</v>
      </c>
      <c r="M68" s="8">
        <v>0</v>
      </c>
      <c r="N68" s="8">
        <v>0</v>
      </c>
      <c r="O68" s="8">
        <v>0</v>
      </c>
      <c r="P68" s="8">
        <v>0</v>
      </c>
      <c r="Q68" s="5">
        <v>1</v>
      </c>
    </row>
    <row r="69" spans="1:17">
      <c r="A69" s="9">
        <v>45</v>
      </c>
      <c r="B69" s="9">
        <v>80</v>
      </c>
      <c r="C69" s="9">
        <v>0</v>
      </c>
      <c r="D69" s="9">
        <v>1</v>
      </c>
      <c r="E69" s="9">
        <v>0</v>
      </c>
      <c r="F69" s="9">
        <v>0</v>
      </c>
      <c r="G69" s="9">
        <v>0</v>
      </c>
      <c r="H69" s="9">
        <v>107</v>
      </c>
      <c r="I69" s="9">
        <v>15</v>
      </c>
      <c r="J69" s="9">
        <v>1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6">
        <v>1</v>
      </c>
    </row>
    <row r="70" spans="1:17">
      <c r="A70" s="8">
        <v>63</v>
      </c>
      <c r="B70" s="8">
        <v>90</v>
      </c>
      <c r="C70" s="8">
        <v>0</v>
      </c>
      <c r="D70" s="8">
        <v>1</v>
      </c>
      <c r="E70" s="8">
        <v>0</v>
      </c>
      <c r="F70" s="8">
        <v>0</v>
      </c>
      <c r="G70" s="8">
        <v>0</v>
      </c>
      <c r="H70" s="8">
        <v>123</v>
      </c>
      <c r="I70" s="8">
        <v>19</v>
      </c>
      <c r="J70" s="8">
        <v>2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5">
        <v>1</v>
      </c>
    </row>
    <row r="71" spans="1:17">
      <c r="A71" s="9">
        <v>65</v>
      </c>
      <c r="B71" s="9">
        <v>80</v>
      </c>
      <c r="C71" s="9">
        <v>1</v>
      </c>
      <c r="D71" s="9">
        <v>1</v>
      </c>
      <c r="E71" s="9">
        <v>1</v>
      </c>
      <c r="F71" s="9">
        <v>0</v>
      </c>
      <c r="G71" s="9">
        <v>0</v>
      </c>
      <c r="H71" s="9">
        <v>294</v>
      </c>
      <c r="I71" s="9">
        <v>71</v>
      </c>
      <c r="J71" s="9">
        <v>4.4000000000000004</v>
      </c>
      <c r="K71" s="9">
        <v>1</v>
      </c>
      <c r="L71" s="9">
        <v>1</v>
      </c>
      <c r="M71" s="9">
        <v>1</v>
      </c>
      <c r="N71" s="9">
        <v>0</v>
      </c>
      <c r="O71" s="9">
        <v>0</v>
      </c>
      <c r="P71" s="9">
        <v>0</v>
      </c>
      <c r="Q71" s="6">
        <v>1</v>
      </c>
    </row>
    <row r="72" spans="1:17">
      <c r="A72" s="8">
        <v>55</v>
      </c>
      <c r="B72" s="8">
        <v>70</v>
      </c>
      <c r="C72" s="8">
        <v>1</v>
      </c>
      <c r="D72" s="8">
        <v>1</v>
      </c>
      <c r="E72" s="8">
        <v>0</v>
      </c>
      <c r="F72" s="8">
        <v>0</v>
      </c>
      <c r="G72" s="8">
        <v>0</v>
      </c>
      <c r="H72" s="8">
        <v>99</v>
      </c>
      <c r="I72" s="8">
        <v>25</v>
      </c>
      <c r="J72" s="8">
        <v>1.2</v>
      </c>
      <c r="K72" s="8">
        <v>0</v>
      </c>
      <c r="L72" s="8">
        <v>0</v>
      </c>
      <c r="M72" s="8">
        <v>0</v>
      </c>
      <c r="N72" s="8">
        <v>1</v>
      </c>
      <c r="O72" s="8">
        <v>1</v>
      </c>
      <c r="P72" s="8">
        <v>0</v>
      </c>
      <c r="Q72" s="5">
        <v>1</v>
      </c>
    </row>
    <row r="73" spans="1:17">
      <c r="A73" s="9">
        <v>60</v>
      </c>
      <c r="B73" s="9">
        <v>70</v>
      </c>
      <c r="C73" s="9">
        <v>1</v>
      </c>
      <c r="D73" s="9">
        <v>1</v>
      </c>
      <c r="E73" s="9">
        <v>0</v>
      </c>
      <c r="F73" s="9">
        <v>0</v>
      </c>
      <c r="G73" s="9">
        <v>0</v>
      </c>
      <c r="H73" s="9">
        <v>140</v>
      </c>
      <c r="I73" s="9">
        <v>27</v>
      </c>
      <c r="J73" s="9">
        <v>1.2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6">
        <v>1</v>
      </c>
    </row>
    <row r="74" spans="1:17">
      <c r="A74" s="8">
        <v>72</v>
      </c>
      <c r="B74" s="8">
        <v>90</v>
      </c>
      <c r="C74" s="8">
        <v>0</v>
      </c>
      <c r="D74" s="8">
        <v>1</v>
      </c>
      <c r="E74" s="8">
        <v>1</v>
      </c>
      <c r="F74" s="8">
        <v>0</v>
      </c>
      <c r="G74" s="8">
        <v>0</v>
      </c>
      <c r="H74" s="8">
        <v>323</v>
      </c>
      <c r="I74" s="8">
        <v>40</v>
      </c>
      <c r="J74" s="8">
        <v>2.2000000000000002</v>
      </c>
      <c r="K74" s="8">
        <v>0</v>
      </c>
      <c r="L74" s="8">
        <v>1</v>
      </c>
      <c r="M74" s="8">
        <v>1</v>
      </c>
      <c r="N74" s="8">
        <v>1</v>
      </c>
      <c r="O74" s="8">
        <v>0</v>
      </c>
      <c r="P74" s="8">
        <v>0</v>
      </c>
      <c r="Q74" s="5">
        <v>1</v>
      </c>
    </row>
    <row r="75" spans="1:17">
      <c r="A75" s="9">
        <v>65</v>
      </c>
      <c r="B75" s="9">
        <v>100</v>
      </c>
      <c r="C75" s="9">
        <v>0</v>
      </c>
      <c r="D75" s="9">
        <v>1</v>
      </c>
      <c r="E75" s="9">
        <v>0</v>
      </c>
      <c r="F75" s="9">
        <v>0</v>
      </c>
      <c r="G75" s="9">
        <v>0</v>
      </c>
      <c r="H75" s="9">
        <v>90</v>
      </c>
      <c r="I75" s="9">
        <v>98</v>
      </c>
      <c r="J75" s="9">
        <v>2.5</v>
      </c>
      <c r="K75" s="9">
        <v>1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6">
        <v>1</v>
      </c>
    </row>
    <row r="76" spans="1:17">
      <c r="A76" s="8">
        <v>70</v>
      </c>
      <c r="B76" s="8">
        <v>90</v>
      </c>
      <c r="C76" s="8">
        <v>0</v>
      </c>
      <c r="D76" s="8">
        <v>1</v>
      </c>
      <c r="E76" s="8">
        <v>0</v>
      </c>
      <c r="F76" s="8">
        <v>0</v>
      </c>
      <c r="G76" s="8">
        <v>0</v>
      </c>
      <c r="H76" s="8">
        <v>144</v>
      </c>
      <c r="I76" s="8">
        <v>125</v>
      </c>
      <c r="J76" s="8">
        <v>4</v>
      </c>
      <c r="K76" s="8">
        <v>1</v>
      </c>
      <c r="L76" s="8">
        <v>1</v>
      </c>
      <c r="M76" s="8">
        <v>0</v>
      </c>
      <c r="N76" s="8">
        <v>1</v>
      </c>
      <c r="O76" s="8">
        <v>1</v>
      </c>
      <c r="P76" s="8">
        <v>0</v>
      </c>
      <c r="Q76" s="5">
        <v>1</v>
      </c>
    </row>
    <row r="77" spans="1:17">
      <c r="A77" s="9">
        <v>71</v>
      </c>
      <c r="B77" s="9">
        <v>60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118</v>
      </c>
      <c r="I77" s="9">
        <v>125</v>
      </c>
      <c r="J77" s="9">
        <v>5.2999999999999901</v>
      </c>
      <c r="K77" s="9">
        <v>1</v>
      </c>
      <c r="L77" s="9">
        <v>1</v>
      </c>
      <c r="M77" s="9">
        <v>0</v>
      </c>
      <c r="N77" s="9">
        <v>1</v>
      </c>
      <c r="O77" s="9">
        <v>1</v>
      </c>
      <c r="P77" s="9">
        <v>0</v>
      </c>
      <c r="Q77" s="6">
        <v>1</v>
      </c>
    </row>
    <row r="78" spans="1:17">
      <c r="A78" s="8">
        <v>52</v>
      </c>
      <c r="B78" s="8">
        <v>90</v>
      </c>
      <c r="C78" s="8">
        <v>0</v>
      </c>
      <c r="D78" s="8">
        <v>0</v>
      </c>
      <c r="E78" s="8">
        <v>1</v>
      </c>
      <c r="F78" s="8">
        <v>0</v>
      </c>
      <c r="G78" s="8">
        <v>0</v>
      </c>
      <c r="H78" s="8">
        <v>224</v>
      </c>
      <c r="I78" s="8">
        <v>166</v>
      </c>
      <c r="J78" s="8">
        <v>5.5999999999999899</v>
      </c>
      <c r="K78" s="8">
        <v>1</v>
      </c>
      <c r="L78" s="8">
        <v>1</v>
      </c>
      <c r="M78" s="8">
        <v>0</v>
      </c>
      <c r="N78" s="8">
        <v>0</v>
      </c>
      <c r="O78" s="8">
        <v>0</v>
      </c>
      <c r="P78" s="8">
        <v>1</v>
      </c>
      <c r="Q78" s="5">
        <v>1</v>
      </c>
    </row>
    <row r="79" spans="1:17">
      <c r="A79" s="9">
        <v>75</v>
      </c>
      <c r="B79" s="9">
        <v>70</v>
      </c>
      <c r="C79" s="9">
        <v>0</v>
      </c>
      <c r="D79" s="9">
        <v>1</v>
      </c>
      <c r="E79" s="9">
        <v>0</v>
      </c>
      <c r="F79" s="9">
        <v>0</v>
      </c>
      <c r="G79" s="9">
        <v>0</v>
      </c>
      <c r="H79" s="9">
        <v>158</v>
      </c>
      <c r="I79" s="9">
        <v>49</v>
      </c>
      <c r="J79" s="9">
        <v>1.3999999999999899</v>
      </c>
      <c r="K79" s="9">
        <v>1</v>
      </c>
      <c r="L79" s="9">
        <v>0</v>
      </c>
      <c r="M79" s="9">
        <v>0</v>
      </c>
      <c r="N79" s="9">
        <v>1</v>
      </c>
      <c r="O79" s="9">
        <v>1</v>
      </c>
      <c r="P79" s="9">
        <v>0</v>
      </c>
      <c r="Q79" s="6">
        <v>1</v>
      </c>
    </row>
    <row r="80" spans="1:17">
      <c r="A80" s="8">
        <v>50</v>
      </c>
      <c r="B80" s="8">
        <v>90</v>
      </c>
      <c r="C80" s="8">
        <v>1</v>
      </c>
      <c r="D80" s="8">
        <v>1</v>
      </c>
      <c r="E80" s="8">
        <v>0</v>
      </c>
      <c r="F80" s="8">
        <v>1</v>
      </c>
      <c r="G80" s="8">
        <v>1</v>
      </c>
      <c r="H80" s="8">
        <v>128</v>
      </c>
      <c r="I80" s="8">
        <v>208</v>
      </c>
      <c r="J80" s="8">
        <v>9.1999999999999904</v>
      </c>
      <c r="K80" s="8">
        <v>0</v>
      </c>
      <c r="L80" s="8">
        <v>0</v>
      </c>
      <c r="M80" s="8">
        <v>0</v>
      </c>
      <c r="N80" s="8">
        <v>1</v>
      </c>
      <c r="O80" s="8">
        <v>1</v>
      </c>
      <c r="P80" s="8">
        <v>1</v>
      </c>
      <c r="Q80" s="5">
        <v>1</v>
      </c>
    </row>
    <row r="81" spans="1:17">
      <c r="A81" s="9">
        <v>70</v>
      </c>
      <c r="B81" s="9">
        <v>100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118</v>
      </c>
      <c r="I81" s="9">
        <v>125</v>
      </c>
      <c r="J81" s="9">
        <v>5.2999999999999901</v>
      </c>
      <c r="K81" s="9">
        <v>1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6">
        <v>1</v>
      </c>
    </row>
    <row r="82" spans="1:17">
      <c r="A82" s="8">
        <v>48</v>
      </c>
      <c r="B82" s="8">
        <v>80</v>
      </c>
      <c r="C82" s="8">
        <v>0</v>
      </c>
      <c r="D82" s="8">
        <v>1</v>
      </c>
      <c r="E82" s="8">
        <v>1</v>
      </c>
      <c r="F82" s="8">
        <v>0</v>
      </c>
      <c r="G82" s="8">
        <v>0</v>
      </c>
      <c r="H82" s="8">
        <v>214</v>
      </c>
      <c r="I82" s="8">
        <v>24</v>
      </c>
      <c r="J82" s="8">
        <v>1.3</v>
      </c>
      <c r="K82" s="8">
        <v>0</v>
      </c>
      <c r="L82" s="8">
        <v>1</v>
      </c>
      <c r="M82" s="8">
        <v>0</v>
      </c>
      <c r="N82" s="8">
        <v>1</v>
      </c>
      <c r="O82" s="8">
        <v>0</v>
      </c>
      <c r="P82" s="8">
        <v>0</v>
      </c>
      <c r="Q82" s="5">
        <v>1</v>
      </c>
    </row>
    <row r="83" spans="1:17">
      <c r="A83" s="9">
        <v>45</v>
      </c>
      <c r="B83" s="9">
        <v>60</v>
      </c>
      <c r="C83" s="9">
        <v>1</v>
      </c>
      <c r="D83" s="9">
        <v>1</v>
      </c>
      <c r="E83" s="9">
        <v>0</v>
      </c>
      <c r="F83" s="9">
        <v>1</v>
      </c>
      <c r="G83" s="9">
        <v>0</v>
      </c>
      <c r="H83" s="9">
        <v>268</v>
      </c>
      <c r="I83" s="9">
        <v>86</v>
      </c>
      <c r="J83" s="9">
        <v>4</v>
      </c>
      <c r="K83" s="9">
        <v>1</v>
      </c>
      <c r="L83" s="9">
        <v>1</v>
      </c>
      <c r="M83" s="9">
        <v>0</v>
      </c>
      <c r="N83" s="9">
        <v>0</v>
      </c>
      <c r="O83" s="9">
        <v>0</v>
      </c>
      <c r="P83" s="9">
        <v>0</v>
      </c>
      <c r="Q83" s="6">
        <v>1</v>
      </c>
    </row>
    <row r="84" spans="1:17">
      <c r="A84" s="8">
        <v>69</v>
      </c>
      <c r="B84" s="8">
        <v>70</v>
      </c>
      <c r="C84" s="8">
        <v>1</v>
      </c>
      <c r="D84" s="8">
        <v>1</v>
      </c>
      <c r="E84" s="8">
        <v>1</v>
      </c>
      <c r="F84" s="8">
        <v>0</v>
      </c>
      <c r="G84" s="8">
        <v>0</v>
      </c>
      <c r="H84" s="8">
        <v>256</v>
      </c>
      <c r="I84" s="8">
        <v>40</v>
      </c>
      <c r="J84" s="8">
        <v>1.2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5">
        <v>1</v>
      </c>
    </row>
    <row r="85" spans="1:17">
      <c r="A85" s="9">
        <v>41</v>
      </c>
      <c r="B85" s="9">
        <v>80</v>
      </c>
      <c r="C85" s="9">
        <v>0</v>
      </c>
      <c r="D85" s="9">
        <v>1</v>
      </c>
      <c r="E85" s="9">
        <v>1</v>
      </c>
      <c r="F85" s="9">
        <v>0</v>
      </c>
      <c r="G85" s="9">
        <v>0</v>
      </c>
      <c r="H85" s="9">
        <v>210</v>
      </c>
      <c r="I85" s="9">
        <v>165</v>
      </c>
      <c r="J85" s="9">
        <v>18</v>
      </c>
      <c r="K85" s="9">
        <v>0</v>
      </c>
      <c r="L85" s="9">
        <v>1</v>
      </c>
      <c r="M85" s="9">
        <v>0</v>
      </c>
      <c r="N85" s="9">
        <v>0</v>
      </c>
      <c r="O85" s="9">
        <v>0</v>
      </c>
      <c r="P85" s="9">
        <v>0</v>
      </c>
      <c r="Q85" s="6">
        <v>1</v>
      </c>
    </row>
    <row r="86" spans="1:17">
      <c r="A86" s="8">
        <v>60</v>
      </c>
      <c r="B86" s="8">
        <v>90</v>
      </c>
      <c r="C86" s="8">
        <v>1</v>
      </c>
      <c r="D86" s="8">
        <v>1</v>
      </c>
      <c r="E86" s="8">
        <v>0</v>
      </c>
      <c r="F86" s="8">
        <v>0</v>
      </c>
      <c r="G86" s="8">
        <v>0</v>
      </c>
      <c r="H86" s="8">
        <v>105</v>
      </c>
      <c r="I86" s="8">
        <v>53</v>
      </c>
      <c r="J86" s="8">
        <v>2.2999999999999901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5">
        <v>1</v>
      </c>
    </row>
    <row r="87" spans="1:17">
      <c r="A87" s="9">
        <v>53</v>
      </c>
      <c r="B87" s="9">
        <v>100</v>
      </c>
      <c r="C87" s="9">
        <v>1</v>
      </c>
      <c r="D87" s="9">
        <v>1</v>
      </c>
      <c r="E87" s="9">
        <v>1</v>
      </c>
      <c r="F87" s="9">
        <v>0</v>
      </c>
      <c r="G87" s="9">
        <v>0</v>
      </c>
      <c r="H87" s="9">
        <v>213</v>
      </c>
      <c r="I87" s="9">
        <v>23</v>
      </c>
      <c r="J87" s="9">
        <v>1</v>
      </c>
      <c r="K87" s="9">
        <v>0</v>
      </c>
      <c r="L87" s="9">
        <v>1</v>
      </c>
      <c r="M87" s="9">
        <v>0</v>
      </c>
      <c r="N87" s="9">
        <v>0</v>
      </c>
      <c r="O87" s="9">
        <v>0</v>
      </c>
      <c r="P87" s="9">
        <v>0</v>
      </c>
      <c r="Q87" s="6">
        <v>1</v>
      </c>
    </row>
    <row r="88" spans="1:17">
      <c r="A88" s="8">
        <v>60</v>
      </c>
      <c r="B88" s="8">
        <v>60</v>
      </c>
      <c r="C88" s="8">
        <v>1</v>
      </c>
      <c r="D88" s="8">
        <v>1</v>
      </c>
      <c r="E88" s="8">
        <v>0</v>
      </c>
      <c r="F88" s="8">
        <v>1</v>
      </c>
      <c r="G88" s="8">
        <v>0</v>
      </c>
      <c r="H88" s="8">
        <v>288</v>
      </c>
      <c r="I88" s="8">
        <v>36</v>
      </c>
      <c r="J88" s="8">
        <v>1.7</v>
      </c>
      <c r="K88" s="8">
        <v>1</v>
      </c>
      <c r="L88" s="8">
        <v>0</v>
      </c>
      <c r="M88" s="8">
        <v>0</v>
      </c>
      <c r="N88" s="8">
        <v>1</v>
      </c>
      <c r="O88" s="8">
        <v>0</v>
      </c>
      <c r="P88" s="8">
        <v>1</v>
      </c>
      <c r="Q88" s="5">
        <v>1</v>
      </c>
    </row>
    <row r="89" spans="1:17">
      <c r="A89" s="9">
        <v>65</v>
      </c>
      <c r="B89" s="9">
        <v>70</v>
      </c>
      <c r="C89" s="9">
        <v>0</v>
      </c>
      <c r="D89" s="9">
        <v>1</v>
      </c>
      <c r="E89" s="9">
        <v>0</v>
      </c>
      <c r="F89" s="9">
        <v>0</v>
      </c>
      <c r="G89" s="9">
        <v>0</v>
      </c>
      <c r="H89" s="9">
        <v>139</v>
      </c>
      <c r="I89" s="9">
        <v>29</v>
      </c>
      <c r="J89" s="9">
        <v>1</v>
      </c>
      <c r="K89" s="9">
        <v>1</v>
      </c>
      <c r="L89" s="9">
        <v>0</v>
      </c>
      <c r="M89" s="9">
        <v>0</v>
      </c>
      <c r="N89" s="9">
        <v>0</v>
      </c>
      <c r="O89" s="9">
        <v>1</v>
      </c>
      <c r="P89" s="9">
        <v>0</v>
      </c>
      <c r="Q89" s="6">
        <v>1</v>
      </c>
    </row>
    <row r="90" spans="1:17">
      <c r="A90" s="8">
        <v>8</v>
      </c>
      <c r="B90" s="8">
        <v>60</v>
      </c>
      <c r="C90" s="8">
        <v>0</v>
      </c>
      <c r="D90" s="8">
        <v>1</v>
      </c>
      <c r="E90" s="8">
        <v>0</v>
      </c>
      <c r="F90" s="8">
        <v>0</v>
      </c>
      <c r="G90" s="8">
        <v>0</v>
      </c>
      <c r="H90" s="8">
        <v>78</v>
      </c>
      <c r="I90" s="8">
        <v>27</v>
      </c>
      <c r="J90" s="8">
        <v>0.9</v>
      </c>
      <c r="K90" s="8">
        <v>0</v>
      </c>
      <c r="L90" s="8">
        <v>0</v>
      </c>
      <c r="M90" s="8">
        <v>0</v>
      </c>
      <c r="N90" s="8">
        <v>1</v>
      </c>
      <c r="O90" s="8">
        <v>1</v>
      </c>
      <c r="P90" s="8">
        <v>0</v>
      </c>
      <c r="Q90" s="5">
        <v>1</v>
      </c>
    </row>
    <row r="91" spans="1:17">
      <c r="A91" s="9">
        <v>39</v>
      </c>
      <c r="B91" s="9">
        <v>70</v>
      </c>
      <c r="C91" s="9">
        <v>1</v>
      </c>
      <c r="D91" s="9">
        <v>1</v>
      </c>
      <c r="E91" s="9">
        <v>0</v>
      </c>
      <c r="F91" s="9">
        <v>0</v>
      </c>
      <c r="G91" s="9">
        <v>0</v>
      </c>
      <c r="H91" s="9">
        <v>121</v>
      </c>
      <c r="I91" s="9">
        <v>20</v>
      </c>
      <c r="J91" s="9">
        <v>0.8</v>
      </c>
      <c r="K91" s="9">
        <v>0</v>
      </c>
      <c r="L91" s="9">
        <v>1</v>
      </c>
      <c r="M91" s="9">
        <v>0</v>
      </c>
      <c r="N91" s="9">
        <v>0</v>
      </c>
      <c r="O91" s="9">
        <v>0</v>
      </c>
      <c r="P91" s="9">
        <v>0</v>
      </c>
      <c r="Q91" s="6">
        <v>1</v>
      </c>
    </row>
    <row r="92" spans="1:17">
      <c r="A92" s="8">
        <v>55</v>
      </c>
      <c r="B92" s="8">
        <v>90</v>
      </c>
      <c r="C92" s="8">
        <v>1</v>
      </c>
      <c r="D92" s="8">
        <v>1</v>
      </c>
      <c r="E92" s="8">
        <v>0</v>
      </c>
      <c r="F92" s="8">
        <v>0</v>
      </c>
      <c r="G92" s="8">
        <v>0</v>
      </c>
      <c r="H92" s="8">
        <v>273</v>
      </c>
      <c r="I92" s="8">
        <v>235</v>
      </c>
      <c r="J92" s="8">
        <v>14.1999999999999</v>
      </c>
      <c r="K92" s="8">
        <v>1</v>
      </c>
      <c r="L92" s="8">
        <v>1</v>
      </c>
      <c r="M92" s="8">
        <v>0</v>
      </c>
      <c r="N92" s="8">
        <v>1</v>
      </c>
      <c r="O92" s="8">
        <v>1</v>
      </c>
      <c r="P92" s="8">
        <v>1</v>
      </c>
      <c r="Q92" s="5">
        <v>1</v>
      </c>
    </row>
    <row r="93" spans="1:17">
      <c r="A93" s="9">
        <v>56</v>
      </c>
      <c r="B93" s="9">
        <v>90</v>
      </c>
      <c r="C93" s="9">
        <v>1</v>
      </c>
      <c r="D93" s="9">
        <v>0</v>
      </c>
      <c r="E93" s="9">
        <v>1</v>
      </c>
      <c r="F93" s="9">
        <v>0</v>
      </c>
      <c r="G93" s="9">
        <v>0</v>
      </c>
      <c r="H93" s="9">
        <v>242</v>
      </c>
      <c r="I93" s="9">
        <v>132</v>
      </c>
      <c r="J93" s="9">
        <v>16.399999999999899</v>
      </c>
      <c r="K93" s="9">
        <v>1</v>
      </c>
      <c r="L93" s="9">
        <v>1</v>
      </c>
      <c r="M93" s="9">
        <v>0</v>
      </c>
      <c r="N93" s="9">
        <v>1</v>
      </c>
      <c r="O93" s="9">
        <v>1</v>
      </c>
      <c r="P93" s="9">
        <v>1</v>
      </c>
      <c r="Q93" s="6">
        <v>1</v>
      </c>
    </row>
    <row r="94" spans="1:17">
      <c r="A94" s="8">
        <v>50</v>
      </c>
      <c r="B94" s="8">
        <v>70</v>
      </c>
      <c r="C94" s="8">
        <v>0</v>
      </c>
      <c r="D94" s="8">
        <v>1</v>
      </c>
      <c r="E94" s="8">
        <v>0</v>
      </c>
      <c r="F94" s="8">
        <v>1</v>
      </c>
      <c r="G94" s="8">
        <v>1</v>
      </c>
      <c r="H94" s="8">
        <v>123</v>
      </c>
      <c r="I94" s="8">
        <v>40</v>
      </c>
      <c r="J94" s="8">
        <v>1.8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5">
        <v>1</v>
      </c>
    </row>
    <row r="95" spans="1:17">
      <c r="A95" s="9">
        <v>66</v>
      </c>
      <c r="B95" s="9">
        <v>90</v>
      </c>
      <c r="C95" s="9">
        <v>0</v>
      </c>
      <c r="D95" s="9">
        <v>1</v>
      </c>
      <c r="E95" s="9">
        <v>0</v>
      </c>
      <c r="F95" s="9">
        <v>0</v>
      </c>
      <c r="G95" s="9">
        <v>1</v>
      </c>
      <c r="H95" s="9">
        <v>153</v>
      </c>
      <c r="I95" s="9">
        <v>76</v>
      </c>
      <c r="J95" s="9">
        <v>3.2999999999999901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0</v>
      </c>
      <c r="Q95" s="6">
        <v>1</v>
      </c>
    </row>
    <row r="96" spans="1:17">
      <c r="A96" s="8">
        <v>62</v>
      </c>
      <c r="B96" s="8">
        <v>70</v>
      </c>
      <c r="C96" s="8">
        <v>0</v>
      </c>
      <c r="D96" s="8">
        <v>1</v>
      </c>
      <c r="E96" s="8">
        <v>0</v>
      </c>
      <c r="F96" s="8">
        <v>0</v>
      </c>
      <c r="G96" s="8">
        <v>0</v>
      </c>
      <c r="H96" s="8">
        <v>122</v>
      </c>
      <c r="I96" s="8">
        <v>42</v>
      </c>
      <c r="J96" s="8">
        <v>1.7</v>
      </c>
      <c r="K96" s="8">
        <v>1</v>
      </c>
      <c r="L96" s="8">
        <v>1</v>
      </c>
      <c r="M96" s="8">
        <v>0</v>
      </c>
      <c r="N96" s="8">
        <v>0</v>
      </c>
      <c r="O96" s="8">
        <v>0</v>
      </c>
      <c r="P96" s="8">
        <v>0</v>
      </c>
      <c r="Q96" s="5">
        <v>1</v>
      </c>
    </row>
    <row r="97" spans="1:17">
      <c r="A97" s="9">
        <v>59</v>
      </c>
      <c r="B97" s="9">
        <v>80</v>
      </c>
      <c r="C97" s="9">
        <v>1</v>
      </c>
      <c r="D97" s="9">
        <v>1</v>
      </c>
      <c r="E97" s="9">
        <v>0</v>
      </c>
      <c r="F97" s="9">
        <v>0</v>
      </c>
      <c r="G97" s="9">
        <v>0</v>
      </c>
      <c r="H97" s="9">
        <v>303</v>
      </c>
      <c r="I97" s="9">
        <v>35</v>
      </c>
      <c r="J97" s="9">
        <v>1.3</v>
      </c>
      <c r="K97" s="9">
        <v>0</v>
      </c>
      <c r="L97" s="9">
        <v>1</v>
      </c>
      <c r="M97" s="9">
        <v>0</v>
      </c>
      <c r="N97" s="9">
        <v>1</v>
      </c>
      <c r="O97" s="9">
        <v>0</v>
      </c>
      <c r="P97" s="9">
        <v>0</v>
      </c>
      <c r="Q97" s="6">
        <v>1</v>
      </c>
    </row>
    <row r="98" spans="1:17">
      <c r="A98" s="8">
        <v>46</v>
      </c>
      <c r="B98" s="8">
        <v>80</v>
      </c>
      <c r="C98" s="8">
        <v>1</v>
      </c>
      <c r="D98" s="8">
        <v>1</v>
      </c>
      <c r="E98" s="8">
        <v>0</v>
      </c>
      <c r="F98" s="8">
        <v>0</v>
      </c>
      <c r="G98" s="8">
        <v>0</v>
      </c>
      <c r="H98" s="8">
        <v>160</v>
      </c>
      <c r="I98" s="8">
        <v>40</v>
      </c>
      <c r="J98" s="8">
        <v>2</v>
      </c>
      <c r="K98" s="8">
        <v>1</v>
      </c>
      <c r="L98" s="8">
        <v>0</v>
      </c>
      <c r="M98" s="8">
        <v>0</v>
      </c>
      <c r="N98" s="8">
        <v>1</v>
      </c>
      <c r="O98" s="8">
        <v>0</v>
      </c>
      <c r="P98" s="8">
        <v>1</v>
      </c>
      <c r="Q98" s="5">
        <v>1</v>
      </c>
    </row>
    <row r="99" spans="1:17">
      <c r="A99" s="9">
        <v>34</v>
      </c>
      <c r="B99" s="9">
        <v>70</v>
      </c>
      <c r="C99" s="9">
        <v>0</v>
      </c>
      <c r="D99" s="9">
        <v>1</v>
      </c>
      <c r="E99" s="9">
        <v>0</v>
      </c>
      <c r="F99" s="9">
        <v>0</v>
      </c>
      <c r="G99" s="9">
        <v>0</v>
      </c>
      <c r="H99" s="9">
        <v>139</v>
      </c>
      <c r="I99" s="9">
        <v>19</v>
      </c>
      <c r="J99" s="9">
        <v>0.9</v>
      </c>
      <c r="K99" s="9">
        <v>0</v>
      </c>
      <c r="L99" s="9">
        <v>0</v>
      </c>
      <c r="M99" s="9">
        <v>0</v>
      </c>
      <c r="N99" s="9">
        <v>1</v>
      </c>
      <c r="O99" s="9">
        <v>0</v>
      </c>
      <c r="P99" s="9">
        <v>0</v>
      </c>
      <c r="Q99" s="6">
        <v>1</v>
      </c>
    </row>
    <row r="100" spans="1:17">
      <c r="A100" s="8">
        <v>65</v>
      </c>
      <c r="B100" s="8">
        <v>70</v>
      </c>
      <c r="C100" s="8">
        <v>0</v>
      </c>
      <c r="D100" s="8">
        <v>0</v>
      </c>
      <c r="E100" s="8">
        <v>1</v>
      </c>
      <c r="F100" s="8">
        <v>1</v>
      </c>
      <c r="G100" s="8">
        <v>0</v>
      </c>
      <c r="H100" s="8">
        <v>307</v>
      </c>
      <c r="I100" s="8">
        <v>28</v>
      </c>
      <c r="J100" s="8">
        <v>1.5</v>
      </c>
      <c r="K100" s="8">
        <v>1</v>
      </c>
      <c r="L100" s="8">
        <v>1</v>
      </c>
      <c r="M100" s="8">
        <v>0</v>
      </c>
      <c r="N100" s="8">
        <v>0</v>
      </c>
      <c r="O100" s="8">
        <v>0</v>
      </c>
      <c r="P100" s="8">
        <v>0</v>
      </c>
      <c r="Q100" s="5">
        <v>1</v>
      </c>
    </row>
    <row r="101" spans="1:17">
      <c r="A101" s="9">
        <v>83</v>
      </c>
      <c r="B101" s="9">
        <v>70</v>
      </c>
      <c r="C101" s="9">
        <v>0</v>
      </c>
      <c r="D101" s="9">
        <v>1</v>
      </c>
      <c r="E101" s="9">
        <v>0</v>
      </c>
      <c r="F101" s="9">
        <v>0</v>
      </c>
      <c r="G101" s="9">
        <v>0</v>
      </c>
      <c r="H101" s="9">
        <v>102</v>
      </c>
      <c r="I101" s="9">
        <v>60</v>
      </c>
      <c r="J101" s="9">
        <v>2.6</v>
      </c>
      <c r="K101" s="9">
        <v>1</v>
      </c>
      <c r="L101" s="9">
        <v>0</v>
      </c>
      <c r="M101" s="9">
        <v>0</v>
      </c>
      <c r="N101" s="9">
        <v>1</v>
      </c>
      <c r="O101" s="9">
        <v>0</v>
      </c>
      <c r="P101" s="9">
        <v>1</v>
      </c>
      <c r="Q101" s="6">
        <v>1</v>
      </c>
    </row>
    <row r="102" spans="1:17">
      <c r="A102" s="8">
        <v>62</v>
      </c>
      <c r="B102" s="8">
        <v>80</v>
      </c>
      <c r="C102" s="8">
        <v>1</v>
      </c>
      <c r="D102" s="8">
        <v>1</v>
      </c>
      <c r="E102" s="8">
        <v>1</v>
      </c>
      <c r="F102" s="8">
        <v>0</v>
      </c>
      <c r="G102" s="8">
        <v>0</v>
      </c>
      <c r="H102" s="8">
        <v>309</v>
      </c>
      <c r="I102" s="8">
        <v>113</v>
      </c>
      <c r="J102" s="8">
        <v>2.8999999999999901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5">
        <v>1</v>
      </c>
    </row>
    <row r="103" spans="1:17">
      <c r="A103" s="9">
        <v>17</v>
      </c>
      <c r="B103" s="9">
        <v>70</v>
      </c>
      <c r="C103" s="9">
        <v>0</v>
      </c>
      <c r="D103" s="9">
        <v>1</v>
      </c>
      <c r="E103" s="9">
        <v>0</v>
      </c>
      <c r="F103" s="9">
        <v>0</v>
      </c>
      <c r="G103" s="9">
        <v>0</v>
      </c>
      <c r="H103" s="9">
        <v>22</v>
      </c>
      <c r="I103" s="9">
        <v>1.5</v>
      </c>
      <c r="J103" s="9">
        <v>7.2999999999999901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6">
        <v>1</v>
      </c>
    </row>
    <row r="104" spans="1:17">
      <c r="A104" s="8">
        <v>60</v>
      </c>
      <c r="B104" s="8">
        <v>50</v>
      </c>
      <c r="C104" s="8">
        <v>1</v>
      </c>
      <c r="D104" s="8">
        <v>1</v>
      </c>
      <c r="E104" s="8">
        <v>0</v>
      </c>
      <c r="F104" s="8">
        <v>0</v>
      </c>
      <c r="G104" s="8">
        <v>0</v>
      </c>
      <c r="H104" s="8">
        <v>261</v>
      </c>
      <c r="I104" s="8">
        <v>58</v>
      </c>
      <c r="J104" s="8">
        <v>2.2000000000000002</v>
      </c>
      <c r="K104" s="8">
        <v>1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5">
        <v>1</v>
      </c>
    </row>
    <row r="105" spans="1:17">
      <c r="A105" s="9">
        <v>21</v>
      </c>
      <c r="B105" s="9">
        <v>90</v>
      </c>
      <c r="C105" s="9">
        <v>1</v>
      </c>
      <c r="D105" s="9">
        <v>0</v>
      </c>
      <c r="E105" s="9">
        <v>0</v>
      </c>
      <c r="F105" s="9">
        <v>1</v>
      </c>
      <c r="G105" s="9">
        <v>1</v>
      </c>
      <c r="H105" s="9">
        <v>107</v>
      </c>
      <c r="I105" s="9">
        <v>40</v>
      </c>
      <c r="J105" s="9">
        <v>1.7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1</v>
      </c>
      <c r="Q105" s="6">
        <v>1</v>
      </c>
    </row>
    <row r="106" spans="1:17">
      <c r="A106" s="8">
        <v>65</v>
      </c>
      <c r="B106" s="8">
        <v>80</v>
      </c>
      <c r="C106" s="8">
        <v>0</v>
      </c>
      <c r="D106" s="8">
        <v>1</v>
      </c>
      <c r="E106" s="8">
        <v>0</v>
      </c>
      <c r="F106" s="8">
        <v>1</v>
      </c>
      <c r="G106" s="8">
        <v>0</v>
      </c>
      <c r="H106" s="8">
        <v>215</v>
      </c>
      <c r="I106" s="8">
        <v>133</v>
      </c>
      <c r="J106" s="8">
        <v>2.5</v>
      </c>
      <c r="K106" s="8">
        <v>0</v>
      </c>
      <c r="L106" s="8">
        <v>1</v>
      </c>
      <c r="M106" s="8">
        <v>0</v>
      </c>
      <c r="N106" s="8">
        <v>0</v>
      </c>
      <c r="O106" s="8">
        <v>0</v>
      </c>
      <c r="P106" s="8">
        <v>0</v>
      </c>
      <c r="Q106" s="5">
        <v>1</v>
      </c>
    </row>
    <row r="107" spans="1:17">
      <c r="A107" s="9">
        <v>42</v>
      </c>
      <c r="B107" s="9">
        <v>90</v>
      </c>
      <c r="C107" s="9">
        <v>0</v>
      </c>
      <c r="D107" s="9">
        <v>1</v>
      </c>
      <c r="E107" s="9">
        <v>0</v>
      </c>
      <c r="F107" s="9">
        <v>1</v>
      </c>
      <c r="G107" s="9">
        <v>0</v>
      </c>
      <c r="H107" s="9">
        <v>93</v>
      </c>
      <c r="I107" s="9">
        <v>153</v>
      </c>
      <c r="J107" s="9">
        <v>2.7</v>
      </c>
      <c r="K107" s="9">
        <v>0</v>
      </c>
      <c r="L107" s="9">
        <v>0</v>
      </c>
      <c r="M107" s="9">
        <v>0</v>
      </c>
      <c r="N107" s="9">
        <v>1</v>
      </c>
      <c r="O107" s="9">
        <v>1</v>
      </c>
      <c r="P107" s="9">
        <v>1</v>
      </c>
      <c r="Q107" s="6">
        <v>1</v>
      </c>
    </row>
    <row r="108" spans="1:17">
      <c r="A108" s="8">
        <v>72</v>
      </c>
      <c r="B108" s="8">
        <v>90</v>
      </c>
      <c r="C108" s="8">
        <v>1</v>
      </c>
      <c r="D108" s="8">
        <v>1</v>
      </c>
      <c r="E108" s="8">
        <v>0</v>
      </c>
      <c r="F108" s="8">
        <v>1</v>
      </c>
      <c r="G108" s="8">
        <v>0</v>
      </c>
      <c r="H108" s="8">
        <v>124</v>
      </c>
      <c r="I108" s="8">
        <v>53</v>
      </c>
      <c r="J108" s="8">
        <v>2.2999999999999901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5">
        <v>1</v>
      </c>
    </row>
    <row r="109" spans="1:17">
      <c r="A109" s="9">
        <v>73</v>
      </c>
      <c r="B109" s="9">
        <v>90</v>
      </c>
      <c r="C109" s="9">
        <v>1</v>
      </c>
      <c r="D109" s="9">
        <v>1</v>
      </c>
      <c r="E109" s="9">
        <v>1</v>
      </c>
      <c r="F109" s="9">
        <v>1</v>
      </c>
      <c r="G109" s="9">
        <v>0</v>
      </c>
      <c r="H109" s="9">
        <v>234</v>
      </c>
      <c r="I109" s="9">
        <v>56</v>
      </c>
      <c r="J109" s="9">
        <v>1.8999999999999899</v>
      </c>
      <c r="K109" s="9">
        <v>0</v>
      </c>
      <c r="L109" s="9">
        <v>1</v>
      </c>
      <c r="M109" s="9">
        <v>0</v>
      </c>
      <c r="N109" s="9">
        <v>0</v>
      </c>
      <c r="O109" s="9">
        <v>0</v>
      </c>
      <c r="P109" s="9">
        <v>0</v>
      </c>
      <c r="Q109" s="6">
        <v>1</v>
      </c>
    </row>
    <row r="110" spans="1:17">
      <c r="A110" s="8">
        <v>45</v>
      </c>
      <c r="B110" s="8">
        <v>70</v>
      </c>
      <c r="C110" s="8">
        <v>0</v>
      </c>
      <c r="D110" s="8">
        <v>1</v>
      </c>
      <c r="E110" s="8">
        <v>0</v>
      </c>
      <c r="F110" s="8">
        <v>1</v>
      </c>
      <c r="G110" s="8">
        <v>0</v>
      </c>
      <c r="H110" s="8">
        <v>117</v>
      </c>
      <c r="I110" s="8">
        <v>52</v>
      </c>
      <c r="J110" s="8">
        <v>2.2000000000000002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5">
        <v>1</v>
      </c>
    </row>
    <row r="111" spans="1:17">
      <c r="A111" s="9">
        <v>61</v>
      </c>
      <c r="B111" s="9">
        <v>80</v>
      </c>
      <c r="C111" s="9">
        <v>0</v>
      </c>
      <c r="D111" s="9">
        <v>1</v>
      </c>
      <c r="E111" s="9">
        <v>0</v>
      </c>
      <c r="F111" s="9">
        <v>0</v>
      </c>
      <c r="G111" s="9">
        <v>0</v>
      </c>
      <c r="H111" s="9">
        <v>131</v>
      </c>
      <c r="I111" s="9">
        <v>23</v>
      </c>
      <c r="J111" s="9">
        <v>0.8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6">
        <v>1</v>
      </c>
    </row>
    <row r="112" spans="1:17">
      <c r="A112" s="8">
        <v>30</v>
      </c>
      <c r="B112" s="8">
        <v>70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101</v>
      </c>
      <c r="I112" s="8">
        <v>106</v>
      </c>
      <c r="J112" s="8">
        <v>6.5</v>
      </c>
      <c r="K112" s="8">
        <v>0</v>
      </c>
      <c r="L112" s="8">
        <v>0</v>
      </c>
      <c r="M112" s="8">
        <v>0</v>
      </c>
      <c r="N112" s="8">
        <v>1</v>
      </c>
      <c r="O112" s="8">
        <v>0</v>
      </c>
      <c r="P112" s="8">
        <v>0</v>
      </c>
      <c r="Q112" s="5">
        <v>1</v>
      </c>
    </row>
    <row r="113" spans="1:17">
      <c r="A113" s="9">
        <v>54</v>
      </c>
      <c r="B113" s="9">
        <v>60</v>
      </c>
      <c r="C113" s="9">
        <v>0</v>
      </c>
      <c r="D113" s="9">
        <v>1</v>
      </c>
      <c r="E113" s="9">
        <v>1</v>
      </c>
      <c r="F113" s="9">
        <v>0</v>
      </c>
      <c r="G113" s="9">
        <v>0</v>
      </c>
      <c r="H113" s="9">
        <v>352</v>
      </c>
      <c r="I113" s="9">
        <v>137</v>
      </c>
      <c r="J113" s="9">
        <v>3.2999999999999901</v>
      </c>
      <c r="K113" s="9">
        <v>1</v>
      </c>
      <c r="L113" s="9">
        <v>1</v>
      </c>
      <c r="M113" s="9">
        <v>1</v>
      </c>
      <c r="N113" s="9">
        <v>1</v>
      </c>
      <c r="O113" s="9">
        <v>1</v>
      </c>
      <c r="P113" s="9">
        <v>0</v>
      </c>
      <c r="Q113" s="6">
        <v>1</v>
      </c>
    </row>
    <row r="114" spans="1:17">
      <c r="A114" s="8">
        <v>64</v>
      </c>
      <c r="B114" s="8">
        <v>60</v>
      </c>
      <c r="C114" s="8">
        <v>1</v>
      </c>
      <c r="D114" s="8">
        <v>0</v>
      </c>
      <c r="E114" s="8">
        <v>0</v>
      </c>
      <c r="F114" s="8">
        <v>0</v>
      </c>
      <c r="G114" s="8">
        <v>1</v>
      </c>
      <c r="H114" s="8">
        <v>239</v>
      </c>
      <c r="I114" s="8">
        <v>58</v>
      </c>
      <c r="J114" s="8">
        <v>4.2999999999999901</v>
      </c>
      <c r="K114" s="8">
        <v>1</v>
      </c>
      <c r="L114" s="8">
        <v>1</v>
      </c>
      <c r="M114" s="8">
        <v>0</v>
      </c>
      <c r="N114" s="8">
        <v>1</v>
      </c>
      <c r="O114" s="8">
        <v>1</v>
      </c>
      <c r="P114" s="8">
        <v>0</v>
      </c>
      <c r="Q114" s="5">
        <v>1</v>
      </c>
    </row>
    <row r="115" spans="1:17">
      <c r="A115" s="9">
        <v>6</v>
      </c>
      <c r="B115" s="9">
        <v>60</v>
      </c>
      <c r="C115" s="9">
        <v>1</v>
      </c>
      <c r="D115" s="9">
        <v>0</v>
      </c>
      <c r="E115" s="9">
        <v>0</v>
      </c>
      <c r="F115" s="9">
        <v>0</v>
      </c>
      <c r="G115" s="9">
        <v>1</v>
      </c>
      <c r="H115" s="9">
        <v>94</v>
      </c>
      <c r="I115" s="9">
        <v>67</v>
      </c>
      <c r="J115" s="9">
        <v>1</v>
      </c>
      <c r="K115" s="9">
        <v>0</v>
      </c>
      <c r="L115" s="9">
        <v>0</v>
      </c>
      <c r="M115" s="9">
        <v>0</v>
      </c>
      <c r="N115" s="9">
        <v>1</v>
      </c>
      <c r="O115" s="9">
        <v>0</v>
      </c>
      <c r="P115" s="9">
        <v>0</v>
      </c>
      <c r="Q115" s="6">
        <v>1</v>
      </c>
    </row>
    <row r="116" spans="1:17">
      <c r="A116" s="8">
        <v>46</v>
      </c>
      <c r="B116" s="8">
        <v>110</v>
      </c>
      <c r="C116" s="8">
        <v>0</v>
      </c>
      <c r="D116" s="8">
        <v>1</v>
      </c>
      <c r="E116" s="8">
        <v>0</v>
      </c>
      <c r="F116" s="8">
        <v>0</v>
      </c>
      <c r="G116" s="8">
        <v>0</v>
      </c>
      <c r="H116" s="8">
        <v>130</v>
      </c>
      <c r="I116" s="8">
        <v>16</v>
      </c>
      <c r="J116" s="8">
        <v>0.9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5">
        <v>1</v>
      </c>
    </row>
    <row r="117" spans="1:17">
      <c r="A117" s="9">
        <v>70</v>
      </c>
      <c r="B117" s="9">
        <v>90</v>
      </c>
      <c r="C117" s="9">
        <v>0</v>
      </c>
      <c r="D117" s="9">
        <v>1</v>
      </c>
      <c r="E117" s="9">
        <v>0</v>
      </c>
      <c r="F117" s="9">
        <v>0</v>
      </c>
      <c r="G117" s="9">
        <v>1</v>
      </c>
      <c r="H117" s="9">
        <v>184</v>
      </c>
      <c r="I117" s="9">
        <v>98.599999999999895</v>
      </c>
      <c r="J117" s="9">
        <v>3.2999999999999901</v>
      </c>
      <c r="K117" s="9">
        <v>1</v>
      </c>
      <c r="L117" s="9">
        <v>1</v>
      </c>
      <c r="M117" s="9">
        <v>1</v>
      </c>
      <c r="N117" s="9">
        <v>1</v>
      </c>
      <c r="O117" s="9">
        <v>0</v>
      </c>
      <c r="P117" s="9">
        <v>0</v>
      </c>
      <c r="Q117" s="6">
        <v>1</v>
      </c>
    </row>
    <row r="118" spans="1:17">
      <c r="A118" s="8">
        <v>49</v>
      </c>
      <c r="B118" s="8">
        <v>100</v>
      </c>
      <c r="C118" s="8">
        <v>1</v>
      </c>
      <c r="D118" s="8">
        <v>1</v>
      </c>
      <c r="E118" s="8">
        <v>0</v>
      </c>
      <c r="F118" s="8">
        <v>0</v>
      </c>
      <c r="G118" s="8">
        <v>0</v>
      </c>
      <c r="H118" s="8">
        <v>129</v>
      </c>
      <c r="I118" s="8">
        <v>158</v>
      </c>
      <c r="J118" s="8">
        <v>11.8</v>
      </c>
      <c r="K118" s="8">
        <v>1</v>
      </c>
      <c r="L118" s="8">
        <v>1</v>
      </c>
      <c r="M118" s="8">
        <v>0</v>
      </c>
      <c r="N118" s="8">
        <v>1</v>
      </c>
      <c r="O118" s="8">
        <v>1</v>
      </c>
      <c r="P118" s="8">
        <v>1</v>
      </c>
      <c r="Q118" s="5">
        <v>1</v>
      </c>
    </row>
    <row r="119" spans="1:17">
      <c r="A119" s="9">
        <v>59</v>
      </c>
      <c r="B119" s="9">
        <v>100</v>
      </c>
      <c r="C119" s="9">
        <v>0</v>
      </c>
      <c r="D119" s="9">
        <v>0</v>
      </c>
      <c r="E119" s="9">
        <v>1</v>
      </c>
      <c r="F119" s="9">
        <v>0</v>
      </c>
      <c r="G119" s="9">
        <v>0</v>
      </c>
      <c r="H119" s="9">
        <v>252</v>
      </c>
      <c r="I119" s="9">
        <v>40</v>
      </c>
      <c r="J119" s="9">
        <v>3.2</v>
      </c>
      <c r="K119" s="9">
        <v>1</v>
      </c>
      <c r="L119" s="9">
        <v>1</v>
      </c>
      <c r="M119" s="9">
        <v>0</v>
      </c>
      <c r="N119" s="9">
        <v>1</v>
      </c>
      <c r="O119" s="9">
        <v>1</v>
      </c>
      <c r="P119" s="9">
        <v>0</v>
      </c>
      <c r="Q119" s="6">
        <v>1</v>
      </c>
    </row>
    <row r="120" spans="1:17">
      <c r="A120" s="8">
        <v>65</v>
      </c>
      <c r="B120" s="8">
        <v>80</v>
      </c>
      <c r="C120" s="8">
        <v>0</v>
      </c>
      <c r="D120" s="8">
        <v>1</v>
      </c>
      <c r="E120" s="8">
        <v>0</v>
      </c>
      <c r="F120" s="8">
        <v>0</v>
      </c>
      <c r="G120" s="8">
        <v>0</v>
      </c>
      <c r="H120" s="8">
        <v>92</v>
      </c>
      <c r="I120" s="8">
        <v>37</v>
      </c>
      <c r="J120" s="8">
        <v>1.5</v>
      </c>
      <c r="K120" s="8">
        <v>1</v>
      </c>
      <c r="L120" s="8">
        <v>0</v>
      </c>
      <c r="M120" s="8">
        <v>1</v>
      </c>
      <c r="N120" s="8">
        <v>0</v>
      </c>
      <c r="O120" s="8">
        <v>1</v>
      </c>
      <c r="P120" s="8">
        <v>0</v>
      </c>
      <c r="Q120" s="5">
        <v>1</v>
      </c>
    </row>
    <row r="121" spans="1:17">
      <c r="A121" s="9">
        <v>90</v>
      </c>
      <c r="B121" s="9">
        <v>90</v>
      </c>
      <c r="C121" s="9">
        <v>0</v>
      </c>
      <c r="D121" s="9">
        <v>1</v>
      </c>
      <c r="E121" s="9">
        <v>0</v>
      </c>
      <c r="F121" s="9">
        <v>0</v>
      </c>
      <c r="G121" s="9">
        <v>0</v>
      </c>
      <c r="H121" s="9">
        <v>139</v>
      </c>
      <c r="I121" s="9">
        <v>89</v>
      </c>
      <c r="J121" s="9">
        <v>3</v>
      </c>
      <c r="K121" s="9">
        <v>1</v>
      </c>
      <c r="L121" s="9">
        <v>1</v>
      </c>
      <c r="M121" s="9">
        <v>0</v>
      </c>
      <c r="N121" s="9">
        <v>0</v>
      </c>
      <c r="O121" s="9">
        <v>0</v>
      </c>
      <c r="P121" s="9">
        <v>0</v>
      </c>
      <c r="Q121" s="6">
        <v>1</v>
      </c>
    </row>
    <row r="122" spans="1:17">
      <c r="A122" s="8">
        <v>65</v>
      </c>
      <c r="B122" s="8">
        <v>90</v>
      </c>
      <c r="C122" s="8">
        <v>1</v>
      </c>
      <c r="D122" s="8">
        <v>0</v>
      </c>
      <c r="E122" s="8">
        <v>1</v>
      </c>
      <c r="F122" s="8">
        <v>0</v>
      </c>
      <c r="G122" s="8">
        <v>0</v>
      </c>
      <c r="H122" s="8">
        <v>172</v>
      </c>
      <c r="I122" s="8">
        <v>82</v>
      </c>
      <c r="J122" s="8">
        <v>13.5</v>
      </c>
      <c r="K122" s="8">
        <v>1</v>
      </c>
      <c r="L122" s="8">
        <v>1</v>
      </c>
      <c r="M122" s="8">
        <v>0</v>
      </c>
      <c r="N122" s="8">
        <v>0</v>
      </c>
      <c r="O122" s="8">
        <v>1</v>
      </c>
      <c r="P122" s="8">
        <v>1</v>
      </c>
      <c r="Q122" s="5">
        <v>1</v>
      </c>
    </row>
    <row r="123" spans="1:17">
      <c r="A123" s="9">
        <v>60</v>
      </c>
      <c r="B123" s="9">
        <v>70</v>
      </c>
      <c r="C123" s="9">
        <v>1</v>
      </c>
      <c r="D123" s="9">
        <v>1</v>
      </c>
      <c r="E123" s="9">
        <v>0</v>
      </c>
      <c r="F123" s="9">
        <v>0</v>
      </c>
      <c r="G123" s="9">
        <v>0</v>
      </c>
      <c r="H123" s="9">
        <v>109</v>
      </c>
      <c r="I123" s="9">
        <v>96</v>
      </c>
      <c r="J123" s="9">
        <v>3.8999999999999901</v>
      </c>
      <c r="K123" s="9">
        <v>1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6">
        <v>1</v>
      </c>
    </row>
    <row r="124" spans="1:17">
      <c r="A124" s="8">
        <v>50</v>
      </c>
      <c r="B124" s="8">
        <v>70</v>
      </c>
      <c r="C124" s="8">
        <v>1</v>
      </c>
      <c r="D124" s="8">
        <v>1</v>
      </c>
      <c r="E124" s="8">
        <v>0</v>
      </c>
      <c r="F124" s="8">
        <v>0</v>
      </c>
      <c r="G124" s="8">
        <v>0</v>
      </c>
      <c r="H124" s="8">
        <v>230</v>
      </c>
      <c r="I124" s="8">
        <v>50</v>
      </c>
      <c r="J124" s="8">
        <v>2.2000000000000002</v>
      </c>
      <c r="K124" s="8">
        <v>1</v>
      </c>
      <c r="L124" s="8">
        <v>1</v>
      </c>
      <c r="M124" s="8">
        <v>0</v>
      </c>
      <c r="N124" s="8">
        <v>0</v>
      </c>
      <c r="O124" s="8">
        <v>0</v>
      </c>
      <c r="P124" s="8">
        <v>0</v>
      </c>
      <c r="Q124" s="5">
        <v>1</v>
      </c>
    </row>
    <row r="125" spans="1:17">
      <c r="A125" s="9">
        <v>59</v>
      </c>
      <c r="B125" s="9">
        <v>100</v>
      </c>
      <c r="C125" s="9">
        <v>0</v>
      </c>
      <c r="D125" s="9">
        <v>0</v>
      </c>
      <c r="E125" s="9">
        <v>1</v>
      </c>
      <c r="F125" s="9">
        <v>0</v>
      </c>
      <c r="G125" s="9">
        <v>0</v>
      </c>
      <c r="H125" s="9">
        <v>255</v>
      </c>
      <c r="I125" s="9">
        <v>132</v>
      </c>
      <c r="J125" s="9">
        <v>12.8</v>
      </c>
      <c r="K125" s="9">
        <v>1</v>
      </c>
      <c r="L125" s="9">
        <v>1</v>
      </c>
      <c r="M125" s="9">
        <v>1</v>
      </c>
      <c r="N125" s="9">
        <v>0</v>
      </c>
      <c r="O125" s="9">
        <v>0</v>
      </c>
      <c r="P125" s="9">
        <v>1</v>
      </c>
      <c r="Q125" s="6">
        <v>1</v>
      </c>
    </row>
    <row r="126" spans="1:17">
      <c r="A126" s="8">
        <v>54</v>
      </c>
      <c r="B126" s="8">
        <v>120</v>
      </c>
      <c r="C126" s="8">
        <v>0</v>
      </c>
      <c r="D126" s="8">
        <v>1</v>
      </c>
      <c r="E126" s="8">
        <v>0</v>
      </c>
      <c r="F126" s="8">
        <v>0</v>
      </c>
      <c r="G126" s="8">
        <v>0</v>
      </c>
      <c r="H126" s="8">
        <v>103</v>
      </c>
      <c r="I126" s="8">
        <v>18</v>
      </c>
      <c r="J126" s="8">
        <v>1.2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5">
        <v>1</v>
      </c>
    </row>
    <row r="127" spans="1:17">
      <c r="A127" s="9">
        <v>40</v>
      </c>
      <c r="B127" s="9">
        <v>70</v>
      </c>
      <c r="C127" s="9">
        <v>0</v>
      </c>
      <c r="D127" s="9">
        <v>1</v>
      </c>
      <c r="E127" s="9">
        <v>1</v>
      </c>
      <c r="F127" s="9">
        <v>0</v>
      </c>
      <c r="G127" s="9">
        <v>0</v>
      </c>
      <c r="H127" s="9">
        <v>253</v>
      </c>
      <c r="I127" s="9">
        <v>150</v>
      </c>
      <c r="J127" s="9">
        <v>11.9</v>
      </c>
      <c r="K127" s="9">
        <v>1</v>
      </c>
      <c r="L127" s="9">
        <v>1</v>
      </c>
      <c r="M127" s="9">
        <v>0</v>
      </c>
      <c r="N127" s="9">
        <v>1</v>
      </c>
      <c r="O127" s="9">
        <v>1</v>
      </c>
      <c r="P127" s="9">
        <v>0</v>
      </c>
      <c r="Q127" s="6">
        <v>1</v>
      </c>
    </row>
    <row r="128" spans="1:17">
      <c r="A128" s="8">
        <v>55</v>
      </c>
      <c r="B128" s="8">
        <v>80</v>
      </c>
      <c r="C128" s="8">
        <v>1</v>
      </c>
      <c r="D128" s="8">
        <v>1</v>
      </c>
      <c r="E128" s="8">
        <v>0</v>
      </c>
      <c r="F128" s="8">
        <v>1</v>
      </c>
      <c r="G128" s="8">
        <v>1</v>
      </c>
      <c r="H128" s="8">
        <v>214</v>
      </c>
      <c r="I128" s="8">
        <v>73</v>
      </c>
      <c r="J128" s="8">
        <v>3.8999999999999901</v>
      </c>
      <c r="K128" s="8">
        <v>1</v>
      </c>
      <c r="L128" s="8">
        <v>1</v>
      </c>
      <c r="M128" s="8">
        <v>0</v>
      </c>
      <c r="N128" s="8">
        <v>0</v>
      </c>
      <c r="O128" s="8">
        <v>1</v>
      </c>
      <c r="P128" s="8">
        <v>0</v>
      </c>
      <c r="Q128" s="5">
        <v>1</v>
      </c>
    </row>
    <row r="129" spans="1:17">
      <c r="A129" s="9">
        <v>68</v>
      </c>
      <c r="B129" s="9">
        <v>80</v>
      </c>
      <c r="C129" s="9">
        <v>0</v>
      </c>
      <c r="D129" s="9">
        <v>1</v>
      </c>
      <c r="E129" s="9">
        <v>0</v>
      </c>
      <c r="F129" s="9">
        <v>0</v>
      </c>
      <c r="G129" s="9">
        <v>0</v>
      </c>
      <c r="H129" s="9">
        <v>171</v>
      </c>
      <c r="I129" s="9">
        <v>30</v>
      </c>
      <c r="J129" s="9">
        <v>1</v>
      </c>
      <c r="K129" s="9">
        <v>0</v>
      </c>
      <c r="L129" s="9">
        <v>1</v>
      </c>
      <c r="M129" s="9">
        <v>0</v>
      </c>
      <c r="N129" s="9">
        <v>0</v>
      </c>
      <c r="O129" s="9">
        <v>0</v>
      </c>
      <c r="P129" s="9">
        <v>0</v>
      </c>
      <c r="Q129" s="6">
        <v>1</v>
      </c>
    </row>
    <row r="130" spans="1:17">
      <c r="A130" s="8">
        <v>63</v>
      </c>
      <c r="B130" s="8">
        <v>100</v>
      </c>
      <c r="C130" s="8">
        <v>1</v>
      </c>
      <c r="D130" s="8">
        <v>1</v>
      </c>
      <c r="E130" s="8">
        <v>0</v>
      </c>
      <c r="F130" s="8">
        <v>0</v>
      </c>
      <c r="G130" s="8">
        <v>0</v>
      </c>
      <c r="H130" s="8">
        <v>78</v>
      </c>
      <c r="I130" s="8">
        <v>61</v>
      </c>
      <c r="J130" s="8">
        <v>1.8</v>
      </c>
      <c r="K130" s="8">
        <v>0</v>
      </c>
      <c r="L130" s="8">
        <v>1</v>
      </c>
      <c r="M130" s="8">
        <v>0</v>
      </c>
      <c r="N130" s="8">
        <v>0</v>
      </c>
      <c r="O130" s="8">
        <v>0</v>
      </c>
      <c r="P130" s="8">
        <v>0</v>
      </c>
      <c r="Q130" s="5">
        <v>1</v>
      </c>
    </row>
    <row r="131" spans="1:17">
      <c r="A131" s="9">
        <v>33</v>
      </c>
      <c r="B131" s="9">
        <v>90</v>
      </c>
      <c r="C131" s="9">
        <v>0</v>
      </c>
      <c r="D131" s="9">
        <v>1</v>
      </c>
      <c r="E131" s="9">
        <v>0</v>
      </c>
      <c r="F131" s="9">
        <v>0</v>
      </c>
      <c r="G131" s="9">
        <v>0</v>
      </c>
      <c r="H131" s="9">
        <v>92</v>
      </c>
      <c r="I131" s="9">
        <v>19</v>
      </c>
      <c r="J131" s="9">
        <v>0.8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6">
        <v>1</v>
      </c>
    </row>
    <row r="132" spans="1:17">
      <c r="A132" s="8">
        <v>68</v>
      </c>
      <c r="B132" s="8">
        <v>90</v>
      </c>
      <c r="C132" s="8">
        <v>1</v>
      </c>
      <c r="D132" s="8">
        <v>1</v>
      </c>
      <c r="E132" s="8">
        <v>0</v>
      </c>
      <c r="F132" s="8">
        <v>0</v>
      </c>
      <c r="G132" s="8">
        <v>0</v>
      </c>
      <c r="H132" s="8">
        <v>238</v>
      </c>
      <c r="I132" s="8">
        <v>57</v>
      </c>
      <c r="J132" s="8">
        <v>2.5</v>
      </c>
      <c r="K132" s="8">
        <v>1</v>
      </c>
      <c r="L132" s="8">
        <v>1</v>
      </c>
      <c r="M132" s="8">
        <v>0</v>
      </c>
      <c r="N132" s="8">
        <v>1</v>
      </c>
      <c r="O132" s="8">
        <v>0</v>
      </c>
      <c r="P132" s="8">
        <v>0</v>
      </c>
      <c r="Q132" s="5">
        <v>1</v>
      </c>
    </row>
    <row r="133" spans="1:17">
      <c r="A133" s="9">
        <v>66</v>
      </c>
      <c r="B133" s="9">
        <v>70</v>
      </c>
      <c r="C133" s="9">
        <v>0</v>
      </c>
      <c r="D133" s="9">
        <v>1</v>
      </c>
      <c r="E133" s="9">
        <v>0</v>
      </c>
      <c r="F133" s="9">
        <v>0</v>
      </c>
      <c r="G133" s="9">
        <v>0</v>
      </c>
      <c r="H133" s="9">
        <v>248</v>
      </c>
      <c r="I133" s="9">
        <v>30</v>
      </c>
      <c r="J133" s="9">
        <v>1.7</v>
      </c>
      <c r="K133" s="9">
        <v>1</v>
      </c>
      <c r="L133" s="9">
        <v>1</v>
      </c>
      <c r="M133" s="9">
        <v>0</v>
      </c>
      <c r="N133" s="9">
        <v>0</v>
      </c>
      <c r="O133" s="9">
        <v>0</v>
      </c>
      <c r="P133" s="9">
        <v>0</v>
      </c>
      <c r="Q133" s="6">
        <v>1</v>
      </c>
    </row>
    <row r="134" spans="1:17">
      <c r="A134" s="8">
        <v>71</v>
      </c>
      <c r="B134" s="8">
        <v>90</v>
      </c>
      <c r="C134" s="8">
        <v>1</v>
      </c>
      <c r="D134" s="8">
        <v>1</v>
      </c>
      <c r="E134" s="8">
        <v>1</v>
      </c>
      <c r="F134" s="8">
        <v>0</v>
      </c>
      <c r="G134" s="8">
        <v>0</v>
      </c>
      <c r="H134" s="8">
        <v>303</v>
      </c>
      <c r="I134" s="8">
        <v>30</v>
      </c>
      <c r="J134" s="8">
        <v>1.3</v>
      </c>
      <c r="K134" s="8">
        <v>1</v>
      </c>
      <c r="L134" s="8">
        <v>1</v>
      </c>
      <c r="M134" s="8">
        <v>0</v>
      </c>
      <c r="N134" s="8">
        <v>0</v>
      </c>
      <c r="O134" s="8">
        <v>0</v>
      </c>
      <c r="P134" s="8">
        <v>0</v>
      </c>
      <c r="Q134" s="5">
        <v>1</v>
      </c>
    </row>
    <row r="135" spans="1:17">
      <c r="A135" s="9">
        <v>34</v>
      </c>
      <c r="B135" s="9">
        <v>60</v>
      </c>
      <c r="C135" s="9">
        <v>0</v>
      </c>
      <c r="D135" s="9">
        <v>1</v>
      </c>
      <c r="E135" s="9">
        <v>0</v>
      </c>
      <c r="F135" s="9">
        <v>0</v>
      </c>
      <c r="G135" s="9">
        <v>0</v>
      </c>
      <c r="H135" s="9">
        <v>117</v>
      </c>
      <c r="I135" s="9">
        <v>28</v>
      </c>
      <c r="J135" s="9">
        <v>2.2000000000000002</v>
      </c>
      <c r="K135" s="9">
        <v>0</v>
      </c>
      <c r="L135" s="9">
        <v>0</v>
      </c>
      <c r="M135" s="9">
        <v>0</v>
      </c>
      <c r="N135" s="9">
        <v>0</v>
      </c>
      <c r="O135" s="9">
        <v>1</v>
      </c>
      <c r="P135" s="9">
        <v>0</v>
      </c>
      <c r="Q135" s="6">
        <v>1</v>
      </c>
    </row>
    <row r="136" spans="1:17">
      <c r="A136" s="8">
        <v>64</v>
      </c>
      <c r="B136" s="8">
        <v>100</v>
      </c>
      <c r="C136" s="8">
        <v>0</v>
      </c>
      <c r="D136" s="8">
        <v>0</v>
      </c>
      <c r="E136" s="8">
        <v>1</v>
      </c>
      <c r="F136" s="8">
        <v>0</v>
      </c>
      <c r="G136" s="8">
        <v>1</v>
      </c>
      <c r="H136" s="8">
        <v>163</v>
      </c>
      <c r="I136" s="8">
        <v>54</v>
      </c>
      <c r="J136" s="8">
        <v>7.2</v>
      </c>
      <c r="K136" s="8">
        <v>1</v>
      </c>
      <c r="L136" s="8">
        <v>1</v>
      </c>
      <c r="M136" s="8">
        <v>0</v>
      </c>
      <c r="N136" s="8">
        <v>0</v>
      </c>
      <c r="O136" s="8">
        <v>1</v>
      </c>
      <c r="P136" s="8">
        <v>0</v>
      </c>
      <c r="Q136" s="5">
        <v>1</v>
      </c>
    </row>
    <row r="137" spans="1:17">
      <c r="A137" s="9">
        <v>57</v>
      </c>
      <c r="B137" s="9">
        <v>80</v>
      </c>
      <c r="C137" s="9">
        <v>0</v>
      </c>
      <c r="D137" s="9">
        <v>1</v>
      </c>
      <c r="E137" s="9">
        <v>0</v>
      </c>
      <c r="F137" s="9">
        <v>0</v>
      </c>
      <c r="G137" s="9">
        <v>0</v>
      </c>
      <c r="H137" s="9">
        <v>120</v>
      </c>
      <c r="I137" s="9">
        <v>48</v>
      </c>
      <c r="J137" s="9">
        <v>1.6</v>
      </c>
      <c r="K137" s="9">
        <v>1</v>
      </c>
      <c r="L137" s="9">
        <v>1</v>
      </c>
      <c r="M137" s="9">
        <v>0</v>
      </c>
      <c r="N137" s="9">
        <v>0</v>
      </c>
      <c r="O137" s="9">
        <v>0</v>
      </c>
      <c r="P137" s="9">
        <v>0</v>
      </c>
      <c r="Q137" s="6">
        <v>1</v>
      </c>
    </row>
    <row r="138" spans="1:17">
      <c r="A138" s="8">
        <v>59</v>
      </c>
      <c r="B138" s="8">
        <v>50</v>
      </c>
      <c r="C138" s="8">
        <v>1</v>
      </c>
      <c r="D138" s="8">
        <v>1</v>
      </c>
      <c r="E138" s="8">
        <v>0</v>
      </c>
      <c r="F138" s="8">
        <v>0</v>
      </c>
      <c r="G138" s="8">
        <v>0</v>
      </c>
      <c r="H138" s="8">
        <v>241</v>
      </c>
      <c r="I138" s="8">
        <v>191</v>
      </c>
      <c r="J138" s="8">
        <v>12</v>
      </c>
      <c r="K138" s="8">
        <v>0</v>
      </c>
      <c r="L138" s="8">
        <v>1</v>
      </c>
      <c r="M138" s="8">
        <v>0</v>
      </c>
      <c r="N138" s="8">
        <v>0</v>
      </c>
      <c r="O138" s="8">
        <v>1</v>
      </c>
      <c r="P138" s="8">
        <v>0</v>
      </c>
      <c r="Q138" s="5">
        <v>1</v>
      </c>
    </row>
    <row r="139" spans="1:17">
      <c r="A139" s="9">
        <v>65</v>
      </c>
      <c r="B139" s="9">
        <v>60</v>
      </c>
      <c r="C139" s="9">
        <v>1</v>
      </c>
      <c r="D139" s="9">
        <v>1</v>
      </c>
      <c r="E139" s="9">
        <v>0</v>
      </c>
      <c r="F139" s="9">
        <v>1</v>
      </c>
      <c r="G139" s="9">
        <v>0</v>
      </c>
      <c r="H139" s="9">
        <v>192</v>
      </c>
      <c r="I139" s="9">
        <v>17</v>
      </c>
      <c r="J139" s="9">
        <v>1.7</v>
      </c>
      <c r="K139" s="9">
        <v>1</v>
      </c>
      <c r="L139" s="9">
        <v>1</v>
      </c>
      <c r="M139" s="9">
        <v>0</v>
      </c>
      <c r="N139" s="9">
        <v>1</v>
      </c>
      <c r="O139" s="9">
        <v>0</v>
      </c>
      <c r="P139" s="9">
        <v>0</v>
      </c>
      <c r="Q139" s="6">
        <v>1</v>
      </c>
    </row>
    <row r="140" spans="1:17">
      <c r="A140" s="8">
        <v>51</v>
      </c>
      <c r="B140" s="8">
        <v>100</v>
      </c>
      <c r="C140" s="8">
        <v>0</v>
      </c>
      <c r="D140" s="8">
        <v>1</v>
      </c>
      <c r="E140" s="8">
        <v>0</v>
      </c>
      <c r="F140" s="8">
        <v>0</v>
      </c>
      <c r="G140" s="8">
        <v>1</v>
      </c>
      <c r="H140" s="8">
        <v>93</v>
      </c>
      <c r="I140" s="8">
        <v>20</v>
      </c>
      <c r="J140" s="8">
        <v>1.6</v>
      </c>
      <c r="K140" s="8">
        <v>0</v>
      </c>
      <c r="L140" s="8">
        <v>0</v>
      </c>
      <c r="M140" s="8">
        <v>0</v>
      </c>
      <c r="N140" s="8">
        <v>1</v>
      </c>
      <c r="O140" s="8">
        <v>0</v>
      </c>
      <c r="P140" s="8">
        <v>0</v>
      </c>
      <c r="Q140" s="5">
        <v>1</v>
      </c>
    </row>
    <row r="141" spans="1:17">
      <c r="A141" s="9">
        <v>45</v>
      </c>
      <c r="B141" s="9">
        <v>70</v>
      </c>
      <c r="C141" s="9">
        <v>1</v>
      </c>
      <c r="D141" s="9">
        <v>1</v>
      </c>
      <c r="E141" s="9">
        <v>0</v>
      </c>
      <c r="F141" s="9">
        <v>0</v>
      </c>
      <c r="G141" s="9">
        <v>0</v>
      </c>
      <c r="H141" s="9">
        <v>113</v>
      </c>
      <c r="I141" s="9">
        <v>93</v>
      </c>
      <c r="J141" s="9">
        <v>2.2999999999999901</v>
      </c>
      <c r="K141" s="9">
        <v>0</v>
      </c>
      <c r="L141" s="9">
        <v>0</v>
      </c>
      <c r="M141" s="9">
        <v>1</v>
      </c>
      <c r="N141" s="9">
        <v>0</v>
      </c>
      <c r="O141" s="9">
        <v>0</v>
      </c>
      <c r="P141" s="9">
        <v>1</v>
      </c>
      <c r="Q141" s="6">
        <v>1</v>
      </c>
    </row>
    <row r="142" spans="1:17">
      <c r="A142" s="8">
        <v>80</v>
      </c>
      <c r="B142" s="8">
        <v>70</v>
      </c>
      <c r="C142" s="8">
        <v>0</v>
      </c>
      <c r="D142" s="8">
        <v>1</v>
      </c>
      <c r="E142" s="8">
        <v>1</v>
      </c>
      <c r="F142" s="8">
        <v>0</v>
      </c>
      <c r="G142" s="8">
        <v>0</v>
      </c>
      <c r="H142" s="8">
        <v>141</v>
      </c>
      <c r="I142" s="8">
        <v>53</v>
      </c>
      <c r="J142" s="8">
        <v>2.2000000000000002</v>
      </c>
      <c r="K142" s="8">
        <v>1</v>
      </c>
      <c r="L142" s="8">
        <v>1</v>
      </c>
      <c r="M142" s="8">
        <v>0</v>
      </c>
      <c r="N142" s="8">
        <v>1</v>
      </c>
      <c r="O142" s="8">
        <v>1</v>
      </c>
      <c r="P142" s="8">
        <v>0</v>
      </c>
      <c r="Q142" s="5">
        <v>1</v>
      </c>
    </row>
    <row r="143" spans="1:17">
      <c r="A143" s="9">
        <v>34</v>
      </c>
      <c r="B143" s="9">
        <v>90</v>
      </c>
      <c r="C143" s="9">
        <v>0</v>
      </c>
      <c r="D143" s="9">
        <v>1</v>
      </c>
      <c r="E143" s="9">
        <v>0</v>
      </c>
      <c r="F143" s="9">
        <v>0</v>
      </c>
      <c r="G143" s="9">
        <v>0</v>
      </c>
      <c r="H143" s="9">
        <v>104</v>
      </c>
      <c r="I143" s="9">
        <v>50</v>
      </c>
      <c r="J143" s="9">
        <v>1.6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6">
        <v>1</v>
      </c>
    </row>
    <row r="144" spans="1:17">
      <c r="A144" s="8">
        <v>65</v>
      </c>
      <c r="B144" s="8">
        <v>70</v>
      </c>
      <c r="C144" s="8">
        <v>0</v>
      </c>
      <c r="D144" s="8">
        <v>1</v>
      </c>
      <c r="E144" s="8">
        <v>0</v>
      </c>
      <c r="F144" s="8">
        <v>0</v>
      </c>
      <c r="G144" s="8">
        <v>0</v>
      </c>
      <c r="H144" s="8">
        <v>203</v>
      </c>
      <c r="I144" s="8">
        <v>46</v>
      </c>
      <c r="J144" s="8">
        <v>1.3999999999999899</v>
      </c>
      <c r="K144" s="8">
        <v>1</v>
      </c>
      <c r="L144" s="8">
        <v>1</v>
      </c>
      <c r="M144" s="8">
        <v>0</v>
      </c>
      <c r="N144" s="8">
        <v>1</v>
      </c>
      <c r="O144" s="8">
        <v>1</v>
      </c>
      <c r="P144" s="8">
        <v>0</v>
      </c>
      <c r="Q144" s="5">
        <v>1</v>
      </c>
    </row>
    <row r="145" spans="1:17">
      <c r="A145" s="9">
        <v>57</v>
      </c>
      <c r="B145" s="9">
        <v>70</v>
      </c>
      <c r="C145" s="9">
        <v>0</v>
      </c>
      <c r="D145" s="9">
        <v>1</v>
      </c>
      <c r="E145" s="9">
        <v>0</v>
      </c>
      <c r="F145" s="9">
        <v>0</v>
      </c>
      <c r="G145" s="9">
        <v>0</v>
      </c>
      <c r="H145" s="9">
        <v>165</v>
      </c>
      <c r="I145" s="9">
        <v>45</v>
      </c>
      <c r="J145" s="9">
        <v>1.5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6">
        <v>1</v>
      </c>
    </row>
    <row r="146" spans="1:17">
      <c r="A146" s="8">
        <v>69</v>
      </c>
      <c r="B146" s="8">
        <v>70</v>
      </c>
      <c r="C146" s="8">
        <v>1</v>
      </c>
      <c r="D146" s="8">
        <v>0</v>
      </c>
      <c r="E146" s="8">
        <v>1</v>
      </c>
      <c r="F146" s="8">
        <v>1</v>
      </c>
      <c r="G146" s="8">
        <v>1</v>
      </c>
      <c r="H146" s="8">
        <v>214</v>
      </c>
      <c r="I146" s="8">
        <v>96</v>
      </c>
      <c r="J146" s="8">
        <v>6.2999999999999901</v>
      </c>
      <c r="K146" s="8">
        <v>1</v>
      </c>
      <c r="L146" s="8">
        <v>1</v>
      </c>
      <c r="M146" s="8">
        <v>1</v>
      </c>
      <c r="N146" s="8">
        <v>0</v>
      </c>
      <c r="O146" s="8">
        <v>1</v>
      </c>
      <c r="P146" s="8">
        <v>1</v>
      </c>
      <c r="Q146" s="5">
        <v>1</v>
      </c>
    </row>
    <row r="147" spans="1:17">
      <c r="A147" s="9">
        <v>62</v>
      </c>
      <c r="B147" s="9">
        <v>90</v>
      </c>
      <c r="C147" s="9">
        <v>0</v>
      </c>
      <c r="D147" s="9">
        <v>1</v>
      </c>
      <c r="E147" s="9">
        <v>0</v>
      </c>
      <c r="F147" s="9">
        <v>0</v>
      </c>
      <c r="G147" s="9">
        <v>0</v>
      </c>
      <c r="H147" s="9">
        <v>169</v>
      </c>
      <c r="I147" s="9">
        <v>48</v>
      </c>
      <c r="J147" s="9">
        <v>2.3999999999999901</v>
      </c>
      <c r="K147" s="9">
        <v>1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6">
        <v>1</v>
      </c>
    </row>
    <row r="148" spans="1:17">
      <c r="A148" s="8">
        <v>48</v>
      </c>
      <c r="B148" s="8">
        <v>110</v>
      </c>
      <c r="C148" s="8">
        <v>0</v>
      </c>
      <c r="D148" s="8">
        <v>1</v>
      </c>
      <c r="E148" s="8">
        <v>0</v>
      </c>
      <c r="F148" s="8">
        <v>1</v>
      </c>
      <c r="G148" s="8">
        <v>0</v>
      </c>
      <c r="H148" s="8">
        <v>106</v>
      </c>
      <c r="I148" s="8">
        <v>215</v>
      </c>
      <c r="J148" s="8">
        <v>15.1999999999999</v>
      </c>
      <c r="K148" s="8">
        <v>1</v>
      </c>
      <c r="L148" s="8">
        <v>0</v>
      </c>
      <c r="M148" s="8">
        <v>1</v>
      </c>
      <c r="N148" s="8">
        <v>0</v>
      </c>
      <c r="O148" s="8">
        <v>0</v>
      </c>
      <c r="P148" s="8">
        <v>1</v>
      </c>
      <c r="Q148" s="5">
        <v>1</v>
      </c>
    </row>
    <row r="149" spans="1:17">
      <c r="A149" s="9">
        <v>54</v>
      </c>
      <c r="B149" s="9">
        <v>90</v>
      </c>
      <c r="C149" s="9">
        <v>0</v>
      </c>
      <c r="D149" s="9">
        <v>1</v>
      </c>
      <c r="E149" s="9">
        <v>0</v>
      </c>
      <c r="F149" s="9">
        <v>0</v>
      </c>
      <c r="G149" s="9">
        <v>0</v>
      </c>
      <c r="H149" s="9">
        <v>150</v>
      </c>
      <c r="I149" s="9">
        <v>18</v>
      </c>
      <c r="J149" s="9">
        <v>1.2</v>
      </c>
      <c r="K149" s="9">
        <v>0</v>
      </c>
      <c r="L149" s="9">
        <v>0</v>
      </c>
      <c r="M149" s="9">
        <v>0</v>
      </c>
      <c r="N149" s="9">
        <v>1</v>
      </c>
      <c r="O149" s="9">
        <v>1</v>
      </c>
      <c r="P149" s="9">
        <v>1</v>
      </c>
      <c r="Q149" s="6">
        <v>1</v>
      </c>
    </row>
    <row r="150" spans="1:17">
      <c r="A150" s="8">
        <v>40</v>
      </c>
      <c r="B150" s="8">
        <v>80</v>
      </c>
      <c r="C150" s="8">
        <v>0</v>
      </c>
      <c r="D150" s="8">
        <v>1</v>
      </c>
      <c r="E150" s="8">
        <v>0</v>
      </c>
      <c r="F150" s="8">
        <v>0</v>
      </c>
      <c r="G150" s="8">
        <v>0</v>
      </c>
      <c r="H150" s="8">
        <v>140</v>
      </c>
      <c r="I150" s="8">
        <v>10</v>
      </c>
      <c r="J150" s="8">
        <v>1.2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5">
        <v>0</v>
      </c>
    </row>
    <row r="151" spans="1:17">
      <c r="A151" s="9">
        <v>23</v>
      </c>
      <c r="B151" s="9">
        <v>80</v>
      </c>
      <c r="C151" s="9">
        <v>0</v>
      </c>
      <c r="D151" s="9">
        <v>1</v>
      </c>
      <c r="E151" s="9">
        <v>0</v>
      </c>
      <c r="F151" s="9">
        <v>0</v>
      </c>
      <c r="G151" s="9">
        <v>0</v>
      </c>
      <c r="H151" s="9">
        <v>70</v>
      </c>
      <c r="I151" s="9">
        <v>36</v>
      </c>
      <c r="J151" s="9">
        <v>1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6">
        <v>0</v>
      </c>
    </row>
    <row r="152" spans="1:17">
      <c r="A152" s="8">
        <v>45</v>
      </c>
      <c r="B152" s="8">
        <v>80</v>
      </c>
      <c r="C152" s="8">
        <v>0</v>
      </c>
      <c r="D152" s="8">
        <v>1</v>
      </c>
      <c r="E152" s="8">
        <v>0</v>
      </c>
      <c r="F152" s="8">
        <v>0</v>
      </c>
      <c r="G152" s="8">
        <v>0</v>
      </c>
      <c r="H152" s="8">
        <v>82</v>
      </c>
      <c r="I152" s="8">
        <v>49</v>
      </c>
      <c r="J152" s="8">
        <v>0.59999999999999898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5">
        <v>0</v>
      </c>
    </row>
    <row r="153" spans="1:17">
      <c r="A153" s="9">
        <v>57</v>
      </c>
      <c r="B153" s="9">
        <v>80</v>
      </c>
      <c r="C153" s="9">
        <v>0</v>
      </c>
      <c r="D153" s="9">
        <v>1</v>
      </c>
      <c r="E153" s="9">
        <v>0</v>
      </c>
      <c r="F153" s="9">
        <v>0</v>
      </c>
      <c r="G153" s="9">
        <v>0</v>
      </c>
      <c r="H153" s="9">
        <v>119</v>
      </c>
      <c r="I153" s="9">
        <v>17</v>
      </c>
      <c r="J153" s="9">
        <v>1.2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6">
        <v>0</v>
      </c>
    </row>
    <row r="154" spans="1:17">
      <c r="A154" s="8">
        <v>51</v>
      </c>
      <c r="B154" s="8">
        <v>60</v>
      </c>
      <c r="C154" s="8">
        <v>0</v>
      </c>
      <c r="D154" s="8">
        <v>1</v>
      </c>
      <c r="E154" s="8">
        <v>0</v>
      </c>
      <c r="F154" s="8">
        <v>0</v>
      </c>
      <c r="G154" s="8">
        <v>0</v>
      </c>
      <c r="H154" s="8">
        <v>99</v>
      </c>
      <c r="I154" s="8">
        <v>38</v>
      </c>
      <c r="J154" s="8">
        <v>0.8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5">
        <v>0</v>
      </c>
    </row>
    <row r="155" spans="1:17">
      <c r="A155" s="9">
        <v>34</v>
      </c>
      <c r="B155" s="9">
        <v>80</v>
      </c>
      <c r="C155" s="9">
        <v>0</v>
      </c>
      <c r="D155" s="9">
        <v>1</v>
      </c>
      <c r="E155" s="9">
        <v>0</v>
      </c>
      <c r="F155" s="9">
        <v>0</v>
      </c>
      <c r="G155" s="9">
        <v>0</v>
      </c>
      <c r="H155" s="9">
        <v>121</v>
      </c>
      <c r="I155" s="9">
        <v>27</v>
      </c>
      <c r="J155" s="9">
        <v>1.2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6">
        <v>0</v>
      </c>
    </row>
    <row r="156" spans="1:17">
      <c r="A156" s="8">
        <v>60</v>
      </c>
      <c r="B156" s="8">
        <v>80</v>
      </c>
      <c r="C156" s="8">
        <v>0</v>
      </c>
      <c r="D156" s="8">
        <v>1</v>
      </c>
      <c r="E156" s="8">
        <v>0</v>
      </c>
      <c r="F156" s="8">
        <v>0</v>
      </c>
      <c r="G156" s="8">
        <v>0</v>
      </c>
      <c r="H156" s="8">
        <v>131</v>
      </c>
      <c r="I156" s="8">
        <v>10</v>
      </c>
      <c r="J156" s="8">
        <v>0.5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5">
        <v>0</v>
      </c>
    </row>
    <row r="157" spans="1:17">
      <c r="A157" s="9">
        <v>38</v>
      </c>
      <c r="B157" s="9">
        <v>60</v>
      </c>
      <c r="C157" s="9">
        <v>0</v>
      </c>
      <c r="D157" s="9">
        <v>1</v>
      </c>
      <c r="E157" s="9">
        <v>0</v>
      </c>
      <c r="F157" s="9">
        <v>0</v>
      </c>
      <c r="G157" s="9">
        <v>0</v>
      </c>
      <c r="H157" s="9">
        <v>91</v>
      </c>
      <c r="I157" s="9">
        <v>36</v>
      </c>
      <c r="J157" s="9">
        <v>0.69999999999999896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6">
        <v>0</v>
      </c>
    </row>
    <row r="158" spans="1:17">
      <c r="A158" s="8">
        <v>42</v>
      </c>
      <c r="B158" s="8">
        <v>80</v>
      </c>
      <c r="C158" s="8">
        <v>0</v>
      </c>
      <c r="D158" s="8">
        <v>1</v>
      </c>
      <c r="E158" s="8">
        <v>0</v>
      </c>
      <c r="F158" s="8">
        <v>0</v>
      </c>
      <c r="G158" s="8">
        <v>0</v>
      </c>
      <c r="H158" s="8">
        <v>98</v>
      </c>
      <c r="I158" s="8">
        <v>20</v>
      </c>
      <c r="J158" s="8">
        <v>0.5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5">
        <v>0</v>
      </c>
    </row>
    <row r="159" spans="1:17">
      <c r="A159" s="9">
        <v>35</v>
      </c>
      <c r="B159" s="9">
        <v>80</v>
      </c>
      <c r="C159" s="9">
        <v>0</v>
      </c>
      <c r="D159" s="9">
        <v>1</v>
      </c>
      <c r="E159" s="9">
        <v>0</v>
      </c>
      <c r="F159" s="9">
        <v>0</v>
      </c>
      <c r="G159" s="9">
        <v>0</v>
      </c>
      <c r="H159" s="9">
        <v>104</v>
      </c>
      <c r="I159" s="9">
        <v>31</v>
      </c>
      <c r="J159" s="9">
        <v>1.2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6">
        <v>0</v>
      </c>
    </row>
    <row r="160" spans="1:17">
      <c r="A160" s="8">
        <v>30</v>
      </c>
      <c r="B160" s="8">
        <v>80</v>
      </c>
      <c r="C160" s="8">
        <v>0</v>
      </c>
      <c r="D160" s="8">
        <v>1</v>
      </c>
      <c r="E160" s="8">
        <v>0</v>
      </c>
      <c r="F160" s="8">
        <v>0</v>
      </c>
      <c r="G160" s="8">
        <v>0</v>
      </c>
      <c r="H160" s="8">
        <v>131</v>
      </c>
      <c r="I160" s="8">
        <v>38</v>
      </c>
      <c r="J160" s="8">
        <v>1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5">
        <v>0</v>
      </c>
    </row>
    <row r="161" spans="1:17">
      <c r="A161" s="9">
        <v>49</v>
      </c>
      <c r="B161" s="9">
        <v>80</v>
      </c>
      <c r="C161" s="9">
        <v>0</v>
      </c>
      <c r="D161" s="9">
        <v>1</v>
      </c>
      <c r="E161" s="9">
        <v>0</v>
      </c>
      <c r="F161" s="9">
        <v>0</v>
      </c>
      <c r="G161" s="9">
        <v>0</v>
      </c>
      <c r="H161" s="9">
        <v>122</v>
      </c>
      <c r="I161" s="9">
        <v>32</v>
      </c>
      <c r="J161" s="9">
        <v>1.2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6">
        <v>0</v>
      </c>
    </row>
    <row r="162" spans="1:17">
      <c r="A162" s="8">
        <v>55</v>
      </c>
      <c r="B162" s="8">
        <v>80</v>
      </c>
      <c r="C162" s="8">
        <v>0</v>
      </c>
      <c r="D162" s="8">
        <v>1</v>
      </c>
      <c r="E162" s="8">
        <v>0</v>
      </c>
      <c r="F162" s="8">
        <v>0</v>
      </c>
      <c r="G162" s="8">
        <v>0</v>
      </c>
      <c r="H162" s="8">
        <v>118</v>
      </c>
      <c r="I162" s="8">
        <v>18</v>
      </c>
      <c r="J162" s="8">
        <v>0.9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5">
        <v>0</v>
      </c>
    </row>
    <row r="163" spans="1:17">
      <c r="A163" s="9">
        <v>45</v>
      </c>
      <c r="B163" s="9">
        <v>80</v>
      </c>
      <c r="C163" s="9">
        <v>0</v>
      </c>
      <c r="D163" s="9">
        <v>1</v>
      </c>
      <c r="E163" s="9">
        <v>0</v>
      </c>
      <c r="F163" s="9">
        <v>0</v>
      </c>
      <c r="G163" s="9">
        <v>0</v>
      </c>
      <c r="H163" s="9">
        <v>117</v>
      </c>
      <c r="I163" s="9">
        <v>46</v>
      </c>
      <c r="J163" s="9">
        <v>1.2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6">
        <v>0</v>
      </c>
    </row>
    <row r="164" spans="1:17">
      <c r="A164" s="8">
        <v>42</v>
      </c>
      <c r="B164" s="8">
        <v>80</v>
      </c>
      <c r="C164" s="8">
        <v>0</v>
      </c>
      <c r="D164" s="8">
        <v>1</v>
      </c>
      <c r="E164" s="8">
        <v>0</v>
      </c>
      <c r="F164" s="8">
        <v>0</v>
      </c>
      <c r="G164" s="8">
        <v>0</v>
      </c>
      <c r="H164" s="8">
        <v>132</v>
      </c>
      <c r="I164" s="8">
        <v>24</v>
      </c>
      <c r="J164" s="8">
        <v>0.69999999999999896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5">
        <v>0</v>
      </c>
    </row>
    <row r="165" spans="1:17">
      <c r="A165" s="9">
        <v>50</v>
      </c>
      <c r="B165" s="9">
        <v>80</v>
      </c>
      <c r="C165" s="9">
        <v>0</v>
      </c>
      <c r="D165" s="9">
        <v>1</v>
      </c>
      <c r="E165" s="9">
        <v>0</v>
      </c>
      <c r="F165" s="9">
        <v>0</v>
      </c>
      <c r="G165" s="9">
        <v>0</v>
      </c>
      <c r="H165" s="9">
        <v>97</v>
      </c>
      <c r="I165" s="9">
        <v>40</v>
      </c>
      <c r="J165" s="9">
        <v>0.59999999999999898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6">
        <v>0</v>
      </c>
    </row>
    <row r="166" spans="1:17">
      <c r="A166" s="8">
        <v>55</v>
      </c>
      <c r="B166" s="8">
        <v>80</v>
      </c>
      <c r="C166" s="8">
        <v>0</v>
      </c>
      <c r="D166" s="8">
        <v>1</v>
      </c>
      <c r="E166" s="8">
        <v>0</v>
      </c>
      <c r="F166" s="8">
        <v>0</v>
      </c>
      <c r="G166" s="8">
        <v>0</v>
      </c>
      <c r="H166" s="8">
        <v>133</v>
      </c>
      <c r="I166" s="8">
        <v>17</v>
      </c>
      <c r="J166" s="8">
        <v>1.2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5">
        <v>0</v>
      </c>
    </row>
    <row r="167" spans="1:17">
      <c r="A167" s="9">
        <v>48</v>
      </c>
      <c r="B167" s="9">
        <v>80</v>
      </c>
      <c r="C167" s="9">
        <v>0</v>
      </c>
      <c r="D167" s="9">
        <v>1</v>
      </c>
      <c r="E167" s="9">
        <v>0</v>
      </c>
      <c r="F167" s="9">
        <v>0</v>
      </c>
      <c r="G167" s="9">
        <v>0</v>
      </c>
      <c r="H167" s="9">
        <v>122</v>
      </c>
      <c r="I167" s="9">
        <v>33</v>
      </c>
      <c r="J167" s="9">
        <v>0.9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6">
        <v>0</v>
      </c>
    </row>
    <row r="168" spans="1:17">
      <c r="A168" s="8">
        <v>25</v>
      </c>
      <c r="B168" s="8">
        <v>80</v>
      </c>
      <c r="C168" s="8">
        <v>0</v>
      </c>
      <c r="D168" s="8">
        <v>1</v>
      </c>
      <c r="E168" s="8">
        <v>0</v>
      </c>
      <c r="F168" s="8">
        <v>0</v>
      </c>
      <c r="G168" s="8">
        <v>0</v>
      </c>
      <c r="H168" s="8">
        <v>121</v>
      </c>
      <c r="I168" s="8">
        <v>19</v>
      </c>
      <c r="J168" s="8">
        <v>1.2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5">
        <v>0</v>
      </c>
    </row>
    <row r="169" spans="1:17">
      <c r="A169" s="9">
        <v>23</v>
      </c>
      <c r="B169" s="9">
        <v>80</v>
      </c>
      <c r="C169" s="9">
        <v>0</v>
      </c>
      <c r="D169" s="9">
        <v>1</v>
      </c>
      <c r="E169" s="9">
        <v>0</v>
      </c>
      <c r="F169" s="9">
        <v>0</v>
      </c>
      <c r="G169" s="9">
        <v>0</v>
      </c>
      <c r="H169" s="9">
        <v>111</v>
      </c>
      <c r="I169" s="9">
        <v>34</v>
      </c>
      <c r="J169" s="9">
        <v>1.1000000000000001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6">
        <v>0</v>
      </c>
    </row>
    <row r="170" spans="1:17">
      <c r="A170" s="8">
        <v>30</v>
      </c>
      <c r="B170" s="8">
        <v>80</v>
      </c>
      <c r="C170" s="8">
        <v>0</v>
      </c>
      <c r="D170" s="8">
        <v>1</v>
      </c>
      <c r="E170" s="8">
        <v>0</v>
      </c>
      <c r="F170" s="8">
        <v>0</v>
      </c>
      <c r="G170" s="8">
        <v>0</v>
      </c>
      <c r="H170" s="8">
        <v>96</v>
      </c>
      <c r="I170" s="8">
        <v>25</v>
      </c>
      <c r="J170" s="8">
        <v>0.5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5">
        <v>0</v>
      </c>
    </row>
    <row r="171" spans="1:17">
      <c r="A171" s="9">
        <v>56</v>
      </c>
      <c r="B171" s="9">
        <v>80</v>
      </c>
      <c r="C171" s="9">
        <v>0</v>
      </c>
      <c r="D171" s="9">
        <v>1</v>
      </c>
      <c r="E171" s="9">
        <v>0</v>
      </c>
      <c r="F171" s="9">
        <v>0</v>
      </c>
      <c r="G171" s="9">
        <v>0</v>
      </c>
      <c r="H171" s="9">
        <v>139</v>
      </c>
      <c r="I171" s="9">
        <v>15</v>
      </c>
      <c r="J171" s="9">
        <v>1.2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6">
        <v>0</v>
      </c>
    </row>
    <row r="172" spans="1:17">
      <c r="A172" s="8">
        <v>47</v>
      </c>
      <c r="B172" s="8">
        <v>80</v>
      </c>
      <c r="C172" s="8">
        <v>0</v>
      </c>
      <c r="D172" s="8">
        <v>1</v>
      </c>
      <c r="E172" s="8">
        <v>0</v>
      </c>
      <c r="F172" s="8">
        <v>0</v>
      </c>
      <c r="G172" s="8">
        <v>0</v>
      </c>
      <c r="H172" s="8">
        <v>95</v>
      </c>
      <c r="I172" s="8">
        <v>35</v>
      </c>
      <c r="J172" s="8">
        <v>0.9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5">
        <v>0</v>
      </c>
    </row>
    <row r="173" spans="1:17">
      <c r="A173" s="9">
        <v>19</v>
      </c>
      <c r="B173" s="9">
        <v>80</v>
      </c>
      <c r="C173" s="9">
        <v>0</v>
      </c>
      <c r="D173" s="9">
        <v>1</v>
      </c>
      <c r="E173" s="9">
        <v>0</v>
      </c>
      <c r="F173" s="9">
        <v>0</v>
      </c>
      <c r="G173" s="9">
        <v>0</v>
      </c>
      <c r="H173" s="9">
        <v>107</v>
      </c>
      <c r="I173" s="9">
        <v>23</v>
      </c>
      <c r="J173" s="9">
        <v>0.69999999999999896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6">
        <v>0</v>
      </c>
    </row>
    <row r="174" spans="1:17">
      <c r="A174" s="8">
        <v>52</v>
      </c>
      <c r="B174" s="8">
        <v>80</v>
      </c>
      <c r="C174" s="8">
        <v>0</v>
      </c>
      <c r="D174" s="8">
        <v>1</v>
      </c>
      <c r="E174" s="8">
        <v>0</v>
      </c>
      <c r="F174" s="8">
        <v>0</v>
      </c>
      <c r="G174" s="8">
        <v>0</v>
      </c>
      <c r="H174" s="8">
        <v>125</v>
      </c>
      <c r="I174" s="8">
        <v>22</v>
      </c>
      <c r="J174" s="8">
        <v>1.2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5">
        <v>0</v>
      </c>
    </row>
    <row r="175" spans="1:17">
      <c r="A175" s="9">
        <v>46</v>
      </c>
      <c r="B175" s="9">
        <v>60</v>
      </c>
      <c r="C175" s="9">
        <v>0</v>
      </c>
      <c r="D175" s="9">
        <v>1</v>
      </c>
      <c r="E175" s="9">
        <v>0</v>
      </c>
      <c r="F175" s="9">
        <v>0</v>
      </c>
      <c r="G175" s="9">
        <v>0</v>
      </c>
      <c r="H175" s="9">
        <v>123</v>
      </c>
      <c r="I175" s="9">
        <v>46</v>
      </c>
      <c r="J175" s="9">
        <v>1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6">
        <v>0</v>
      </c>
    </row>
    <row r="176" spans="1:17">
      <c r="A176" s="8">
        <v>48</v>
      </c>
      <c r="B176" s="8">
        <v>60</v>
      </c>
      <c r="C176" s="8">
        <v>0</v>
      </c>
      <c r="D176" s="8">
        <v>1</v>
      </c>
      <c r="E176" s="8">
        <v>0</v>
      </c>
      <c r="F176" s="8">
        <v>0</v>
      </c>
      <c r="G176" s="8">
        <v>0</v>
      </c>
      <c r="H176" s="8">
        <v>112</v>
      </c>
      <c r="I176" s="8">
        <v>44</v>
      </c>
      <c r="J176" s="8">
        <v>1.2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5">
        <v>0</v>
      </c>
    </row>
    <row r="177" spans="1:17">
      <c r="A177" s="9">
        <v>24</v>
      </c>
      <c r="B177" s="9">
        <v>70</v>
      </c>
      <c r="C177" s="9">
        <v>0</v>
      </c>
      <c r="D177" s="9">
        <v>1</v>
      </c>
      <c r="E177" s="9">
        <v>0</v>
      </c>
      <c r="F177" s="9">
        <v>0</v>
      </c>
      <c r="G177" s="9">
        <v>0</v>
      </c>
      <c r="H177" s="9">
        <v>140</v>
      </c>
      <c r="I177" s="9">
        <v>23</v>
      </c>
      <c r="J177" s="9">
        <v>0.59999999999999898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6">
        <v>0</v>
      </c>
    </row>
    <row r="178" spans="1:17">
      <c r="A178" s="8">
        <v>55</v>
      </c>
      <c r="B178" s="8">
        <v>80</v>
      </c>
      <c r="C178" s="8">
        <v>0</v>
      </c>
      <c r="D178" s="8">
        <v>1</v>
      </c>
      <c r="E178" s="8">
        <v>0</v>
      </c>
      <c r="F178" s="8">
        <v>0</v>
      </c>
      <c r="G178" s="8">
        <v>0</v>
      </c>
      <c r="H178" s="8">
        <v>130</v>
      </c>
      <c r="I178" s="8">
        <v>50</v>
      </c>
      <c r="J178" s="8">
        <v>1.2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5">
        <v>0</v>
      </c>
    </row>
    <row r="179" spans="1:17">
      <c r="A179" s="9">
        <v>20</v>
      </c>
      <c r="B179" s="9">
        <v>70</v>
      </c>
      <c r="C179" s="9">
        <v>0</v>
      </c>
      <c r="D179" s="9">
        <v>1</v>
      </c>
      <c r="E179" s="9">
        <v>0</v>
      </c>
      <c r="F179" s="9">
        <v>0</v>
      </c>
      <c r="G179" s="9">
        <v>0</v>
      </c>
      <c r="H179" s="9">
        <v>123</v>
      </c>
      <c r="I179" s="9">
        <v>44</v>
      </c>
      <c r="J179" s="9">
        <v>1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6">
        <v>0</v>
      </c>
    </row>
    <row r="180" spans="1:17">
      <c r="A180" s="8">
        <v>33</v>
      </c>
      <c r="B180" s="8">
        <v>80</v>
      </c>
      <c r="C180" s="8">
        <v>0</v>
      </c>
      <c r="D180" s="8">
        <v>1</v>
      </c>
      <c r="E180" s="8">
        <v>0</v>
      </c>
      <c r="F180" s="8">
        <v>0</v>
      </c>
      <c r="G180" s="8">
        <v>0</v>
      </c>
      <c r="H180" s="8">
        <v>100</v>
      </c>
      <c r="I180" s="8">
        <v>37</v>
      </c>
      <c r="J180" s="8">
        <v>1.2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5">
        <v>0</v>
      </c>
    </row>
    <row r="181" spans="1:17">
      <c r="A181" s="9">
        <v>66</v>
      </c>
      <c r="B181" s="9">
        <v>70</v>
      </c>
      <c r="C181" s="9">
        <v>0</v>
      </c>
      <c r="D181" s="9">
        <v>1</v>
      </c>
      <c r="E181" s="9">
        <v>0</v>
      </c>
      <c r="F181" s="9">
        <v>0</v>
      </c>
      <c r="G181" s="9">
        <v>0</v>
      </c>
      <c r="H181" s="9">
        <v>94</v>
      </c>
      <c r="I181" s="9">
        <v>19</v>
      </c>
      <c r="J181" s="9">
        <v>0.69999999999999896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6">
        <v>0</v>
      </c>
    </row>
    <row r="182" spans="1:17">
      <c r="A182" s="8">
        <v>71</v>
      </c>
      <c r="B182" s="8">
        <v>70</v>
      </c>
      <c r="C182" s="8">
        <v>0</v>
      </c>
      <c r="D182" s="8">
        <v>1</v>
      </c>
      <c r="E182" s="8">
        <v>0</v>
      </c>
      <c r="F182" s="8">
        <v>0</v>
      </c>
      <c r="G182" s="8">
        <v>0</v>
      </c>
      <c r="H182" s="8">
        <v>81</v>
      </c>
      <c r="I182" s="8">
        <v>18</v>
      </c>
      <c r="J182" s="8">
        <v>0.8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5">
        <v>0</v>
      </c>
    </row>
    <row r="183" spans="1:17">
      <c r="A183" s="9">
        <v>39</v>
      </c>
      <c r="B183" s="9">
        <v>70</v>
      </c>
      <c r="C183" s="9">
        <v>0</v>
      </c>
      <c r="D183" s="9">
        <v>1</v>
      </c>
      <c r="E183" s="9">
        <v>0</v>
      </c>
      <c r="F183" s="9">
        <v>0</v>
      </c>
      <c r="G183" s="9">
        <v>0</v>
      </c>
      <c r="H183" s="9">
        <v>124</v>
      </c>
      <c r="I183" s="9">
        <v>22</v>
      </c>
      <c r="J183" s="9">
        <v>0.59999999999999898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6">
        <v>0</v>
      </c>
    </row>
    <row r="184" spans="1:17">
      <c r="A184" s="8">
        <v>42</v>
      </c>
      <c r="B184" s="8">
        <v>70</v>
      </c>
      <c r="C184" s="8">
        <v>0</v>
      </c>
      <c r="D184" s="8">
        <v>1</v>
      </c>
      <c r="E184" s="8">
        <v>0</v>
      </c>
      <c r="F184" s="8">
        <v>0</v>
      </c>
      <c r="G184" s="8">
        <v>0</v>
      </c>
      <c r="H184" s="8">
        <v>93</v>
      </c>
      <c r="I184" s="8">
        <v>32</v>
      </c>
      <c r="J184" s="8">
        <v>0.9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5">
        <v>0</v>
      </c>
    </row>
    <row r="185" spans="1:17">
      <c r="A185" s="9">
        <v>47</v>
      </c>
      <c r="B185" s="9">
        <v>80</v>
      </c>
      <c r="C185" s="9">
        <v>0</v>
      </c>
      <c r="D185" s="9">
        <v>1</v>
      </c>
      <c r="E185" s="9">
        <v>0</v>
      </c>
      <c r="F185" s="9">
        <v>0</v>
      </c>
      <c r="G185" s="9">
        <v>0</v>
      </c>
      <c r="H185" s="9">
        <v>124</v>
      </c>
      <c r="I185" s="9">
        <v>44</v>
      </c>
      <c r="J185" s="9">
        <v>1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6">
        <v>0</v>
      </c>
    </row>
    <row r="186" spans="1:17">
      <c r="A186" s="8">
        <v>30</v>
      </c>
      <c r="B186" s="8">
        <v>80</v>
      </c>
      <c r="C186" s="8">
        <v>0</v>
      </c>
      <c r="D186" s="8">
        <v>1</v>
      </c>
      <c r="E186" s="8">
        <v>0</v>
      </c>
      <c r="F186" s="8">
        <v>0</v>
      </c>
      <c r="G186" s="8">
        <v>0</v>
      </c>
      <c r="H186" s="8">
        <v>89</v>
      </c>
      <c r="I186" s="8">
        <v>42</v>
      </c>
      <c r="J186" s="8">
        <v>0.5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5">
        <v>0</v>
      </c>
    </row>
    <row r="187" spans="1:17">
      <c r="A187" s="9">
        <v>41</v>
      </c>
      <c r="B187" s="9">
        <v>70</v>
      </c>
      <c r="C187" s="9">
        <v>0</v>
      </c>
      <c r="D187" s="9">
        <v>1</v>
      </c>
      <c r="E187" s="9">
        <v>0</v>
      </c>
      <c r="F187" s="9">
        <v>0</v>
      </c>
      <c r="G187" s="9">
        <v>0</v>
      </c>
      <c r="H187" s="9">
        <v>125</v>
      </c>
      <c r="I187" s="9">
        <v>38</v>
      </c>
      <c r="J187" s="9">
        <v>0.59999999999999898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6">
        <v>0</v>
      </c>
    </row>
    <row r="188" spans="1:17">
      <c r="A188" s="8">
        <v>34</v>
      </c>
      <c r="B188" s="8">
        <v>60</v>
      </c>
      <c r="C188" s="8">
        <v>0</v>
      </c>
      <c r="D188" s="8">
        <v>1</v>
      </c>
      <c r="E188" s="8">
        <v>0</v>
      </c>
      <c r="F188" s="8">
        <v>0</v>
      </c>
      <c r="G188" s="8">
        <v>0</v>
      </c>
      <c r="H188" s="8">
        <v>91</v>
      </c>
      <c r="I188" s="8">
        <v>49</v>
      </c>
      <c r="J188" s="8">
        <v>1.2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5">
        <v>0</v>
      </c>
    </row>
    <row r="189" spans="1:17">
      <c r="A189" s="9">
        <v>73</v>
      </c>
      <c r="B189" s="9">
        <v>60</v>
      </c>
      <c r="C189" s="9">
        <v>0</v>
      </c>
      <c r="D189" s="9">
        <v>1</v>
      </c>
      <c r="E189" s="9">
        <v>0</v>
      </c>
      <c r="F189" s="9">
        <v>0</v>
      </c>
      <c r="G189" s="9">
        <v>0</v>
      </c>
      <c r="H189" s="9">
        <v>127</v>
      </c>
      <c r="I189" s="9">
        <v>48</v>
      </c>
      <c r="J189" s="9">
        <v>0.5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6">
        <v>0</v>
      </c>
    </row>
    <row r="190" spans="1:17">
      <c r="A190" s="8">
        <v>44</v>
      </c>
      <c r="B190" s="8">
        <v>60</v>
      </c>
      <c r="C190" s="8">
        <v>0</v>
      </c>
      <c r="D190" s="8">
        <v>1</v>
      </c>
      <c r="E190" s="8">
        <v>0</v>
      </c>
      <c r="F190" s="8">
        <v>0</v>
      </c>
      <c r="G190" s="8">
        <v>0</v>
      </c>
      <c r="H190" s="8">
        <v>96</v>
      </c>
      <c r="I190" s="8">
        <v>33</v>
      </c>
      <c r="J190" s="8">
        <v>0.9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5">
        <v>0</v>
      </c>
    </row>
    <row r="191" spans="1:17">
      <c r="A191" s="9">
        <v>29</v>
      </c>
      <c r="B191" s="9">
        <v>70</v>
      </c>
      <c r="C191" s="9">
        <v>0</v>
      </c>
      <c r="D191" s="9">
        <v>1</v>
      </c>
      <c r="E191" s="9">
        <v>0</v>
      </c>
      <c r="F191" s="9">
        <v>0</v>
      </c>
      <c r="G191" s="9">
        <v>0</v>
      </c>
      <c r="H191" s="9">
        <v>127</v>
      </c>
      <c r="I191" s="9">
        <v>44</v>
      </c>
      <c r="J191" s="9">
        <v>1.2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6">
        <v>0</v>
      </c>
    </row>
    <row r="192" spans="1:17">
      <c r="A192" s="8">
        <v>55</v>
      </c>
      <c r="B192" s="8">
        <v>70</v>
      </c>
      <c r="C192" s="8">
        <v>0</v>
      </c>
      <c r="D192" s="8">
        <v>1</v>
      </c>
      <c r="E192" s="8">
        <v>0</v>
      </c>
      <c r="F192" s="8">
        <v>0</v>
      </c>
      <c r="G192" s="8">
        <v>0</v>
      </c>
      <c r="H192" s="8">
        <v>107</v>
      </c>
      <c r="I192" s="8">
        <v>26</v>
      </c>
      <c r="J192" s="8">
        <v>1.1000000000000001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5">
        <v>0</v>
      </c>
    </row>
    <row r="193" spans="1:17">
      <c r="A193" s="9">
        <v>33</v>
      </c>
      <c r="B193" s="9">
        <v>80</v>
      </c>
      <c r="C193" s="9">
        <v>0</v>
      </c>
      <c r="D193" s="9">
        <v>1</v>
      </c>
      <c r="E193" s="9">
        <v>0</v>
      </c>
      <c r="F193" s="9">
        <v>0</v>
      </c>
      <c r="G193" s="9">
        <v>0</v>
      </c>
      <c r="H193" s="9">
        <v>128</v>
      </c>
      <c r="I193" s="9">
        <v>38</v>
      </c>
      <c r="J193" s="9">
        <v>0.59999999999999898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6">
        <v>0</v>
      </c>
    </row>
    <row r="194" spans="1:17">
      <c r="A194" s="8">
        <v>41</v>
      </c>
      <c r="B194" s="8">
        <v>80</v>
      </c>
      <c r="C194" s="8">
        <v>0</v>
      </c>
      <c r="D194" s="8">
        <v>1</v>
      </c>
      <c r="E194" s="8">
        <v>0</v>
      </c>
      <c r="F194" s="8">
        <v>0</v>
      </c>
      <c r="G194" s="8">
        <v>0</v>
      </c>
      <c r="H194" s="8">
        <v>122</v>
      </c>
      <c r="I194" s="8">
        <v>25</v>
      </c>
      <c r="J194" s="8">
        <v>0.8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5">
        <v>0</v>
      </c>
    </row>
    <row r="195" spans="1:17">
      <c r="A195" s="9">
        <v>52</v>
      </c>
      <c r="B195" s="9">
        <v>80</v>
      </c>
      <c r="C195" s="9">
        <v>0</v>
      </c>
      <c r="D195" s="9">
        <v>1</v>
      </c>
      <c r="E195" s="9">
        <v>0</v>
      </c>
      <c r="F195" s="9">
        <v>0</v>
      </c>
      <c r="G195" s="9">
        <v>0</v>
      </c>
      <c r="H195" s="9">
        <v>128</v>
      </c>
      <c r="I195" s="9">
        <v>30</v>
      </c>
      <c r="J195" s="9">
        <v>1.2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6">
        <v>0</v>
      </c>
    </row>
    <row r="196" spans="1:17">
      <c r="A196" s="8">
        <v>47</v>
      </c>
      <c r="B196" s="8">
        <v>60</v>
      </c>
      <c r="C196" s="8">
        <v>0</v>
      </c>
      <c r="D196" s="8">
        <v>1</v>
      </c>
      <c r="E196" s="8">
        <v>0</v>
      </c>
      <c r="F196" s="8">
        <v>0</v>
      </c>
      <c r="G196" s="8">
        <v>0</v>
      </c>
      <c r="H196" s="8">
        <v>137</v>
      </c>
      <c r="I196" s="8">
        <v>17</v>
      </c>
      <c r="J196" s="8">
        <v>0.5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5">
        <v>0</v>
      </c>
    </row>
    <row r="197" spans="1:17">
      <c r="A197" s="9">
        <v>43</v>
      </c>
      <c r="B197" s="9">
        <v>80</v>
      </c>
      <c r="C197" s="9">
        <v>0</v>
      </c>
      <c r="D197" s="9">
        <v>1</v>
      </c>
      <c r="E197" s="9">
        <v>0</v>
      </c>
      <c r="F197" s="9">
        <v>0</v>
      </c>
      <c r="G197" s="9">
        <v>0</v>
      </c>
      <c r="H197" s="9">
        <v>81</v>
      </c>
      <c r="I197" s="9">
        <v>46</v>
      </c>
      <c r="J197" s="9">
        <v>0.59999999999999898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6">
        <v>0</v>
      </c>
    </row>
    <row r="198" spans="1:17">
      <c r="A198" s="8">
        <v>51</v>
      </c>
      <c r="B198" s="8">
        <v>60</v>
      </c>
      <c r="C198" s="8">
        <v>0</v>
      </c>
      <c r="D198" s="8">
        <v>1</v>
      </c>
      <c r="E198" s="8">
        <v>0</v>
      </c>
      <c r="F198" s="8">
        <v>0</v>
      </c>
      <c r="G198" s="8">
        <v>0</v>
      </c>
      <c r="H198" s="8">
        <v>129</v>
      </c>
      <c r="I198" s="8">
        <v>25</v>
      </c>
      <c r="J198" s="8">
        <v>1.2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5">
        <v>0</v>
      </c>
    </row>
    <row r="199" spans="1:17">
      <c r="A199" s="9">
        <v>46</v>
      </c>
      <c r="B199" s="9">
        <v>60</v>
      </c>
      <c r="C199" s="9">
        <v>0</v>
      </c>
      <c r="D199" s="9">
        <v>1</v>
      </c>
      <c r="E199" s="9">
        <v>0</v>
      </c>
      <c r="F199" s="9">
        <v>0</v>
      </c>
      <c r="G199" s="9">
        <v>0</v>
      </c>
      <c r="H199" s="9">
        <v>102</v>
      </c>
      <c r="I199" s="9">
        <v>27</v>
      </c>
      <c r="J199" s="9">
        <v>0.69999999999999896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6">
        <v>0</v>
      </c>
    </row>
    <row r="200" spans="1:17">
      <c r="A200" s="8">
        <v>56</v>
      </c>
      <c r="B200" s="8">
        <v>60</v>
      </c>
      <c r="C200" s="8">
        <v>0</v>
      </c>
      <c r="D200" s="8">
        <v>1</v>
      </c>
      <c r="E200" s="8">
        <v>0</v>
      </c>
      <c r="F200" s="8">
        <v>0</v>
      </c>
      <c r="G200" s="8">
        <v>0</v>
      </c>
      <c r="H200" s="8">
        <v>132</v>
      </c>
      <c r="I200" s="8">
        <v>18</v>
      </c>
      <c r="J200" s="8">
        <v>1.1000000000000001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5">
        <v>0</v>
      </c>
    </row>
    <row r="201" spans="1:17">
      <c r="A201" s="9">
        <v>55</v>
      </c>
      <c r="B201" s="9">
        <v>80</v>
      </c>
      <c r="C201" s="9">
        <v>0</v>
      </c>
      <c r="D201" s="9">
        <v>1</v>
      </c>
      <c r="E201" s="9">
        <v>0</v>
      </c>
      <c r="F201" s="9">
        <v>0</v>
      </c>
      <c r="G201" s="9">
        <v>0</v>
      </c>
      <c r="H201" s="9">
        <v>104</v>
      </c>
      <c r="I201" s="9">
        <v>28</v>
      </c>
      <c r="J201" s="9">
        <v>0.9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6">
        <v>0</v>
      </c>
    </row>
    <row r="202" spans="1:17">
      <c r="A202" s="8">
        <v>39</v>
      </c>
      <c r="B202" s="8">
        <v>70</v>
      </c>
      <c r="C202" s="8">
        <v>0</v>
      </c>
      <c r="D202" s="8">
        <v>1</v>
      </c>
      <c r="E202" s="8">
        <v>0</v>
      </c>
      <c r="F202" s="8">
        <v>0</v>
      </c>
      <c r="G202" s="8">
        <v>0</v>
      </c>
      <c r="H202" s="8">
        <v>131</v>
      </c>
      <c r="I202" s="8">
        <v>46</v>
      </c>
      <c r="J202" s="8">
        <v>0.59999999999999898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5">
        <v>0</v>
      </c>
    </row>
    <row r="203" spans="1:17">
      <c r="A203" s="9">
        <v>58</v>
      </c>
      <c r="B203" s="9">
        <v>70</v>
      </c>
      <c r="C203" s="9">
        <v>0</v>
      </c>
      <c r="D203" s="9">
        <v>1</v>
      </c>
      <c r="E203" s="9">
        <v>0</v>
      </c>
      <c r="F203" s="9">
        <v>0</v>
      </c>
      <c r="G203" s="9">
        <v>0</v>
      </c>
      <c r="H203" s="9">
        <v>102</v>
      </c>
      <c r="I203" s="9">
        <v>48</v>
      </c>
      <c r="J203" s="9">
        <v>1.2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6">
        <v>0</v>
      </c>
    </row>
    <row r="204" spans="1:17">
      <c r="A204" s="8">
        <v>61</v>
      </c>
      <c r="B204" s="8">
        <v>70</v>
      </c>
      <c r="C204" s="8">
        <v>0</v>
      </c>
      <c r="D204" s="8">
        <v>1</v>
      </c>
      <c r="E204" s="8">
        <v>0</v>
      </c>
      <c r="F204" s="8">
        <v>0</v>
      </c>
      <c r="G204" s="8">
        <v>0</v>
      </c>
      <c r="H204" s="8">
        <v>120</v>
      </c>
      <c r="I204" s="8">
        <v>29</v>
      </c>
      <c r="J204" s="8">
        <v>0.69999999999999896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5">
        <v>0</v>
      </c>
    </row>
    <row r="205" spans="1:17">
      <c r="A205" s="9">
        <v>30</v>
      </c>
      <c r="B205" s="9">
        <v>60</v>
      </c>
      <c r="C205" s="9">
        <v>0</v>
      </c>
      <c r="D205" s="9">
        <v>1</v>
      </c>
      <c r="E205" s="9">
        <v>0</v>
      </c>
      <c r="F205" s="9">
        <v>0</v>
      </c>
      <c r="G205" s="9">
        <v>0</v>
      </c>
      <c r="H205" s="9">
        <v>138</v>
      </c>
      <c r="I205" s="9">
        <v>15</v>
      </c>
      <c r="J205" s="9">
        <v>1.1000000000000001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6">
        <v>0</v>
      </c>
    </row>
    <row r="206" spans="1:17">
      <c r="A206" s="8">
        <v>57</v>
      </c>
      <c r="B206" s="8">
        <v>60</v>
      </c>
      <c r="C206" s="8">
        <v>0</v>
      </c>
      <c r="D206" s="8">
        <v>1</v>
      </c>
      <c r="E206" s="8">
        <v>0</v>
      </c>
      <c r="F206" s="8">
        <v>0</v>
      </c>
      <c r="G206" s="8">
        <v>0</v>
      </c>
      <c r="H206" s="8">
        <v>105</v>
      </c>
      <c r="I206" s="8">
        <v>49</v>
      </c>
      <c r="J206" s="8">
        <v>1.2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5">
        <v>0</v>
      </c>
    </row>
    <row r="207" spans="1:17">
      <c r="A207" s="9">
        <v>65</v>
      </c>
      <c r="B207" s="9">
        <v>60</v>
      </c>
      <c r="C207" s="9">
        <v>0</v>
      </c>
      <c r="D207" s="9">
        <v>1</v>
      </c>
      <c r="E207" s="9">
        <v>0</v>
      </c>
      <c r="F207" s="9">
        <v>0</v>
      </c>
      <c r="G207" s="9">
        <v>0</v>
      </c>
      <c r="H207" s="9">
        <v>109</v>
      </c>
      <c r="I207" s="9">
        <v>39</v>
      </c>
      <c r="J207" s="9">
        <v>1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6">
        <v>0</v>
      </c>
    </row>
    <row r="208" spans="1:17">
      <c r="A208" s="8">
        <v>43</v>
      </c>
      <c r="B208" s="8">
        <v>80</v>
      </c>
      <c r="C208" s="8">
        <v>0</v>
      </c>
      <c r="D208" s="8">
        <v>1</v>
      </c>
      <c r="E208" s="8">
        <v>0</v>
      </c>
      <c r="F208" s="8">
        <v>0</v>
      </c>
      <c r="G208" s="8">
        <v>0</v>
      </c>
      <c r="H208" s="8">
        <v>130</v>
      </c>
      <c r="I208" s="8">
        <v>30</v>
      </c>
      <c r="J208" s="8">
        <v>1.1000000000000001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5">
        <v>0</v>
      </c>
    </row>
    <row r="209" spans="1:17">
      <c r="A209" s="9">
        <v>40</v>
      </c>
      <c r="B209" s="9">
        <v>80</v>
      </c>
      <c r="C209" s="9">
        <v>0</v>
      </c>
      <c r="D209" s="9">
        <v>1</v>
      </c>
      <c r="E209" s="9">
        <v>0</v>
      </c>
      <c r="F209" s="9">
        <v>0</v>
      </c>
      <c r="G209" s="9">
        <v>0</v>
      </c>
      <c r="H209" s="9">
        <v>119</v>
      </c>
      <c r="I209" s="9">
        <v>15</v>
      </c>
      <c r="J209" s="9">
        <v>0.69999999999999896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6">
        <v>0</v>
      </c>
    </row>
    <row r="210" spans="1:17">
      <c r="A210" s="8">
        <v>58</v>
      </c>
      <c r="B210" s="8">
        <v>80</v>
      </c>
      <c r="C210" s="8">
        <v>0</v>
      </c>
      <c r="D210" s="8">
        <v>1</v>
      </c>
      <c r="E210" s="8">
        <v>0</v>
      </c>
      <c r="F210" s="8">
        <v>0</v>
      </c>
      <c r="G210" s="8">
        <v>0</v>
      </c>
      <c r="H210" s="8">
        <v>100</v>
      </c>
      <c r="I210" s="8">
        <v>50</v>
      </c>
      <c r="J210" s="8">
        <v>1.2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5">
        <v>0</v>
      </c>
    </row>
    <row r="211" spans="1:17">
      <c r="A211" s="9">
        <v>47</v>
      </c>
      <c r="B211" s="9">
        <v>60</v>
      </c>
      <c r="C211" s="9">
        <v>0</v>
      </c>
      <c r="D211" s="9">
        <v>1</v>
      </c>
      <c r="E211" s="9">
        <v>0</v>
      </c>
      <c r="F211" s="9">
        <v>0</v>
      </c>
      <c r="G211" s="9">
        <v>0</v>
      </c>
      <c r="H211" s="9">
        <v>109</v>
      </c>
      <c r="I211" s="9">
        <v>25</v>
      </c>
      <c r="J211" s="9">
        <v>1.1000000000000001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6">
        <v>0</v>
      </c>
    </row>
    <row r="212" spans="1:17">
      <c r="A212" s="8">
        <v>30</v>
      </c>
      <c r="B212" s="8">
        <v>60</v>
      </c>
      <c r="C212" s="8">
        <v>0</v>
      </c>
      <c r="D212" s="8">
        <v>1</v>
      </c>
      <c r="E212" s="8">
        <v>0</v>
      </c>
      <c r="F212" s="8">
        <v>0</v>
      </c>
      <c r="G212" s="8">
        <v>0</v>
      </c>
      <c r="H212" s="8">
        <v>120</v>
      </c>
      <c r="I212" s="8">
        <v>31</v>
      </c>
      <c r="J212" s="8">
        <v>0.8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5">
        <v>0</v>
      </c>
    </row>
    <row r="213" spans="1:17">
      <c r="A213" s="9">
        <v>33</v>
      </c>
      <c r="B213" s="9">
        <v>60</v>
      </c>
      <c r="C213" s="9">
        <v>0</v>
      </c>
      <c r="D213" s="9">
        <v>1</v>
      </c>
      <c r="E213" s="9">
        <v>0</v>
      </c>
      <c r="F213" s="9">
        <v>0</v>
      </c>
      <c r="G213" s="9">
        <v>0</v>
      </c>
      <c r="H213" s="9">
        <v>80</v>
      </c>
      <c r="I213" s="9">
        <v>25</v>
      </c>
      <c r="J213" s="9">
        <v>0.9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6">
        <v>0</v>
      </c>
    </row>
    <row r="214" spans="1:17">
      <c r="A214" s="8">
        <v>43</v>
      </c>
      <c r="B214" s="8">
        <v>80</v>
      </c>
      <c r="C214" s="8">
        <v>0</v>
      </c>
      <c r="D214" s="8">
        <v>1</v>
      </c>
      <c r="E214" s="8">
        <v>0</v>
      </c>
      <c r="F214" s="8">
        <v>0</v>
      </c>
      <c r="G214" s="8">
        <v>0</v>
      </c>
      <c r="H214" s="8">
        <v>114</v>
      </c>
      <c r="I214" s="8">
        <v>32</v>
      </c>
      <c r="J214" s="8">
        <v>1.1000000000000001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5">
        <v>0</v>
      </c>
    </row>
    <row r="215" spans="1:17">
      <c r="A215" s="9">
        <v>59</v>
      </c>
      <c r="B215" s="9">
        <v>70</v>
      </c>
      <c r="C215" s="9">
        <v>0</v>
      </c>
      <c r="D215" s="9">
        <v>1</v>
      </c>
      <c r="E215" s="9">
        <v>0</v>
      </c>
      <c r="F215" s="9">
        <v>0</v>
      </c>
      <c r="G215" s="9">
        <v>0</v>
      </c>
      <c r="H215" s="9">
        <v>130</v>
      </c>
      <c r="I215" s="9">
        <v>39</v>
      </c>
      <c r="J215" s="9">
        <v>0.69999999999999896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6">
        <v>0</v>
      </c>
    </row>
    <row r="216" spans="1:17">
      <c r="A216" s="8">
        <v>23</v>
      </c>
      <c r="B216" s="8">
        <v>80</v>
      </c>
      <c r="C216" s="8">
        <v>0</v>
      </c>
      <c r="D216" s="8">
        <v>1</v>
      </c>
      <c r="E216" s="8">
        <v>0</v>
      </c>
      <c r="F216" s="8">
        <v>0</v>
      </c>
      <c r="G216" s="8">
        <v>0</v>
      </c>
      <c r="H216" s="8">
        <v>99</v>
      </c>
      <c r="I216" s="8">
        <v>46</v>
      </c>
      <c r="J216" s="8">
        <v>1.2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5">
        <v>0</v>
      </c>
    </row>
    <row r="217" spans="1:17">
      <c r="A217" s="9">
        <v>60</v>
      </c>
      <c r="B217" s="9">
        <v>60</v>
      </c>
      <c r="C217" s="9">
        <v>0</v>
      </c>
      <c r="D217" s="9">
        <v>1</v>
      </c>
      <c r="E217" s="9">
        <v>0</v>
      </c>
      <c r="F217" s="9">
        <v>0</v>
      </c>
      <c r="G217" s="9">
        <v>0</v>
      </c>
      <c r="H217" s="9">
        <v>134</v>
      </c>
      <c r="I217" s="9">
        <v>45</v>
      </c>
      <c r="J217" s="9">
        <v>0.5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6">
        <v>0</v>
      </c>
    </row>
    <row r="218" spans="1:17">
      <c r="A218" s="8">
        <v>25</v>
      </c>
      <c r="B218" s="8">
        <v>60</v>
      </c>
      <c r="C218" s="8">
        <v>0</v>
      </c>
      <c r="D218" s="8">
        <v>1</v>
      </c>
      <c r="E218" s="8">
        <v>0</v>
      </c>
      <c r="F218" s="8">
        <v>0</v>
      </c>
      <c r="G218" s="8">
        <v>0</v>
      </c>
      <c r="H218" s="8">
        <v>119</v>
      </c>
      <c r="I218" s="8">
        <v>27</v>
      </c>
      <c r="J218" s="8">
        <v>0.5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5">
        <v>0</v>
      </c>
    </row>
    <row r="219" spans="1:17">
      <c r="A219" s="9">
        <v>44</v>
      </c>
      <c r="B219" s="9">
        <v>70</v>
      </c>
      <c r="C219" s="9">
        <v>0</v>
      </c>
      <c r="D219" s="9">
        <v>1</v>
      </c>
      <c r="E219" s="9">
        <v>0</v>
      </c>
      <c r="F219" s="9">
        <v>0</v>
      </c>
      <c r="G219" s="9">
        <v>0</v>
      </c>
      <c r="H219" s="9">
        <v>92</v>
      </c>
      <c r="I219" s="9">
        <v>40</v>
      </c>
      <c r="J219" s="9">
        <v>0.9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6">
        <v>0</v>
      </c>
    </row>
    <row r="220" spans="1:17">
      <c r="A220" s="8">
        <v>62</v>
      </c>
      <c r="B220" s="8">
        <v>80</v>
      </c>
      <c r="C220" s="8">
        <v>0</v>
      </c>
      <c r="D220" s="8">
        <v>1</v>
      </c>
      <c r="E220" s="8">
        <v>0</v>
      </c>
      <c r="F220" s="8">
        <v>0</v>
      </c>
      <c r="G220" s="8">
        <v>0</v>
      </c>
      <c r="H220" s="8">
        <v>132</v>
      </c>
      <c r="I220" s="8">
        <v>34</v>
      </c>
      <c r="J220" s="8">
        <v>0.8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5">
        <v>0</v>
      </c>
    </row>
    <row r="221" spans="1:17">
      <c r="A221" s="9">
        <v>25</v>
      </c>
      <c r="B221" s="9">
        <v>70</v>
      </c>
      <c r="C221" s="9">
        <v>0</v>
      </c>
      <c r="D221" s="9">
        <v>1</v>
      </c>
      <c r="E221" s="9">
        <v>0</v>
      </c>
      <c r="F221" s="9">
        <v>0</v>
      </c>
      <c r="G221" s="9">
        <v>0</v>
      </c>
      <c r="H221" s="9">
        <v>88</v>
      </c>
      <c r="I221" s="9">
        <v>42</v>
      </c>
      <c r="J221" s="9">
        <v>0.5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6">
        <v>0</v>
      </c>
    </row>
    <row r="222" spans="1:17">
      <c r="A222" s="8">
        <v>32</v>
      </c>
      <c r="B222" s="8">
        <v>70</v>
      </c>
      <c r="C222" s="8">
        <v>0</v>
      </c>
      <c r="D222" s="8">
        <v>1</v>
      </c>
      <c r="E222" s="8">
        <v>0</v>
      </c>
      <c r="F222" s="8">
        <v>0</v>
      </c>
      <c r="G222" s="8">
        <v>0</v>
      </c>
      <c r="H222" s="8">
        <v>100</v>
      </c>
      <c r="I222" s="8">
        <v>29</v>
      </c>
      <c r="J222" s="8">
        <v>1.1000000000000001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5">
        <v>0</v>
      </c>
    </row>
    <row r="223" spans="1:17">
      <c r="A223" s="9">
        <v>63</v>
      </c>
      <c r="B223" s="9">
        <v>70</v>
      </c>
      <c r="C223" s="9">
        <v>0</v>
      </c>
      <c r="D223" s="9">
        <v>1</v>
      </c>
      <c r="E223" s="9">
        <v>0</v>
      </c>
      <c r="F223" s="9">
        <v>0</v>
      </c>
      <c r="G223" s="9">
        <v>0</v>
      </c>
      <c r="H223" s="9">
        <v>130</v>
      </c>
      <c r="I223" s="9">
        <v>37</v>
      </c>
      <c r="J223" s="9">
        <v>0.9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6">
        <v>0</v>
      </c>
    </row>
    <row r="224" spans="1:17">
      <c r="A224" s="8">
        <v>44</v>
      </c>
      <c r="B224" s="8">
        <v>60</v>
      </c>
      <c r="C224" s="8">
        <v>0</v>
      </c>
      <c r="D224" s="8">
        <v>1</v>
      </c>
      <c r="E224" s="8">
        <v>0</v>
      </c>
      <c r="F224" s="8">
        <v>0</v>
      </c>
      <c r="G224" s="8">
        <v>0</v>
      </c>
      <c r="H224" s="8">
        <v>95</v>
      </c>
      <c r="I224" s="8">
        <v>46</v>
      </c>
      <c r="J224" s="8">
        <v>0.5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5">
        <v>0</v>
      </c>
    </row>
    <row r="225" spans="1:17">
      <c r="A225" s="9">
        <v>37</v>
      </c>
      <c r="B225" s="9">
        <v>60</v>
      </c>
      <c r="C225" s="9">
        <v>0</v>
      </c>
      <c r="D225" s="9">
        <v>1</v>
      </c>
      <c r="E225" s="9">
        <v>0</v>
      </c>
      <c r="F225" s="9">
        <v>0</v>
      </c>
      <c r="G225" s="9">
        <v>0</v>
      </c>
      <c r="H225" s="9">
        <v>111</v>
      </c>
      <c r="I225" s="9">
        <v>35</v>
      </c>
      <c r="J225" s="9">
        <v>0.8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6">
        <v>0</v>
      </c>
    </row>
    <row r="226" spans="1:17">
      <c r="A226" s="8">
        <v>64</v>
      </c>
      <c r="B226" s="8">
        <v>60</v>
      </c>
      <c r="C226" s="8">
        <v>0</v>
      </c>
      <c r="D226" s="8">
        <v>1</v>
      </c>
      <c r="E226" s="8">
        <v>0</v>
      </c>
      <c r="F226" s="8">
        <v>0</v>
      </c>
      <c r="G226" s="8">
        <v>0</v>
      </c>
      <c r="H226" s="8">
        <v>106</v>
      </c>
      <c r="I226" s="8">
        <v>27</v>
      </c>
      <c r="J226" s="8">
        <v>0.69999999999999896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5">
        <v>0</v>
      </c>
    </row>
    <row r="227" spans="1:17">
      <c r="A227" s="9">
        <v>22</v>
      </c>
      <c r="B227" s="9">
        <v>60</v>
      </c>
      <c r="C227" s="9">
        <v>0</v>
      </c>
      <c r="D227" s="9">
        <v>1</v>
      </c>
      <c r="E227" s="9">
        <v>0</v>
      </c>
      <c r="F227" s="9">
        <v>0</v>
      </c>
      <c r="G227" s="9">
        <v>0</v>
      </c>
      <c r="H227" s="9">
        <v>97</v>
      </c>
      <c r="I227" s="9">
        <v>18</v>
      </c>
      <c r="J227" s="9">
        <v>1.2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6">
        <v>0</v>
      </c>
    </row>
    <row r="228" spans="1:17">
      <c r="A228" s="8">
        <v>43</v>
      </c>
      <c r="B228" s="8">
        <v>60</v>
      </c>
      <c r="C228" s="8">
        <v>0</v>
      </c>
      <c r="D228" s="8">
        <v>1</v>
      </c>
      <c r="E228" s="8">
        <v>0</v>
      </c>
      <c r="F228" s="8">
        <v>0</v>
      </c>
      <c r="G228" s="8">
        <v>0</v>
      </c>
      <c r="H228" s="8">
        <v>108</v>
      </c>
      <c r="I228" s="8">
        <v>25</v>
      </c>
      <c r="J228" s="8">
        <v>1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5">
        <v>0</v>
      </c>
    </row>
    <row r="229" spans="1:17">
      <c r="A229" s="9">
        <v>38</v>
      </c>
      <c r="B229" s="9">
        <v>80</v>
      </c>
      <c r="C229" s="9">
        <v>0</v>
      </c>
      <c r="D229" s="9">
        <v>1</v>
      </c>
      <c r="E229" s="9">
        <v>0</v>
      </c>
      <c r="F229" s="9">
        <v>0</v>
      </c>
      <c r="G229" s="9">
        <v>0</v>
      </c>
      <c r="H229" s="9">
        <v>99</v>
      </c>
      <c r="I229" s="9">
        <v>19</v>
      </c>
      <c r="J229" s="9">
        <v>0.5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6">
        <v>0</v>
      </c>
    </row>
    <row r="230" spans="1:17">
      <c r="A230" s="8">
        <v>35</v>
      </c>
      <c r="B230" s="8">
        <v>70</v>
      </c>
      <c r="C230" s="8">
        <v>0</v>
      </c>
      <c r="D230" s="8">
        <v>1</v>
      </c>
      <c r="E230" s="8">
        <v>0</v>
      </c>
      <c r="F230" s="8">
        <v>0</v>
      </c>
      <c r="G230" s="8">
        <v>0</v>
      </c>
      <c r="H230" s="8">
        <v>82</v>
      </c>
      <c r="I230" s="8">
        <v>36</v>
      </c>
      <c r="J230" s="8">
        <v>1.1000000000000001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5">
        <v>0</v>
      </c>
    </row>
    <row r="231" spans="1:17">
      <c r="A231" s="9">
        <v>65</v>
      </c>
      <c r="B231" s="9">
        <v>70</v>
      </c>
      <c r="C231" s="9">
        <v>0</v>
      </c>
      <c r="D231" s="9">
        <v>1</v>
      </c>
      <c r="E231" s="9">
        <v>0</v>
      </c>
      <c r="F231" s="9">
        <v>0</v>
      </c>
      <c r="G231" s="9">
        <v>0</v>
      </c>
      <c r="H231" s="9">
        <v>85</v>
      </c>
      <c r="I231" s="9">
        <v>20</v>
      </c>
      <c r="J231" s="9">
        <v>1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6">
        <v>0</v>
      </c>
    </row>
    <row r="232" spans="1:17">
      <c r="A232" s="8">
        <v>29</v>
      </c>
      <c r="B232" s="8">
        <v>80</v>
      </c>
      <c r="C232" s="8">
        <v>0</v>
      </c>
      <c r="D232" s="8">
        <v>1</v>
      </c>
      <c r="E232" s="8">
        <v>0</v>
      </c>
      <c r="F232" s="8">
        <v>0</v>
      </c>
      <c r="G232" s="8">
        <v>0</v>
      </c>
      <c r="H232" s="8">
        <v>83</v>
      </c>
      <c r="I232" s="8">
        <v>49</v>
      </c>
      <c r="J232" s="8">
        <v>0.9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5">
        <v>0</v>
      </c>
    </row>
    <row r="233" spans="1:17">
      <c r="A233" s="9">
        <v>37</v>
      </c>
      <c r="B233" s="9">
        <v>60</v>
      </c>
      <c r="C233" s="9">
        <v>0</v>
      </c>
      <c r="D233" s="9">
        <v>1</v>
      </c>
      <c r="E233" s="9">
        <v>0</v>
      </c>
      <c r="F233" s="9">
        <v>0</v>
      </c>
      <c r="G233" s="9">
        <v>0</v>
      </c>
      <c r="H233" s="9">
        <v>109</v>
      </c>
      <c r="I233" s="9">
        <v>47</v>
      </c>
      <c r="J233" s="9">
        <v>1.1000000000000001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6">
        <v>0</v>
      </c>
    </row>
    <row r="234" spans="1:17">
      <c r="A234" s="8">
        <v>39</v>
      </c>
      <c r="B234" s="8">
        <v>60</v>
      </c>
      <c r="C234" s="8">
        <v>0</v>
      </c>
      <c r="D234" s="8">
        <v>1</v>
      </c>
      <c r="E234" s="8">
        <v>0</v>
      </c>
      <c r="F234" s="8">
        <v>0</v>
      </c>
      <c r="G234" s="8">
        <v>0</v>
      </c>
      <c r="H234" s="8">
        <v>86</v>
      </c>
      <c r="I234" s="8">
        <v>37</v>
      </c>
      <c r="J234" s="8">
        <v>0.59999999999999898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5">
        <v>0</v>
      </c>
    </row>
    <row r="235" spans="1:17">
      <c r="A235" s="9">
        <v>32</v>
      </c>
      <c r="B235" s="9">
        <v>60</v>
      </c>
      <c r="C235" s="9">
        <v>0</v>
      </c>
      <c r="D235" s="9">
        <v>1</v>
      </c>
      <c r="E235" s="9">
        <v>0</v>
      </c>
      <c r="F235" s="9">
        <v>0</v>
      </c>
      <c r="G235" s="9">
        <v>0</v>
      </c>
      <c r="H235" s="9">
        <v>102</v>
      </c>
      <c r="I235" s="9">
        <v>17</v>
      </c>
      <c r="J235" s="9">
        <v>0.4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6">
        <v>0</v>
      </c>
    </row>
    <row r="236" spans="1:17">
      <c r="A236" s="8">
        <v>23</v>
      </c>
      <c r="B236" s="8">
        <v>60</v>
      </c>
      <c r="C236" s="8">
        <v>0</v>
      </c>
      <c r="D236" s="8">
        <v>1</v>
      </c>
      <c r="E236" s="8">
        <v>0</v>
      </c>
      <c r="F236" s="8">
        <v>0</v>
      </c>
      <c r="G236" s="8">
        <v>0</v>
      </c>
      <c r="H236" s="8">
        <v>95</v>
      </c>
      <c r="I236" s="8">
        <v>24</v>
      </c>
      <c r="J236" s="8">
        <v>0.8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5">
        <v>0</v>
      </c>
    </row>
    <row r="237" spans="1:17">
      <c r="A237" s="9">
        <v>34</v>
      </c>
      <c r="B237" s="9">
        <v>70</v>
      </c>
      <c r="C237" s="9">
        <v>0</v>
      </c>
      <c r="D237" s="9">
        <v>1</v>
      </c>
      <c r="E237" s="9">
        <v>0</v>
      </c>
      <c r="F237" s="9">
        <v>0</v>
      </c>
      <c r="G237" s="9">
        <v>0</v>
      </c>
      <c r="H237" s="9">
        <v>87</v>
      </c>
      <c r="I237" s="9">
        <v>38</v>
      </c>
      <c r="J237" s="9">
        <v>0.5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6">
        <v>0</v>
      </c>
    </row>
    <row r="238" spans="1:17">
      <c r="A238" s="8">
        <v>66</v>
      </c>
      <c r="B238" s="8">
        <v>70</v>
      </c>
      <c r="C238" s="8">
        <v>0</v>
      </c>
      <c r="D238" s="8">
        <v>1</v>
      </c>
      <c r="E238" s="8">
        <v>0</v>
      </c>
      <c r="F238" s="8">
        <v>0</v>
      </c>
      <c r="G238" s="8">
        <v>0</v>
      </c>
      <c r="H238" s="8">
        <v>107</v>
      </c>
      <c r="I238" s="8">
        <v>16</v>
      </c>
      <c r="J238" s="8">
        <v>1.1000000000000001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5">
        <v>0</v>
      </c>
    </row>
    <row r="239" spans="1:17">
      <c r="A239" s="9">
        <v>47</v>
      </c>
      <c r="B239" s="9">
        <v>60</v>
      </c>
      <c r="C239" s="9">
        <v>0</v>
      </c>
      <c r="D239" s="9">
        <v>1</v>
      </c>
      <c r="E239" s="9">
        <v>0</v>
      </c>
      <c r="F239" s="9">
        <v>0</v>
      </c>
      <c r="G239" s="9">
        <v>0</v>
      </c>
      <c r="H239" s="9">
        <v>117</v>
      </c>
      <c r="I239" s="9">
        <v>22</v>
      </c>
      <c r="J239" s="9">
        <v>1.2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6">
        <v>0</v>
      </c>
    </row>
    <row r="240" spans="1:17">
      <c r="A240" s="8">
        <v>74</v>
      </c>
      <c r="B240" s="8">
        <v>60</v>
      </c>
      <c r="C240" s="8">
        <v>0</v>
      </c>
      <c r="D240" s="8">
        <v>1</v>
      </c>
      <c r="E240" s="8">
        <v>0</v>
      </c>
      <c r="F240" s="8">
        <v>0</v>
      </c>
      <c r="G240" s="8">
        <v>0</v>
      </c>
      <c r="H240" s="8">
        <v>88</v>
      </c>
      <c r="I240" s="8">
        <v>50</v>
      </c>
      <c r="J240" s="8">
        <v>0.59999999999999898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5">
        <v>0</v>
      </c>
    </row>
    <row r="241" spans="1:17">
      <c r="A241" s="9">
        <v>35</v>
      </c>
      <c r="B241" s="9">
        <v>60</v>
      </c>
      <c r="C241" s="9">
        <v>0</v>
      </c>
      <c r="D241" s="9">
        <v>1</v>
      </c>
      <c r="E241" s="9">
        <v>0</v>
      </c>
      <c r="F241" s="9">
        <v>0</v>
      </c>
      <c r="G241" s="9">
        <v>0</v>
      </c>
      <c r="H241" s="9">
        <v>105</v>
      </c>
      <c r="I241" s="9">
        <v>39</v>
      </c>
      <c r="J241" s="9">
        <v>0.5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6">
        <v>0</v>
      </c>
    </row>
    <row r="242" spans="1:17">
      <c r="A242" s="8">
        <v>29</v>
      </c>
      <c r="B242" s="8">
        <v>80</v>
      </c>
      <c r="C242" s="8">
        <v>0</v>
      </c>
      <c r="D242" s="8">
        <v>1</v>
      </c>
      <c r="E242" s="8">
        <v>0</v>
      </c>
      <c r="F242" s="8">
        <v>0</v>
      </c>
      <c r="G242" s="8">
        <v>0</v>
      </c>
      <c r="H242" s="8">
        <v>70</v>
      </c>
      <c r="I242" s="8">
        <v>16</v>
      </c>
      <c r="J242" s="8">
        <v>0.69999999999999896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5">
        <v>0</v>
      </c>
    </row>
    <row r="243" spans="1:17">
      <c r="A243" s="9">
        <v>33</v>
      </c>
      <c r="B243" s="9">
        <v>80</v>
      </c>
      <c r="C243" s="9">
        <v>0</v>
      </c>
      <c r="D243" s="9">
        <v>1</v>
      </c>
      <c r="E243" s="9">
        <v>0</v>
      </c>
      <c r="F243" s="9">
        <v>0</v>
      </c>
      <c r="G243" s="9">
        <v>0</v>
      </c>
      <c r="H243" s="9">
        <v>89</v>
      </c>
      <c r="I243" s="9">
        <v>19</v>
      </c>
      <c r="J243" s="9">
        <v>1.1000000000000001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6">
        <v>0</v>
      </c>
    </row>
    <row r="244" spans="1:17">
      <c r="A244" s="8">
        <v>67</v>
      </c>
      <c r="B244" s="8">
        <v>80</v>
      </c>
      <c r="C244" s="8">
        <v>0</v>
      </c>
      <c r="D244" s="8">
        <v>1</v>
      </c>
      <c r="E244" s="8">
        <v>0</v>
      </c>
      <c r="F244" s="8">
        <v>0</v>
      </c>
      <c r="G244" s="8">
        <v>0</v>
      </c>
      <c r="H244" s="8">
        <v>99</v>
      </c>
      <c r="I244" s="8">
        <v>40</v>
      </c>
      <c r="J244" s="8">
        <v>0.5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5">
        <v>0</v>
      </c>
    </row>
    <row r="245" spans="1:17">
      <c r="A245" s="9">
        <v>73</v>
      </c>
      <c r="B245" s="9">
        <v>80</v>
      </c>
      <c r="C245" s="9">
        <v>0</v>
      </c>
      <c r="D245" s="9">
        <v>1</v>
      </c>
      <c r="E245" s="9">
        <v>0</v>
      </c>
      <c r="F245" s="9">
        <v>0</v>
      </c>
      <c r="G245" s="9">
        <v>0</v>
      </c>
      <c r="H245" s="9">
        <v>118</v>
      </c>
      <c r="I245" s="9">
        <v>44</v>
      </c>
      <c r="J245" s="9">
        <v>0.69999999999999896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6">
        <v>0</v>
      </c>
    </row>
    <row r="246" spans="1:17">
      <c r="A246" s="8">
        <v>24</v>
      </c>
      <c r="B246" s="8">
        <v>80</v>
      </c>
      <c r="C246" s="8">
        <v>0</v>
      </c>
      <c r="D246" s="8">
        <v>1</v>
      </c>
      <c r="E246" s="8">
        <v>0</v>
      </c>
      <c r="F246" s="8">
        <v>0</v>
      </c>
      <c r="G246" s="8">
        <v>0</v>
      </c>
      <c r="H246" s="8">
        <v>93</v>
      </c>
      <c r="I246" s="8">
        <v>46</v>
      </c>
      <c r="J246" s="8">
        <v>1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5">
        <v>0</v>
      </c>
    </row>
    <row r="247" spans="1:17">
      <c r="A247" s="9">
        <v>60</v>
      </c>
      <c r="B247" s="9">
        <v>80</v>
      </c>
      <c r="C247" s="9">
        <v>0</v>
      </c>
      <c r="D247" s="9">
        <v>1</v>
      </c>
      <c r="E247" s="9">
        <v>0</v>
      </c>
      <c r="F247" s="9">
        <v>0</v>
      </c>
      <c r="G247" s="9">
        <v>0</v>
      </c>
      <c r="H247" s="9">
        <v>81</v>
      </c>
      <c r="I247" s="9">
        <v>15</v>
      </c>
      <c r="J247" s="9">
        <v>0.5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6">
        <v>0</v>
      </c>
    </row>
    <row r="248" spans="1:17">
      <c r="A248" s="8">
        <v>68</v>
      </c>
      <c r="B248" s="8">
        <v>60</v>
      </c>
      <c r="C248" s="8">
        <v>0</v>
      </c>
      <c r="D248" s="8">
        <v>1</v>
      </c>
      <c r="E248" s="8">
        <v>0</v>
      </c>
      <c r="F248" s="8">
        <v>0</v>
      </c>
      <c r="G248" s="8">
        <v>0</v>
      </c>
      <c r="H248" s="8">
        <v>125</v>
      </c>
      <c r="I248" s="8">
        <v>41</v>
      </c>
      <c r="J248" s="8">
        <v>1.1000000000000001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5">
        <v>0</v>
      </c>
    </row>
    <row r="249" spans="1:17">
      <c r="A249" s="9">
        <v>30</v>
      </c>
      <c r="B249" s="9">
        <v>80</v>
      </c>
      <c r="C249" s="9">
        <v>0</v>
      </c>
      <c r="D249" s="9">
        <v>1</v>
      </c>
      <c r="E249" s="9">
        <v>0</v>
      </c>
      <c r="F249" s="9">
        <v>0</v>
      </c>
      <c r="G249" s="9">
        <v>0</v>
      </c>
      <c r="H249" s="9">
        <v>82</v>
      </c>
      <c r="I249" s="9">
        <v>42</v>
      </c>
      <c r="J249" s="9">
        <v>0.69999999999999896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6">
        <v>0</v>
      </c>
    </row>
    <row r="250" spans="1:17">
      <c r="A250" s="8">
        <v>69</v>
      </c>
      <c r="B250" s="8">
        <v>70</v>
      </c>
      <c r="C250" s="8">
        <v>0</v>
      </c>
      <c r="D250" s="8">
        <v>1</v>
      </c>
      <c r="E250" s="8">
        <v>0</v>
      </c>
      <c r="F250" s="8">
        <v>0</v>
      </c>
      <c r="G250" s="8">
        <v>0</v>
      </c>
      <c r="H250" s="8">
        <v>83</v>
      </c>
      <c r="I250" s="8">
        <v>42</v>
      </c>
      <c r="J250" s="8">
        <v>1.2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5">
        <v>0</v>
      </c>
    </row>
    <row r="251" spans="1:17">
      <c r="A251" s="9">
        <v>28</v>
      </c>
      <c r="B251" s="9">
        <v>60</v>
      </c>
      <c r="C251" s="9">
        <v>0</v>
      </c>
      <c r="D251" s="9">
        <v>1</v>
      </c>
      <c r="E251" s="9">
        <v>0</v>
      </c>
      <c r="F251" s="9">
        <v>0</v>
      </c>
      <c r="G251" s="9">
        <v>0</v>
      </c>
      <c r="H251" s="9">
        <v>79</v>
      </c>
      <c r="I251" s="9">
        <v>50</v>
      </c>
      <c r="J251" s="9">
        <v>0.5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6">
        <v>0</v>
      </c>
    </row>
    <row r="252" spans="1:17">
      <c r="A252" s="8">
        <v>72</v>
      </c>
      <c r="B252" s="8">
        <v>60</v>
      </c>
      <c r="C252" s="8">
        <v>0</v>
      </c>
      <c r="D252" s="8">
        <v>1</v>
      </c>
      <c r="E252" s="8">
        <v>0</v>
      </c>
      <c r="F252" s="8">
        <v>0</v>
      </c>
      <c r="G252" s="8">
        <v>0</v>
      </c>
      <c r="H252" s="8">
        <v>109</v>
      </c>
      <c r="I252" s="8">
        <v>26</v>
      </c>
      <c r="J252" s="8">
        <v>0.9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5">
        <v>0</v>
      </c>
    </row>
    <row r="253" spans="1:17">
      <c r="A253" s="9">
        <v>61</v>
      </c>
      <c r="B253" s="9">
        <v>70</v>
      </c>
      <c r="C253" s="9">
        <v>0</v>
      </c>
      <c r="D253" s="9">
        <v>1</v>
      </c>
      <c r="E253" s="9">
        <v>0</v>
      </c>
      <c r="F253" s="9">
        <v>0</v>
      </c>
      <c r="G253" s="9">
        <v>0</v>
      </c>
      <c r="H253" s="9">
        <v>133</v>
      </c>
      <c r="I253" s="9">
        <v>38</v>
      </c>
      <c r="J253" s="9">
        <v>1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6">
        <v>0</v>
      </c>
    </row>
    <row r="254" spans="1:17">
      <c r="A254" s="8">
        <v>79</v>
      </c>
      <c r="B254" s="8">
        <v>80</v>
      </c>
      <c r="C254" s="8">
        <v>0</v>
      </c>
      <c r="D254" s="8">
        <v>1</v>
      </c>
      <c r="E254" s="8">
        <v>0</v>
      </c>
      <c r="F254" s="8">
        <v>0</v>
      </c>
      <c r="G254" s="8">
        <v>0</v>
      </c>
      <c r="H254" s="8">
        <v>111</v>
      </c>
      <c r="I254" s="8">
        <v>44</v>
      </c>
      <c r="J254" s="8">
        <v>1.2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5">
        <v>0</v>
      </c>
    </row>
    <row r="255" spans="1:17">
      <c r="A255" s="9">
        <v>70</v>
      </c>
      <c r="B255" s="9">
        <v>80</v>
      </c>
      <c r="C255" s="9">
        <v>0</v>
      </c>
      <c r="D255" s="9">
        <v>1</v>
      </c>
      <c r="E255" s="9">
        <v>0</v>
      </c>
      <c r="F255" s="9">
        <v>0</v>
      </c>
      <c r="G255" s="9">
        <v>0</v>
      </c>
      <c r="H255" s="9">
        <v>74</v>
      </c>
      <c r="I255" s="9">
        <v>41</v>
      </c>
      <c r="J255" s="9">
        <v>0.5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6">
        <v>0</v>
      </c>
    </row>
    <row r="256" spans="1:17">
      <c r="A256" s="8">
        <v>58</v>
      </c>
      <c r="B256" s="8">
        <v>70</v>
      </c>
      <c r="C256" s="8">
        <v>0</v>
      </c>
      <c r="D256" s="8">
        <v>1</v>
      </c>
      <c r="E256" s="8">
        <v>0</v>
      </c>
      <c r="F256" s="8">
        <v>0</v>
      </c>
      <c r="G256" s="8">
        <v>0</v>
      </c>
      <c r="H256" s="8">
        <v>88</v>
      </c>
      <c r="I256" s="8">
        <v>16</v>
      </c>
      <c r="J256" s="8">
        <v>1.1000000000000001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5">
        <v>0</v>
      </c>
    </row>
    <row r="257" spans="1:17">
      <c r="A257" s="9">
        <v>64</v>
      </c>
      <c r="B257" s="9">
        <v>70</v>
      </c>
      <c r="C257" s="9">
        <v>0</v>
      </c>
      <c r="D257" s="9">
        <v>1</v>
      </c>
      <c r="E257" s="9">
        <v>0</v>
      </c>
      <c r="F257" s="9">
        <v>0</v>
      </c>
      <c r="G257" s="9">
        <v>0</v>
      </c>
      <c r="H257" s="9">
        <v>97</v>
      </c>
      <c r="I257" s="9">
        <v>27</v>
      </c>
      <c r="J257" s="9">
        <v>0.69999999999999896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6">
        <v>0</v>
      </c>
    </row>
    <row r="258" spans="1:17">
      <c r="A258" s="8">
        <v>62</v>
      </c>
      <c r="B258" s="8">
        <v>80</v>
      </c>
      <c r="C258" s="8">
        <v>0</v>
      </c>
      <c r="D258" s="8">
        <v>1</v>
      </c>
      <c r="E258" s="8">
        <v>0</v>
      </c>
      <c r="F258" s="8">
        <v>0</v>
      </c>
      <c r="G258" s="8">
        <v>0</v>
      </c>
      <c r="H258" s="8">
        <v>78</v>
      </c>
      <c r="I258" s="8">
        <v>45</v>
      </c>
      <c r="J258" s="8">
        <v>0.59999999999999898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5">
        <v>0</v>
      </c>
    </row>
    <row r="259" spans="1:17">
      <c r="A259" s="9">
        <v>59</v>
      </c>
      <c r="B259" s="9">
        <v>60</v>
      </c>
      <c r="C259" s="9">
        <v>0</v>
      </c>
      <c r="D259" s="9">
        <v>1</v>
      </c>
      <c r="E259" s="9">
        <v>0</v>
      </c>
      <c r="F259" s="9">
        <v>0</v>
      </c>
      <c r="G259" s="9">
        <v>0</v>
      </c>
      <c r="H259" s="9">
        <v>113</v>
      </c>
      <c r="I259" s="9">
        <v>23</v>
      </c>
      <c r="J259" s="9">
        <v>1.1000000000000001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6">
        <v>0</v>
      </c>
    </row>
    <row r="260" spans="1:17">
      <c r="A260" s="8">
        <v>71</v>
      </c>
      <c r="B260" s="8">
        <v>70</v>
      </c>
      <c r="C260" s="8">
        <v>0</v>
      </c>
      <c r="D260" s="8">
        <v>1</v>
      </c>
      <c r="E260" s="8">
        <v>0</v>
      </c>
      <c r="F260" s="8">
        <v>0</v>
      </c>
      <c r="G260" s="8">
        <v>0</v>
      </c>
      <c r="H260" s="8">
        <v>79</v>
      </c>
      <c r="I260" s="8">
        <v>47</v>
      </c>
      <c r="J260" s="8">
        <v>0.5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5">
        <v>0</v>
      </c>
    </row>
    <row r="261" spans="1:17">
      <c r="A261" s="9">
        <v>48</v>
      </c>
      <c r="B261" s="9">
        <v>80</v>
      </c>
      <c r="C261" s="9">
        <v>0</v>
      </c>
      <c r="D261" s="9">
        <v>1</v>
      </c>
      <c r="E261" s="9">
        <v>0</v>
      </c>
      <c r="F261" s="9">
        <v>0</v>
      </c>
      <c r="G261" s="9">
        <v>0</v>
      </c>
      <c r="H261" s="9">
        <v>75</v>
      </c>
      <c r="I261" s="9">
        <v>22</v>
      </c>
      <c r="J261" s="9">
        <v>0.8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6">
        <v>0</v>
      </c>
    </row>
    <row r="262" spans="1:17">
      <c r="A262" s="8">
        <v>80</v>
      </c>
      <c r="B262" s="8">
        <v>80</v>
      </c>
      <c r="C262" s="8">
        <v>0</v>
      </c>
      <c r="D262" s="8">
        <v>1</v>
      </c>
      <c r="E262" s="8">
        <v>0</v>
      </c>
      <c r="F262" s="8">
        <v>0</v>
      </c>
      <c r="G262" s="8">
        <v>0</v>
      </c>
      <c r="H262" s="8">
        <v>119</v>
      </c>
      <c r="I262" s="8">
        <v>46</v>
      </c>
      <c r="J262" s="8">
        <v>0.69999999999999896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5">
        <v>0</v>
      </c>
    </row>
    <row r="263" spans="1:17">
      <c r="A263" s="9">
        <v>57</v>
      </c>
      <c r="B263" s="9">
        <v>60</v>
      </c>
      <c r="C263" s="9">
        <v>0</v>
      </c>
      <c r="D263" s="9">
        <v>1</v>
      </c>
      <c r="E263" s="9">
        <v>0</v>
      </c>
      <c r="F263" s="9">
        <v>0</v>
      </c>
      <c r="G263" s="9">
        <v>0</v>
      </c>
      <c r="H263" s="9">
        <v>132</v>
      </c>
      <c r="I263" s="9">
        <v>18</v>
      </c>
      <c r="J263" s="9">
        <v>1.1000000000000001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6">
        <v>0</v>
      </c>
    </row>
    <row r="264" spans="1:17">
      <c r="A264" s="8">
        <v>63</v>
      </c>
      <c r="B264" s="8">
        <v>70</v>
      </c>
      <c r="C264" s="8">
        <v>0</v>
      </c>
      <c r="D264" s="8">
        <v>1</v>
      </c>
      <c r="E264" s="8">
        <v>0</v>
      </c>
      <c r="F264" s="8">
        <v>0</v>
      </c>
      <c r="G264" s="8">
        <v>0</v>
      </c>
      <c r="H264" s="8">
        <v>113</v>
      </c>
      <c r="I264" s="8">
        <v>25</v>
      </c>
      <c r="J264" s="8">
        <v>0.59999999999999898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5">
        <v>0</v>
      </c>
    </row>
    <row r="265" spans="1:17">
      <c r="A265" s="9">
        <v>46</v>
      </c>
      <c r="B265" s="9">
        <v>70</v>
      </c>
      <c r="C265" s="9">
        <v>0</v>
      </c>
      <c r="D265" s="9">
        <v>1</v>
      </c>
      <c r="E265" s="9">
        <v>0</v>
      </c>
      <c r="F265" s="9">
        <v>0</v>
      </c>
      <c r="G265" s="9">
        <v>0</v>
      </c>
      <c r="H265" s="9">
        <v>100</v>
      </c>
      <c r="I265" s="9">
        <v>47</v>
      </c>
      <c r="J265" s="9">
        <v>0.5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6">
        <v>0</v>
      </c>
    </row>
    <row r="266" spans="1:17">
      <c r="A266" s="8">
        <v>15</v>
      </c>
      <c r="B266" s="8">
        <v>80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93</v>
      </c>
      <c r="I266" s="8">
        <v>17</v>
      </c>
      <c r="J266" s="8">
        <v>0.9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5">
        <v>0</v>
      </c>
    </row>
    <row r="267" spans="1:17">
      <c r="A267" s="9">
        <v>51</v>
      </c>
      <c r="B267" s="9">
        <v>80</v>
      </c>
      <c r="C267" s="9">
        <v>0</v>
      </c>
      <c r="D267" s="9">
        <v>1</v>
      </c>
      <c r="E267" s="9">
        <v>0</v>
      </c>
      <c r="F267" s="9">
        <v>0</v>
      </c>
      <c r="G267" s="9">
        <v>0</v>
      </c>
      <c r="H267" s="9">
        <v>94</v>
      </c>
      <c r="I267" s="9">
        <v>15</v>
      </c>
      <c r="J267" s="9">
        <v>1.2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6">
        <v>0</v>
      </c>
    </row>
    <row r="268" spans="1:17">
      <c r="A268" s="8">
        <v>41</v>
      </c>
      <c r="B268" s="8">
        <v>80</v>
      </c>
      <c r="C268" s="8">
        <v>0</v>
      </c>
      <c r="D268" s="8">
        <v>1</v>
      </c>
      <c r="E268" s="8">
        <v>0</v>
      </c>
      <c r="F268" s="8">
        <v>0</v>
      </c>
      <c r="G268" s="8">
        <v>0</v>
      </c>
      <c r="H268" s="8">
        <v>112</v>
      </c>
      <c r="I268" s="8">
        <v>48</v>
      </c>
      <c r="J268" s="8">
        <v>0.69999999999999896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5">
        <v>0</v>
      </c>
    </row>
    <row r="269" spans="1:17">
      <c r="A269" s="9">
        <v>52</v>
      </c>
      <c r="B269" s="9">
        <v>80</v>
      </c>
      <c r="C269" s="9">
        <v>0</v>
      </c>
      <c r="D269" s="9">
        <v>1</v>
      </c>
      <c r="E269" s="9">
        <v>0</v>
      </c>
      <c r="F269" s="9">
        <v>0</v>
      </c>
      <c r="G269" s="9">
        <v>0</v>
      </c>
      <c r="H269" s="9">
        <v>99</v>
      </c>
      <c r="I269" s="9">
        <v>25</v>
      </c>
      <c r="J269" s="9">
        <v>0.8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6">
        <v>0</v>
      </c>
    </row>
    <row r="270" spans="1:17">
      <c r="A270" s="8">
        <v>36</v>
      </c>
      <c r="B270" s="8">
        <v>80</v>
      </c>
      <c r="C270" s="8">
        <v>0</v>
      </c>
      <c r="D270" s="8">
        <v>1</v>
      </c>
      <c r="E270" s="8">
        <v>0</v>
      </c>
      <c r="F270" s="8">
        <v>0</v>
      </c>
      <c r="G270" s="8">
        <v>0</v>
      </c>
      <c r="H270" s="8">
        <v>85</v>
      </c>
      <c r="I270" s="8">
        <v>16</v>
      </c>
      <c r="J270" s="8">
        <v>1.1000000000000001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5">
        <v>0</v>
      </c>
    </row>
    <row r="271" spans="1:17">
      <c r="A271" s="9">
        <v>57</v>
      </c>
      <c r="B271" s="9">
        <v>80</v>
      </c>
      <c r="C271" s="9">
        <v>0</v>
      </c>
      <c r="D271" s="9">
        <v>1</v>
      </c>
      <c r="E271" s="9">
        <v>0</v>
      </c>
      <c r="F271" s="9">
        <v>0</v>
      </c>
      <c r="G271" s="9">
        <v>0</v>
      </c>
      <c r="H271" s="9">
        <v>133</v>
      </c>
      <c r="I271" s="9">
        <v>48</v>
      </c>
      <c r="J271" s="9">
        <v>1.2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6">
        <v>0</v>
      </c>
    </row>
    <row r="272" spans="1:17">
      <c r="A272" s="8">
        <v>43</v>
      </c>
      <c r="B272" s="8">
        <v>60</v>
      </c>
      <c r="C272" s="8">
        <v>0</v>
      </c>
      <c r="D272" s="8">
        <v>1</v>
      </c>
      <c r="E272" s="8">
        <v>0</v>
      </c>
      <c r="F272" s="8">
        <v>0</v>
      </c>
      <c r="G272" s="8">
        <v>0</v>
      </c>
      <c r="H272" s="8">
        <v>117</v>
      </c>
      <c r="I272" s="8">
        <v>45</v>
      </c>
      <c r="J272" s="8">
        <v>0.69999999999999896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5">
        <v>0</v>
      </c>
    </row>
    <row r="273" spans="1:17">
      <c r="A273" s="9">
        <v>50</v>
      </c>
      <c r="B273" s="9">
        <v>80</v>
      </c>
      <c r="C273" s="9">
        <v>0</v>
      </c>
      <c r="D273" s="9">
        <v>1</v>
      </c>
      <c r="E273" s="9">
        <v>0</v>
      </c>
      <c r="F273" s="9">
        <v>0</v>
      </c>
      <c r="G273" s="9">
        <v>0</v>
      </c>
      <c r="H273" s="9">
        <v>137</v>
      </c>
      <c r="I273" s="9">
        <v>46</v>
      </c>
      <c r="J273" s="9">
        <v>0.8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6">
        <v>0</v>
      </c>
    </row>
    <row r="274" spans="1:17">
      <c r="A274" s="8">
        <v>55</v>
      </c>
      <c r="B274" s="8">
        <v>80</v>
      </c>
      <c r="C274" s="8">
        <v>0</v>
      </c>
      <c r="D274" s="8">
        <v>1</v>
      </c>
      <c r="E274" s="8">
        <v>0</v>
      </c>
      <c r="F274" s="8">
        <v>0</v>
      </c>
      <c r="G274" s="8">
        <v>0</v>
      </c>
      <c r="H274" s="8">
        <v>140</v>
      </c>
      <c r="I274" s="8">
        <v>49</v>
      </c>
      <c r="J274" s="8">
        <v>0.5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5">
        <v>0</v>
      </c>
    </row>
    <row r="275" spans="1:17">
      <c r="A275" s="9">
        <v>42</v>
      </c>
      <c r="B275" s="9">
        <v>70</v>
      </c>
      <c r="C275" s="9">
        <v>0</v>
      </c>
      <c r="D275" s="9">
        <v>1</v>
      </c>
      <c r="E275" s="9">
        <v>0</v>
      </c>
      <c r="F275" s="9">
        <v>0</v>
      </c>
      <c r="G275" s="9">
        <v>0</v>
      </c>
      <c r="H275" s="9">
        <v>75</v>
      </c>
      <c r="I275" s="9">
        <v>31</v>
      </c>
      <c r="J275" s="9">
        <v>1.2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6">
        <v>0</v>
      </c>
    </row>
    <row r="276" spans="1:17">
      <c r="A276" s="8">
        <v>12</v>
      </c>
      <c r="B276" s="8">
        <v>80</v>
      </c>
      <c r="C276" s="8">
        <v>0</v>
      </c>
      <c r="D276" s="8">
        <v>1</v>
      </c>
      <c r="E276" s="8">
        <v>0</v>
      </c>
      <c r="F276" s="8">
        <v>0</v>
      </c>
      <c r="G276" s="8">
        <v>0</v>
      </c>
      <c r="H276" s="8">
        <v>100</v>
      </c>
      <c r="I276" s="8">
        <v>26</v>
      </c>
      <c r="J276" s="8">
        <v>0.59999999999999898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5">
        <v>0</v>
      </c>
    </row>
    <row r="277" spans="1:17">
      <c r="A277" s="9">
        <v>17</v>
      </c>
      <c r="B277" s="9">
        <v>60</v>
      </c>
      <c r="C277" s="9">
        <v>0</v>
      </c>
      <c r="D277" s="9">
        <v>1</v>
      </c>
      <c r="E277" s="9">
        <v>0</v>
      </c>
      <c r="F277" s="9">
        <v>0</v>
      </c>
      <c r="G277" s="9">
        <v>0</v>
      </c>
      <c r="H277" s="9">
        <v>114</v>
      </c>
      <c r="I277" s="9">
        <v>50</v>
      </c>
      <c r="J277" s="9">
        <v>1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6">
        <v>0</v>
      </c>
    </row>
    <row r="278" spans="1:17">
      <c r="A278" s="10">
        <v>58</v>
      </c>
      <c r="B278" s="10">
        <v>80</v>
      </c>
      <c r="C278" s="10">
        <v>0</v>
      </c>
      <c r="D278" s="10">
        <v>1</v>
      </c>
      <c r="E278" s="10">
        <v>0</v>
      </c>
      <c r="F278" s="10">
        <v>0</v>
      </c>
      <c r="G278" s="10">
        <v>0</v>
      </c>
      <c r="H278" s="10">
        <v>131</v>
      </c>
      <c r="I278" s="10">
        <v>18</v>
      </c>
      <c r="J278" s="10">
        <v>1.1000000000000001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V313"/>
  <sheetViews>
    <sheetView showGridLines="0" tabSelected="1" topLeftCell="C30" workbookViewId="0">
      <selection activeCell="C37" sqref="C37:T313"/>
    </sheetView>
  </sheetViews>
  <sheetFormatPr defaultColWidth="11" defaultRowHeight="15"/>
  <cols>
    <col min="3" max="3" width="11.44140625" customWidth="1"/>
    <col min="4" max="4" width="11.6640625" customWidth="1"/>
    <col min="6" max="6" width="13.44140625" customWidth="1"/>
    <col min="7" max="7" width="13" customWidth="1"/>
    <col min="8" max="8" width="13.44140625" customWidth="1"/>
    <col min="9" max="9" width="14.44140625" customWidth="1"/>
    <col min="10" max="10" width="26" bestFit="1" customWidth="1"/>
    <col min="14" max="15" width="14.109375" customWidth="1"/>
    <col min="16" max="16" width="14.44140625" customWidth="1"/>
    <col min="17" max="17" width="16.109375" customWidth="1"/>
    <col min="18" max="18" width="13.44140625" customWidth="1"/>
    <col min="19" max="19" width="14.44140625" customWidth="1"/>
    <col min="20" max="20" width="16" customWidth="1"/>
  </cols>
  <sheetData>
    <row r="1" spans="2:100" ht="18.75">
      <c r="B1" s="11" t="s">
        <v>399</v>
      </c>
      <c r="N1" t="s">
        <v>425</v>
      </c>
      <c r="CV1" s="15" t="s">
        <v>426</v>
      </c>
    </row>
    <row r="3" spans="2:100" ht="15.75">
      <c r="B3" s="26" t="s">
        <v>400</v>
      </c>
      <c r="C3" s="27"/>
      <c r="D3" s="27"/>
      <c r="E3" s="27"/>
      <c r="F3" s="27"/>
      <c r="G3" s="28"/>
      <c r="J3" s="26" t="s">
        <v>420</v>
      </c>
      <c r="K3" s="27"/>
      <c r="L3" s="27"/>
      <c r="M3" s="28"/>
    </row>
    <row r="4" spans="2:100" ht="15.75">
      <c r="B4" s="25" t="s">
        <v>401</v>
      </c>
      <c r="C4" s="25"/>
      <c r="D4" s="25" t="s">
        <v>402</v>
      </c>
      <c r="E4" s="25"/>
      <c r="F4" s="25" t="s">
        <v>427</v>
      </c>
      <c r="G4" s="25"/>
      <c r="J4" s="14" t="s">
        <v>421</v>
      </c>
      <c r="K4" s="14" t="s">
        <v>422</v>
      </c>
      <c r="L4" s="14" t="s">
        <v>423</v>
      </c>
      <c r="M4" s="14" t="s">
        <v>424</v>
      </c>
    </row>
    <row r="5" spans="2:100" ht="15.75">
      <c r="J5" s="13">
        <v>44</v>
      </c>
      <c r="K5" s="13">
        <v>10</v>
      </c>
      <c r="L5" s="13">
        <v>5</v>
      </c>
      <c r="M5" s="13">
        <v>59</v>
      </c>
    </row>
    <row r="10" spans="2:100" ht="18.75">
      <c r="B10" s="12" t="s">
        <v>401</v>
      </c>
    </row>
    <row r="12" spans="2:100" ht="15.75">
      <c r="C12" s="20" t="s">
        <v>403</v>
      </c>
      <c r="D12" s="20"/>
      <c r="E12" s="20"/>
      <c r="F12" s="20"/>
      <c r="G12" s="20"/>
      <c r="H12" s="20"/>
      <c r="I12" s="20"/>
    </row>
    <row r="13" spans="2:100" ht="15.75">
      <c r="C13" s="21" t="s">
        <v>404</v>
      </c>
      <c r="D13" s="21"/>
      <c r="E13" s="22"/>
      <c r="F13" s="23" t="s">
        <v>416</v>
      </c>
      <c r="G13" s="23"/>
      <c r="H13" s="23"/>
      <c r="I13" s="23"/>
    </row>
    <row r="14" spans="2:100" ht="15.75">
      <c r="C14" s="21" t="s">
        <v>405</v>
      </c>
      <c r="D14" s="21"/>
      <c r="E14" s="22"/>
      <c r="F14" s="23" t="s">
        <v>417</v>
      </c>
      <c r="G14" s="23"/>
      <c r="H14" s="23"/>
      <c r="I14" s="23"/>
    </row>
    <row r="15" spans="2:100" ht="15.75">
      <c r="C15" s="21" t="s">
        <v>406</v>
      </c>
      <c r="D15" s="21"/>
      <c r="E15" s="22"/>
      <c r="F15" s="23" t="s">
        <v>418</v>
      </c>
      <c r="G15" s="23"/>
      <c r="H15" s="23"/>
      <c r="I15" s="23"/>
    </row>
    <row r="16" spans="2:100" ht="15.75">
      <c r="C16" s="21" t="s">
        <v>407</v>
      </c>
      <c r="D16" s="21"/>
      <c r="E16" s="22"/>
      <c r="F16" s="24">
        <v>277</v>
      </c>
      <c r="G16" s="24"/>
      <c r="H16" s="24"/>
      <c r="I16" s="24"/>
    </row>
    <row r="18" spans="2:22" ht="15.75">
      <c r="C18" s="20" t="s">
        <v>408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2:22" ht="15.75">
      <c r="C19" s="21" t="s">
        <v>409</v>
      </c>
      <c r="D19" s="21"/>
      <c r="E19" s="22"/>
      <c r="F19" s="24">
        <v>17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2:22" ht="15.75">
      <c r="C20" s="21" t="s">
        <v>410</v>
      </c>
      <c r="D20" s="21"/>
      <c r="E20" s="22"/>
      <c r="F20" s="13" t="s">
        <v>2</v>
      </c>
      <c r="G20" s="13" t="s">
        <v>3</v>
      </c>
      <c r="H20" s="13" t="s">
        <v>4</v>
      </c>
      <c r="I20" s="13" t="s">
        <v>5</v>
      </c>
      <c r="J20" s="13" t="s">
        <v>6</v>
      </c>
      <c r="K20" s="13" t="s">
        <v>7</v>
      </c>
      <c r="L20" s="13" t="s">
        <v>8</v>
      </c>
      <c r="M20" s="13" t="s">
        <v>9</v>
      </c>
      <c r="N20" s="13" t="s">
        <v>10</v>
      </c>
      <c r="O20" s="13" t="s">
        <v>11</v>
      </c>
      <c r="P20" s="13" t="s">
        <v>12</v>
      </c>
      <c r="Q20" s="13" t="s">
        <v>13</v>
      </c>
      <c r="R20" s="13" t="s">
        <v>14</v>
      </c>
      <c r="S20" s="13" t="s">
        <v>15</v>
      </c>
      <c r="T20" s="13" t="s">
        <v>16</v>
      </c>
      <c r="U20" s="13" t="s">
        <v>17</v>
      </c>
      <c r="V20" s="13" t="s">
        <v>18</v>
      </c>
    </row>
    <row r="22" spans="2:22" ht="15.75">
      <c r="C22" s="20" t="s">
        <v>411</v>
      </c>
      <c r="D22" s="20"/>
      <c r="E22" s="20"/>
      <c r="F22" s="20"/>
      <c r="G22" s="20"/>
      <c r="H22" s="20"/>
      <c r="I22" s="20"/>
    </row>
    <row r="23" spans="2:22" ht="15.75">
      <c r="C23" s="21" t="s">
        <v>412</v>
      </c>
      <c r="D23" s="21"/>
      <c r="E23" s="22"/>
      <c r="F23" s="24" t="s">
        <v>419</v>
      </c>
      <c r="G23" s="24"/>
      <c r="H23" s="24"/>
      <c r="I23" s="24"/>
    </row>
    <row r="24" spans="2:22" ht="15.75">
      <c r="C24" s="21" t="s">
        <v>413</v>
      </c>
      <c r="D24" s="21"/>
      <c r="E24" s="22"/>
      <c r="F24" s="24">
        <v>12345</v>
      </c>
      <c r="G24" s="24"/>
      <c r="H24" s="24"/>
      <c r="I24" s="24"/>
    </row>
    <row r="25" spans="2:22" ht="15.75">
      <c r="C25" s="21" t="s">
        <v>414</v>
      </c>
      <c r="D25" s="21"/>
      <c r="E25" s="22"/>
      <c r="F25" s="24">
        <v>0.75</v>
      </c>
      <c r="G25" s="24"/>
      <c r="H25" s="24"/>
      <c r="I25" s="24"/>
    </row>
    <row r="26" spans="2:22" ht="15.75">
      <c r="C26" s="21" t="s">
        <v>415</v>
      </c>
      <c r="D26" s="21"/>
      <c r="E26" s="22"/>
      <c r="F26" s="24">
        <v>0.25</v>
      </c>
      <c r="G26" s="24"/>
      <c r="H26" s="24"/>
      <c r="I26" s="24"/>
    </row>
    <row r="28" spans="2:22" ht="18.75">
      <c r="B28" s="12" t="s">
        <v>402</v>
      </c>
    </row>
    <row r="30" spans="2:22">
      <c r="C30" s="1" t="s">
        <v>428</v>
      </c>
      <c r="D30" t="s">
        <v>429</v>
      </c>
    </row>
    <row r="31" spans="2:22">
      <c r="C31" s="1" t="s">
        <v>430</v>
      </c>
      <c r="D31">
        <v>208</v>
      </c>
    </row>
    <row r="32" spans="2:22">
      <c r="C32" s="1" t="s">
        <v>431</v>
      </c>
      <c r="D32">
        <v>69</v>
      </c>
    </row>
    <row r="34" spans="2:20" ht="18.75">
      <c r="B34" s="12" t="s">
        <v>427</v>
      </c>
    </row>
    <row r="36" spans="2:20">
      <c r="C36" s="1" t="s">
        <v>0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15</v>
      </c>
      <c r="R36" t="s">
        <v>16</v>
      </c>
      <c r="S36" t="s">
        <v>17</v>
      </c>
      <c r="T36" t="s">
        <v>18</v>
      </c>
    </row>
    <row r="37" spans="2:20">
      <c r="C37" s="1" t="s">
        <v>19</v>
      </c>
      <c r="D37" s="2">
        <v>48</v>
      </c>
      <c r="E37" s="2">
        <v>80</v>
      </c>
      <c r="F37" s="2">
        <v>0</v>
      </c>
      <c r="G37" s="2">
        <v>1</v>
      </c>
      <c r="H37" s="2">
        <v>0</v>
      </c>
      <c r="I37" s="2">
        <v>0</v>
      </c>
      <c r="J37" s="2">
        <v>0</v>
      </c>
      <c r="K37" s="2">
        <v>121</v>
      </c>
      <c r="L37" s="2">
        <v>36</v>
      </c>
      <c r="M37" s="2">
        <v>1.2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>
        <v>1</v>
      </c>
    </row>
    <row r="38" spans="2:20">
      <c r="C38" s="1" t="s">
        <v>23</v>
      </c>
      <c r="D38" s="2">
        <v>52</v>
      </c>
      <c r="E38" s="2">
        <v>100</v>
      </c>
      <c r="F38" s="2">
        <v>0</v>
      </c>
      <c r="G38" s="2">
        <v>1</v>
      </c>
      <c r="H38" s="2">
        <v>0</v>
      </c>
      <c r="I38" s="2">
        <v>1</v>
      </c>
      <c r="J38" s="2">
        <v>0</v>
      </c>
      <c r="K38" s="2">
        <v>138</v>
      </c>
      <c r="L38" s="2">
        <v>60</v>
      </c>
      <c r="M38" s="2">
        <v>1.8999999999999799</v>
      </c>
      <c r="N38" s="2">
        <v>1</v>
      </c>
      <c r="O38" s="2">
        <v>1</v>
      </c>
      <c r="P38" s="2">
        <v>0</v>
      </c>
      <c r="Q38" s="2">
        <v>0</v>
      </c>
      <c r="R38" s="2">
        <v>0</v>
      </c>
      <c r="S38" s="2">
        <v>1</v>
      </c>
      <c r="T38">
        <v>1</v>
      </c>
    </row>
    <row r="39" spans="2:20">
      <c r="C39" s="1" t="s">
        <v>29</v>
      </c>
      <c r="D39" s="2">
        <v>68</v>
      </c>
      <c r="E39" s="2">
        <v>80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157</v>
      </c>
      <c r="L39" s="2">
        <v>90</v>
      </c>
      <c r="M39" s="2">
        <v>4.0999999999999801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0</v>
      </c>
      <c r="T39">
        <v>1</v>
      </c>
    </row>
    <row r="40" spans="2:20">
      <c r="C40" s="1" t="s">
        <v>33</v>
      </c>
      <c r="D40" s="2">
        <v>60</v>
      </c>
      <c r="E40" s="2">
        <v>100</v>
      </c>
      <c r="F40" s="2">
        <v>0</v>
      </c>
      <c r="G40" s="2">
        <v>1</v>
      </c>
      <c r="H40" s="2">
        <v>1</v>
      </c>
      <c r="I40" s="2">
        <v>0</v>
      </c>
      <c r="J40" s="2">
        <v>0</v>
      </c>
      <c r="K40" s="2">
        <v>263</v>
      </c>
      <c r="L40" s="2">
        <v>27</v>
      </c>
      <c r="M40" s="2">
        <v>1.3</v>
      </c>
      <c r="N40" s="2">
        <v>1</v>
      </c>
      <c r="O40" s="2">
        <v>1</v>
      </c>
      <c r="P40" s="2">
        <v>1</v>
      </c>
      <c r="Q40" s="2">
        <v>0</v>
      </c>
      <c r="R40" s="2">
        <v>0</v>
      </c>
      <c r="S40" s="2">
        <v>0</v>
      </c>
      <c r="T40">
        <v>1</v>
      </c>
    </row>
    <row r="41" spans="2:20">
      <c r="C41" s="1" t="s">
        <v>35</v>
      </c>
      <c r="D41" s="2">
        <v>62</v>
      </c>
      <c r="E41" s="2">
        <v>60</v>
      </c>
      <c r="F41" s="2">
        <v>0</v>
      </c>
      <c r="G41" s="2">
        <v>1</v>
      </c>
      <c r="H41" s="2">
        <v>0</v>
      </c>
      <c r="I41" s="2">
        <v>1</v>
      </c>
      <c r="J41" s="2">
        <v>0</v>
      </c>
      <c r="K41" s="2">
        <v>100</v>
      </c>
      <c r="L41" s="2">
        <v>31</v>
      </c>
      <c r="M41" s="2">
        <v>1.6</v>
      </c>
      <c r="N41" s="2">
        <v>1</v>
      </c>
      <c r="O41" s="2">
        <v>0</v>
      </c>
      <c r="P41" s="2">
        <v>1</v>
      </c>
      <c r="Q41" s="2">
        <v>0</v>
      </c>
      <c r="R41" s="2">
        <v>0</v>
      </c>
      <c r="S41" s="2">
        <v>0</v>
      </c>
      <c r="T41">
        <v>1</v>
      </c>
    </row>
    <row r="42" spans="2:20">
      <c r="C42" s="1" t="s">
        <v>30</v>
      </c>
      <c r="D42" s="2">
        <v>61</v>
      </c>
      <c r="E42" s="2">
        <v>60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 s="2">
        <v>108</v>
      </c>
      <c r="L42" s="2">
        <v>75</v>
      </c>
      <c r="M42" s="2">
        <v>1.8999999999999799</v>
      </c>
      <c r="N42" s="2">
        <v>1</v>
      </c>
      <c r="O42" s="2">
        <v>1</v>
      </c>
      <c r="P42" s="2">
        <v>0</v>
      </c>
      <c r="Q42" s="2">
        <v>0</v>
      </c>
      <c r="R42" s="2">
        <v>0</v>
      </c>
      <c r="S42" s="2">
        <v>1</v>
      </c>
      <c r="T42">
        <v>1</v>
      </c>
    </row>
    <row r="43" spans="2:20">
      <c r="C43" s="1" t="s">
        <v>31</v>
      </c>
      <c r="D43" s="2">
        <v>75</v>
      </c>
      <c r="E43" s="2">
        <v>80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156</v>
      </c>
      <c r="L43" s="2">
        <v>45</v>
      </c>
      <c r="M43" s="2">
        <v>2.3999999999999901</v>
      </c>
      <c r="N43" s="2">
        <v>1</v>
      </c>
      <c r="O43" s="2">
        <v>1</v>
      </c>
      <c r="P43" s="2">
        <v>0</v>
      </c>
      <c r="Q43" s="2">
        <v>1</v>
      </c>
      <c r="R43" s="2">
        <v>0</v>
      </c>
      <c r="S43" s="2">
        <v>0</v>
      </c>
      <c r="T43">
        <v>1</v>
      </c>
    </row>
    <row r="44" spans="2:20">
      <c r="C44" s="1" t="s">
        <v>43</v>
      </c>
      <c r="D44" s="2">
        <v>73</v>
      </c>
      <c r="E44" s="2">
        <v>90</v>
      </c>
      <c r="F44" s="2">
        <v>0</v>
      </c>
      <c r="G44" s="2">
        <v>1</v>
      </c>
      <c r="H44" s="2">
        <v>0</v>
      </c>
      <c r="I44" s="2">
        <v>1</v>
      </c>
      <c r="J44" s="2">
        <v>0</v>
      </c>
      <c r="K44" s="2">
        <v>107</v>
      </c>
      <c r="L44" s="2">
        <v>33</v>
      </c>
      <c r="M44" s="2">
        <v>1.5</v>
      </c>
      <c r="N44" s="2">
        <v>0</v>
      </c>
      <c r="O44" s="2">
        <v>0</v>
      </c>
      <c r="P44" s="2">
        <v>0</v>
      </c>
      <c r="Q44" s="2">
        <v>1</v>
      </c>
      <c r="R44" s="2">
        <v>0</v>
      </c>
      <c r="S44" s="2">
        <v>0</v>
      </c>
      <c r="T44">
        <v>1</v>
      </c>
    </row>
    <row r="45" spans="2:20">
      <c r="C45" s="1" t="s">
        <v>36</v>
      </c>
      <c r="D45" s="2">
        <v>60</v>
      </c>
      <c r="E45" s="2">
        <v>100</v>
      </c>
      <c r="F45" s="2">
        <v>0</v>
      </c>
      <c r="G45" s="2">
        <v>1</v>
      </c>
      <c r="H45" s="2">
        <v>0</v>
      </c>
      <c r="I45" s="2">
        <v>0</v>
      </c>
      <c r="J45" s="2">
        <v>0</v>
      </c>
      <c r="K45" s="2">
        <v>140</v>
      </c>
      <c r="L45" s="2">
        <v>55</v>
      </c>
      <c r="M45" s="2">
        <v>2.5</v>
      </c>
      <c r="N45" s="2">
        <v>1</v>
      </c>
      <c r="O45" s="2">
        <v>0</v>
      </c>
      <c r="P45" s="2">
        <v>0</v>
      </c>
      <c r="Q45" s="2">
        <v>1</v>
      </c>
      <c r="R45" s="2">
        <v>0</v>
      </c>
      <c r="S45" s="2">
        <v>0</v>
      </c>
      <c r="T45">
        <v>1</v>
      </c>
    </row>
    <row r="46" spans="2:20">
      <c r="C46" s="1" t="s">
        <v>37</v>
      </c>
      <c r="D46" s="2">
        <v>70</v>
      </c>
      <c r="E46" s="2">
        <v>70</v>
      </c>
      <c r="F46" s="2">
        <v>1</v>
      </c>
      <c r="G46" s="2">
        <v>1</v>
      </c>
      <c r="H46" s="2">
        <v>0</v>
      </c>
      <c r="I46" s="2">
        <v>1</v>
      </c>
      <c r="J46" s="2">
        <v>1</v>
      </c>
      <c r="K46" s="2">
        <v>171</v>
      </c>
      <c r="L46" s="2">
        <v>153</v>
      </c>
      <c r="M46" s="2">
        <v>5.2</v>
      </c>
      <c r="N46" s="2">
        <v>0</v>
      </c>
      <c r="O46" s="2">
        <v>1</v>
      </c>
      <c r="P46" s="2">
        <v>0</v>
      </c>
      <c r="Q46" s="2">
        <v>1</v>
      </c>
      <c r="R46" s="2">
        <v>0</v>
      </c>
      <c r="S46" s="2">
        <v>0</v>
      </c>
      <c r="T46">
        <v>1</v>
      </c>
    </row>
    <row r="47" spans="2:20">
      <c r="C47" s="1" t="s">
        <v>48</v>
      </c>
      <c r="D47" s="2">
        <v>65</v>
      </c>
      <c r="E47" s="2">
        <v>90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>
        <v>270</v>
      </c>
      <c r="L47" s="2">
        <v>39</v>
      </c>
      <c r="M47" s="2">
        <v>2</v>
      </c>
      <c r="N47" s="2">
        <v>1</v>
      </c>
      <c r="O47" s="2">
        <v>1</v>
      </c>
      <c r="P47" s="2">
        <v>0</v>
      </c>
      <c r="Q47" s="2">
        <v>1</v>
      </c>
      <c r="R47" s="2">
        <v>0</v>
      </c>
      <c r="S47" s="2">
        <v>1</v>
      </c>
      <c r="T47">
        <v>1</v>
      </c>
    </row>
    <row r="48" spans="2:20">
      <c r="C48" s="1" t="s">
        <v>39</v>
      </c>
      <c r="D48" s="2">
        <v>76</v>
      </c>
      <c r="E48" s="2">
        <v>70</v>
      </c>
      <c r="F48" s="2">
        <v>0</v>
      </c>
      <c r="G48" s="2">
        <v>1</v>
      </c>
      <c r="H48" s="2">
        <v>0</v>
      </c>
      <c r="I48" s="2">
        <v>0</v>
      </c>
      <c r="J48" s="2">
        <v>0</v>
      </c>
      <c r="K48" s="2">
        <v>92</v>
      </c>
      <c r="L48" s="2">
        <v>29</v>
      </c>
      <c r="M48" s="2">
        <v>1.8</v>
      </c>
      <c r="N48" s="2">
        <v>1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>
        <v>1</v>
      </c>
    </row>
    <row r="49" spans="3:20">
      <c r="C49" s="1" t="s">
        <v>51</v>
      </c>
      <c r="D49" s="2">
        <v>82</v>
      </c>
      <c r="E49" s="2">
        <v>80</v>
      </c>
      <c r="F49" s="2">
        <v>1</v>
      </c>
      <c r="G49" s="2">
        <v>1</v>
      </c>
      <c r="H49" s="2">
        <v>1</v>
      </c>
      <c r="I49" s="2">
        <v>0</v>
      </c>
      <c r="J49" s="2">
        <v>0</v>
      </c>
      <c r="K49" s="2">
        <v>140</v>
      </c>
      <c r="L49" s="2">
        <v>70</v>
      </c>
      <c r="M49" s="2">
        <v>3.3999999999999901</v>
      </c>
      <c r="N49" s="2">
        <v>1</v>
      </c>
      <c r="O49" s="2">
        <v>1</v>
      </c>
      <c r="P49" s="2">
        <v>0</v>
      </c>
      <c r="Q49" s="2">
        <v>0</v>
      </c>
      <c r="R49" s="2">
        <v>0</v>
      </c>
      <c r="S49" s="2">
        <v>0</v>
      </c>
      <c r="T49">
        <v>1</v>
      </c>
    </row>
    <row r="50" spans="3:20">
      <c r="C50" s="1" t="s">
        <v>53</v>
      </c>
      <c r="D50" s="2">
        <v>46</v>
      </c>
      <c r="E50" s="2">
        <v>90</v>
      </c>
      <c r="F50" s="2">
        <v>1</v>
      </c>
      <c r="G50" s="2">
        <v>1</v>
      </c>
      <c r="H50" s="2">
        <v>0</v>
      </c>
      <c r="I50" s="2">
        <v>0</v>
      </c>
      <c r="J50" s="2">
        <v>0</v>
      </c>
      <c r="K50" s="2">
        <v>99</v>
      </c>
      <c r="L50" s="2">
        <v>80</v>
      </c>
      <c r="M50" s="2">
        <v>2.1</v>
      </c>
      <c r="N50" s="2">
        <v>1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>
        <v>1</v>
      </c>
    </row>
    <row r="51" spans="3:20">
      <c r="C51" s="1" t="s">
        <v>40</v>
      </c>
      <c r="D51" s="2">
        <v>47</v>
      </c>
      <c r="E51" s="2">
        <v>100</v>
      </c>
      <c r="F51" s="2">
        <v>1</v>
      </c>
      <c r="G51" s="2">
        <v>1</v>
      </c>
      <c r="H51" s="2">
        <v>0</v>
      </c>
      <c r="I51" s="2">
        <v>0</v>
      </c>
      <c r="J51" s="2">
        <v>0</v>
      </c>
      <c r="K51" s="2">
        <v>204</v>
      </c>
      <c r="L51" s="2">
        <v>29</v>
      </c>
      <c r="M51" s="2">
        <v>1</v>
      </c>
      <c r="N51" s="2">
        <v>1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T51">
        <v>1</v>
      </c>
    </row>
    <row r="52" spans="3:20">
      <c r="C52" s="1" t="s">
        <v>42</v>
      </c>
      <c r="D52" s="2">
        <v>54</v>
      </c>
      <c r="E52" s="2">
        <v>80</v>
      </c>
      <c r="F52" s="2">
        <v>1</v>
      </c>
      <c r="G52" s="2">
        <v>1</v>
      </c>
      <c r="H52" s="2">
        <v>0</v>
      </c>
      <c r="I52" s="2">
        <v>0</v>
      </c>
      <c r="J52" s="2">
        <v>0</v>
      </c>
      <c r="K52" s="2">
        <v>207</v>
      </c>
      <c r="L52" s="2">
        <v>77</v>
      </c>
      <c r="M52" s="2">
        <v>6.2999999999999901</v>
      </c>
      <c r="N52" s="2">
        <v>1</v>
      </c>
      <c r="O52" s="2">
        <v>1</v>
      </c>
      <c r="P52" s="2">
        <v>0</v>
      </c>
      <c r="Q52" s="2">
        <v>1</v>
      </c>
      <c r="R52" s="2">
        <v>1</v>
      </c>
      <c r="S52" s="2">
        <v>0</v>
      </c>
      <c r="T52">
        <v>1</v>
      </c>
    </row>
    <row r="53" spans="3:20">
      <c r="C53" s="1" t="s">
        <v>58</v>
      </c>
      <c r="D53" s="2">
        <v>54</v>
      </c>
      <c r="E53" s="2">
        <v>80</v>
      </c>
      <c r="F53" s="2">
        <v>0</v>
      </c>
      <c r="G53" s="2">
        <v>1</v>
      </c>
      <c r="H53" s="2">
        <v>0</v>
      </c>
      <c r="I53" s="2">
        <v>0</v>
      </c>
      <c r="J53" s="2">
        <v>0</v>
      </c>
      <c r="K53" s="2">
        <v>208</v>
      </c>
      <c r="L53" s="2">
        <v>89</v>
      </c>
      <c r="M53" s="2">
        <v>5.9</v>
      </c>
      <c r="N53" s="2">
        <v>1</v>
      </c>
      <c r="O53" s="2">
        <v>1</v>
      </c>
      <c r="P53" s="2">
        <v>0</v>
      </c>
      <c r="Q53" s="2">
        <v>1</v>
      </c>
      <c r="R53" s="2">
        <v>1</v>
      </c>
      <c r="S53" s="2">
        <v>0</v>
      </c>
      <c r="T53">
        <v>1</v>
      </c>
    </row>
    <row r="54" spans="3:20">
      <c r="C54" s="1" t="s">
        <v>45</v>
      </c>
      <c r="D54" s="2">
        <v>60</v>
      </c>
      <c r="E54" s="2">
        <v>70</v>
      </c>
      <c r="F54" s="2">
        <v>1</v>
      </c>
      <c r="G54" s="2">
        <v>1</v>
      </c>
      <c r="H54" s="2">
        <v>0</v>
      </c>
      <c r="I54" s="2">
        <v>1</v>
      </c>
      <c r="J54" s="2">
        <v>0</v>
      </c>
      <c r="K54" s="2">
        <v>144</v>
      </c>
      <c r="L54" s="2">
        <v>72</v>
      </c>
      <c r="M54" s="2">
        <v>3</v>
      </c>
      <c r="N54" s="2">
        <v>1</v>
      </c>
      <c r="O54" s="2">
        <v>1</v>
      </c>
      <c r="P54" s="2">
        <v>0</v>
      </c>
      <c r="Q54" s="2">
        <v>1</v>
      </c>
      <c r="R54" s="2">
        <v>0</v>
      </c>
      <c r="S54" s="2">
        <v>1</v>
      </c>
      <c r="T54">
        <v>1</v>
      </c>
    </row>
    <row r="55" spans="3:20">
      <c r="C55" s="1" t="s">
        <v>46</v>
      </c>
      <c r="D55" s="2">
        <v>54</v>
      </c>
      <c r="E55" s="2">
        <v>100</v>
      </c>
      <c r="F55" s="2">
        <v>0</v>
      </c>
      <c r="G55" s="2">
        <v>1</v>
      </c>
      <c r="H55" s="2">
        <v>0</v>
      </c>
      <c r="I55" s="2">
        <v>1</v>
      </c>
      <c r="J55" s="2">
        <v>0</v>
      </c>
      <c r="K55" s="2">
        <v>162</v>
      </c>
      <c r="L55" s="2">
        <v>66</v>
      </c>
      <c r="M55" s="2">
        <v>1.6</v>
      </c>
      <c r="N55" s="2">
        <v>1</v>
      </c>
      <c r="O55" s="2">
        <v>1</v>
      </c>
      <c r="P55" s="2">
        <v>0</v>
      </c>
      <c r="Q55" s="2">
        <v>1</v>
      </c>
      <c r="R55" s="2">
        <v>1</v>
      </c>
      <c r="S55" s="2">
        <v>0</v>
      </c>
      <c r="T55">
        <v>1</v>
      </c>
    </row>
    <row r="56" spans="3:20">
      <c r="C56" s="1" t="s">
        <v>49</v>
      </c>
      <c r="D56" s="2">
        <v>73</v>
      </c>
      <c r="E56" s="2">
        <v>80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>
        <v>253</v>
      </c>
      <c r="L56" s="2">
        <v>142</v>
      </c>
      <c r="M56" s="2">
        <v>4.5999999999999801</v>
      </c>
      <c r="N56" s="2">
        <v>1</v>
      </c>
      <c r="O56" s="2">
        <v>1</v>
      </c>
      <c r="P56" s="2">
        <v>1</v>
      </c>
      <c r="Q56" s="2">
        <v>0</v>
      </c>
      <c r="R56" s="2">
        <v>0</v>
      </c>
      <c r="S56" s="2">
        <v>0</v>
      </c>
      <c r="T56">
        <v>1</v>
      </c>
    </row>
    <row r="57" spans="3:20">
      <c r="C57" s="1" t="s">
        <v>68</v>
      </c>
      <c r="D57" s="2">
        <v>15</v>
      </c>
      <c r="E57" s="2">
        <v>60</v>
      </c>
      <c r="F57" s="2">
        <v>0</v>
      </c>
      <c r="G57" s="2">
        <v>1</v>
      </c>
      <c r="H57" s="2">
        <v>0</v>
      </c>
      <c r="I57" s="2">
        <v>0</v>
      </c>
      <c r="J57" s="2">
        <v>0</v>
      </c>
      <c r="K57" s="2">
        <v>86</v>
      </c>
      <c r="L57" s="2">
        <v>15</v>
      </c>
      <c r="M57" s="2">
        <v>0.59999999999999798</v>
      </c>
      <c r="N57" s="2">
        <v>1</v>
      </c>
      <c r="O57" s="2">
        <v>1</v>
      </c>
      <c r="P57" s="2">
        <v>0</v>
      </c>
      <c r="Q57" s="2">
        <v>0</v>
      </c>
      <c r="R57" s="2">
        <v>0</v>
      </c>
      <c r="S57" s="2">
        <v>0</v>
      </c>
      <c r="T57">
        <v>1</v>
      </c>
    </row>
    <row r="58" spans="3:20">
      <c r="C58" s="1" t="s">
        <v>52</v>
      </c>
      <c r="D58" s="2">
        <v>67</v>
      </c>
      <c r="E58" s="2">
        <v>70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  <c r="K58" s="2">
        <v>150</v>
      </c>
      <c r="L58" s="2">
        <v>55</v>
      </c>
      <c r="M58" s="2">
        <v>1.6</v>
      </c>
      <c r="N58" s="2">
        <v>1</v>
      </c>
      <c r="O58" s="2">
        <v>1</v>
      </c>
      <c r="P58" s="2">
        <v>0</v>
      </c>
      <c r="Q58" s="2">
        <v>0</v>
      </c>
      <c r="R58" s="2">
        <v>1</v>
      </c>
      <c r="S58" s="2">
        <v>0</v>
      </c>
      <c r="T58">
        <v>1</v>
      </c>
    </row>
    <row r="59" spans="3:20">
      <c r="C59" s="1" t="s">
        <v>74</v>
      </c>
      <c r="D59" s="2">
        <v>26</v>
      </c>
      <c r="E59" s="2">
        <v>70</v>
      </c>
      <c r="F59" s="2">
        <v>0</v>
      </c>
      <c r="G59" s="2">
        <v>1</v>
      </c>
      <c r="H59" s="2">
        <v>1</v>
      </c>
      <c r="I59" s="2">
        <v>0</v>
      </c>
      <c r="J59" s="2">
        <v>0</v>
      </c>
      <c r="K59" s="2">
        <v>250</v>
      </c>
      <c r="L59" s="2">
        <v>20</v>
      </c>
      <c r="M59" s="2">
        <v>1.1000000000000001</v>
      </c>
      <c r="N59" s="2">
        <v>0</v>
      </c>
      <c r="O59" s="2">
        <v>1</v>
      </c>
      <c r="P59" s="2">
        <v>0</v>
      </c>
      <c r="Q59" s="2">
        <v>0</v>
      </c>
      <c r="R59" s="2">
        <v>0</v>
      </c>
      <c r="S59" s="2">
        <v>0</v>
      </c>
      <c r="T59">
        <v>1</v>
      </c>
    </row>
    <row r="60" spans="3:20">
      <c r="C60" s="1" t="s">
        <v>55</v>
      </c>
      <c r="D60" s="2">
        <v>61</v>
      </c>
      <c r="E60" s="2">
        <v>80</v>
      </c>
      <c r="F60" s="2">
        <v>0</v>
      </c>
      <c r="G60" s="2">
        <v>1</v>
      </c>
      <c r="H60" s="2">
        <v>1</v>
      </c>
      <c r="I60" s="2">
        <v>0</v>
      </c>
      <c r="J60" s="2">
        <v>0</v>
      </c>
      <c r="K60" s="2">
        <v>360</v>
      </c>
      <c r="L60" s="2">
        <v>19</v>
      </c>
      <c r="M60" s="2">
        <v>0.69999999999999796</v>
      </c>
      <c r="N60" s="2">
        <v>1</v>
      </c>
      <c r="O60" s="2">
        <v>1</v>
      </c>
      <c r="P60" s="2">
        <v>0</v>
      </c>
      <c r="Q60" s="2">
        <v>0</v>
      </c>
      <c r="R60" s="2">
        <v>0</v>
      </c>
      <c r="S60" s="2">
        <v>0</v>
      </c>
      <c r="T60">
        <v>1</v>
      </c>
    </row>
    <row r="61" spans="3:20">
      <c r="C61" s="1" t="s">
        <v>59</v>
      </c>
      <c r="D61" s="2">
        <v>48</v>
      </c>
      <c r="E61" s="2">
        <v>80</v>
      </c>
      <c r="F61" s="2">
        <v>1</v>
      </c>
      <c r="G61" s="2">
        <v>0</v>
      </c>
      <c r="H61" s="2">
        <v>0</v>
      </c>
      <c r="I61" s="2">
        <v>0</v>
      </c>
      <c r="J61" s="2">
        <v>1</v>
      </c>
      <c r="K61" s="2">
        <v>133</v>
      </c>
      <c r="L61" s="2">
        <v>139</v>
      </c>
      <c r="M61" s="2">
        <v>8.5</v>
      </c>
      <c r="N61" s="2">
        <v>0</v>
      </c>
      <c r="O61" s="2">
        <v>1</v>
      </c>
      <c r="P61" s="2">
        <v>0</v>
      </c>
      <c r="Q61" s="2">
        <v>0</v>
      </c>
      <c r="R61" s="2">
        <v>1</v>
      </c>
      <c r="S61" s="2">
        <v>0</v>
      </c>
      <c r="T61">
        <v>1</v>
      </c>
    </row>
    <row r="62" spans="3:20">
      <c r="C62" s="1" t="s">
        <v>81</v>
      </c>
      <c r="D62" s="2">
        <v>56</v>
      </c>
      <c r="E62" s="2">
        <v>80</v>
      </c>
      <c r="F62" s="2">
        <v>1</v>
      </c>
      <c r="G62" s="2">
        <v>1</v>
      </c>
      <c r="H62" s="2">
        <v>0</v>
      </c>
      <c r="I62" s="2">
        <v>0</v>
      </c>
      <c r="J62" s="2">
        <v>0</v>
      </c>
      <c r="K62" s="2">
        <v>165</v>
      </c>
      <c r="L62" s="2">
        <v>55</v>
      </c>
      <c r="M62" s="2">
        <v>1.8</v>
      </c>
      <c r="N62" s="2">
        <v>1</v>
      </c>
      <c r="O62" s="2">
        <v>1</v>
      </c>
      <c r="P62" s="2">
        <v>0</v>
      </c>
      <c r="Q62" s="2">
        <v>1</v>
      </c>
      <c r="R62" s="2">
        <v>1</v>
      </c>
      <c r="S62" s="2">
        <v>0</v>
      </c>
      <c r="T62">
        <v>1</v>
      </c>
    </row>
    <row r="63" spans="3:20">
      <c r="C63" s="1" t="s">
        <v>62</v>
      </c>
      <c r="D63" s="2">
        <v>74</v>
      </c>
      <c r="E63" s="2">
        <v>80</v>
      </c>
      <c r="F63" s="2">
        <v>1</v>
      </c>
      <c r="G63" s="2">
        <v>1</v>
      </c>
      <c r="H63" s="2">
        <v>0</v>
      </c>
      <c r="I63" s="2">
        <v>0</v>
      </c>
      <c r="J63" s="2">
        <v>0</v>
      </c>
      <c r="K63" s="2">
        <v>132</v>
      </c>
      <c r="L63" s="2">
        <v>98</v>
      </c>
      <c r="M63" s="2">
        <v>2.7999999999999901</v>
      </c>
      <c r="N63" s="2">
        <v>1</v>
      </c>
      <c r="O63" s="2">
        <v>1</v>
      </c>
      <c r="P63" s="2">
        <v>0</v>
      </c>
      <c r="Q63" s="2">
        <v>0</v>
      </c>
      <c r="R63" s="2">
        <v>0</v>
      </c>
      <c r="S63" s="2">
        <v>0</v>
      </c>
      <c r="T63">
        <v>1</v>
      </c>
    </row>
    <row r="64" spans="3:20">
      <c r="C64" s="1" t="s">
        <v>63</v>
      </c>
      <c r="D64" s="2">
        <v>48</v>
      </c>
      <c r="E64" s="2">
        <v>70</v>
      </c>
      <c r="F64" s="2">
        <v>0</v>
      </c>
      <c r="G64" s="2">
        <v>1</v>
      </c>
      <c r="H64" s="2">
        <v>0</v>
      </c>
      <c r="I64" s="2">
        <v>0</v>
      </c>
      <c r="J64" s="2">
        <v>0</v>
      </c>
      <c r="K64" s="2">
        <v>127</v>
      </c>
      <c r="L64" s="2">
        <v>19</v>
      </c>
      <c r="M64" s="2">
        <v>1</v>
      </c>
      <c r="N64" s="2">
        <v>1</v>
      </c>
      <c r="O64" s="2">
        <v>1</v>
      </c>
      <c r="P64" s="2">
        <v>0</v>
      </c>
      <c r="Q64" s="2">
        <v>0</v>
      </c>
      <c r="R64" s="2">
        <v>0</v>
      </c>
      <c r="S64" s="2">
        <v>0</v>
      </c>
      <c r="T64">
        <v>1</v>
      </c>
    </row>
    <row r="65" spans="3:20">
      <c r="C65" s="1" t="s">
        <v>91</v>
      </c>
      <c r="D65" s="2">
        <v>63</v>
      </c>
      <c r="E65" s="2">
        <v>100</v>
      </c>
      <c r="F65" s="2">
        <v>1</v>
      </c>
      <c r="G65" s="2">
        <v>1</v>
      </c>
      <c r="H65" s="2">
        <v>1</v>
      </c>
      <c r="I65" s="2">
        <v>0</v>
      </c>
      <c r="J65" s="2">
        <v>1</v>
      </c>
      <c r="K65" s="2">
        <v>280</v>
      </c>
      <c r="L65" s="2">
        <v>35</v>
      </c>
      <c r="M65" s="2">
        <v>3.2</v>
      </c>
      <c r="N65" s="2">
        <v>1</v>
      </c>
      <c r="O65" s="2">
        <v>0</v>
      </c>
      <c r="P65" s="2">
        <v>1</v>
      </c>
      <c r="Q65" s="2">
        <v>0</v>
      </c>
      <c r="R65" s="2">
        <v>0</v>
      </c>
      <c r="S65" s="2">
        <v>0</v>
      </c>
      <c r="T65">
        <v>1</v>
      </c>
    </row>
    <row r="66" spans="3:20">
      <c r="C66" s="1" t="s">
        <v>95</v>
      </c>
      <c r="D66" s="2">
        <v>71</v>
      </c>
      <c r="E66" s="2">
        <v>70</v>
      </c>
      <c r="F66" s="2">
        <v>1</v>
      </c>
      <c r="G66" s="2">
        <v>1</v>
      </c>
      <c r="H66" s="2">
        <v>0</v>
      </c>
      <c r="I66" s="2">
        <v>1</v>
      </c>
      <c r="J66" s="2">
        <v>1</v>
      </c>
      <c r="K66" s="2">
        <v>219</v>
      </c>
      <c r="L66" s="2">
        <v>82</v>
      </c>
      <c r="M66" s="2">
        <v>3.6</v>
      </c>
      <c r="N66" s="2">
        <v>1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>
        <v>1</v>
      </c>
    </row>
    <row r="67" spans="3:20">
      <c r="C67" s="1" t="s">
        <v>97</v>
      </c>
      <c r="D67" s="2">
        <v>73</v>
      </c>
      <c r="E67" s="2">
        <v>100</v>
      </c>
      <c r="F67" s="2">
        <v>1</v>
      </c>
      <c r="G67" s="2">
        <v>1</v>
      </c>
      <c r="H67" s="2">
        <v>1</v>
      </c>
      <c r="I67" s="2">
        <v>1</v>
      </c>
      <c r="J67" s="2">
        <v>0</v>
      </c>
      <c r="K67" s="2">
        <v>295</v>
      </c>
      <c r="L67" s="2">
        <v>90</v>
      </c>
      <c r="M67" s="2">
        <v>5.5999999999999801</v>
      </c>
      <c r="N67" s="2">
        <v>1</v>
      </c>
      <c r="O67" s="2">
        <v>1</v>
      </c>
      <c r="P67" s="2">
        <v>1</v>
      </c>
      <c r="Q67" s="2">
        <v>1</v>
      </c>
      <c r="R67" s="2">
        <v>0</v>
      </c>
      <c r="S67" s="2">
        <v>0</v>
      </c>
      <c r="T67">
        <v>1</v>
      </c>
    </row>
    <row r="68" spans="3:20">
      <c r="C68" s="1" t="s">
        <v>100</v>
      </c>
      <c r="D68" s="2">
        <v>62</v>
      </c>
      <c r="E68" s="2">
        <v>90</v>
      </c>
      <c r="F68" s="2">
        <v>0</v>
      </c>
      <c r="G68" s="2">
        <v>1</v>
      </c>
      <c r="H68" s="2">
        <v>0</v>
      </c>
      <c r="I68" s="2">
        <v>0</v>
      </c>
      <c r="J68" s="2">
        <v>0</v>
      </c>
      <c r="K68" s="2">
        <v>94</v>
      </c>
      <c r="L68" s="2">
        <v>25</v>
      </c>
      <c r="M68" s="2">
        <v>1.1000000000000001</v>
      </c>
      <c r="N68" s="2">
        <v>1</v>
      </c>
      <c r="O68" s="2">
        <v>0</v>
      </c>
      <c r="P68" s="2">
        <v>0</v>
      </c>
      <c r="Q68" s="2">
        <v>0</v>
      </c>
      <c r="R68" s="2">
        <v>1</v>
      </c>
      <c r="S68" s="2">
        <v>1</v>
      </c>
      <c r="T68">
        <v>1</v>
      </c>
    </row>
    <row r="69" spans="3:20">
      <c r="C69" s="1" t="s">
        <v>67</v>
      </c>
      <c r="D69" s="2">
        <v>60</v>
      </c>
      <c r="E69" s="2">
        <v>80</v>
      </c>
      <c r="F69" s="2">
        <v>1</v>
      </c>
      <c r="G69" s="2">
        <v>1</v>
      </c>
      <c r="H69" s="2">
        <v>0</v>
      </c>
      <c r="I69" s="2">
        <v>0</v>
      </c>
      <c r="J69" s="2">
        <v>0</v>
      </c>
      <c r="K69" s="2">
        <v>172</v>
      </c>
      <c r="L69" s="2">
        <v>32</v>
      </c>
      <c r="M69" s="2">
        <v>2.7</v>
      </c>
      <c r="N69" s="2">
        <v>0</v>
      </c>
      <c r="O69" s="2">
        <v>1</v>
      </c>
      <c r="P69" s="2">
        <v>1</v>
      </c>
      <c r="Q69" s="2">
        <v>1</v>
      </c>
      <c r="R69" s="2">
        <v>0</v>
      </c>
      <c r="S69" s="2">
        <v>0</v>
      </c>
      <c r="T69">
        <v>1</v>
      </c>
    </row>
    <row r="70" spans="3:20">
      <c r="C70" s="1" t="s">
        <v>103</v>
      </c>
      <c r="D70" s="2">
        <v>65</v>
      </c>
      <c r="E70" s="2">
        <v>60</v>
      </c>
      <c r="F70" s="2">
        <v>0</v>
      </c>
      <c r="G70" s="2">
        <v>1</v>
      </c>
      <c r="H70" s="2">
        <v>0</v>
      </c>
      <c r="I70" s="2">
        <v>0</v>
      </c>
      <c r="J70" s="2">
        <v>0</v>
      </c>
      <c r="K70" s="2">
        <v>91</v>
      </c>
      <c r="L70" s="2">
        <v>51</v>
      </c>
      <c r="M70" s="2">
        <v>2.2000000000000002</v>
      </c>
      <c r="N70" s="2">
        <v>1</v>
      </c>
      <c r="O70" s="2">
        <v>1</v>
      </c>
      <c r="P70" s="2">
        <v>0</v>
      </c>
      <c r="Q70" s="2">
        <v>1</v>
      </c>
      <c r="R70" s="2">
        <v>1</v>
      </c>
      <c r="S70" s="2">
        <v>0</v>
      </c>
      <c r="T70">
        <v>1</v>
      </c>
    </row>
    <row r="71" spans="3:20">
      <c r="C71" s="1" t="s">
        <v>69</v>
      </c>
      <c r="D71" s="2">
        <v>34</v>
      </c>
      <c r="E71" s="2">
        <v>70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153</v>
      </c>
      <c r="L71" s="2">
        <v>22</v>
      </c>
      <c r="M71" s="2">
        <v>0.9</v>
      </c>
      <c r="N71" s="2">
        <v>0</v>
      </c>
      <c r="O71" s="2">
        <v>0</v>
      </c>
      <c r="P71" s="2">
        <v>0</v>
      </c>
      <c r="Q71" s="2">
        <v>0</v>
      </c>
      <c r="R71" s="2">
        <v>1</v>
      </c>
      <c r="S71" s="2">
        <v>0</v>
      </c>
      <c r="T71">
        <v>1</v>
      </c>
    </row>
    <row r="72" spans="3:20">
      <c r="C72" s="1" t="s">
        <v>109</v>
      </c>
      <c r="D72" s="2">
        <v>76</v>
      </c>
      <c r="E72" s="2">
        <v>70</v>
      </c>
      <c r="F72" s="2">
        <v>0</v>
      </c>
      <c r="G72" s="2">
        <v>1</v>
      </c>
      <c r="H72" s="2">
        <v>0</v>
      </c>
      <c r="I72" s="2">
        <v>1</v>
      </c>
      <c r="J72" s="2">
        <v>0</v>
      </c>
      <c r="K72" s="2">
        <v>226</v>
      </c>
      <c r="L72" s="2">
        <v>217</v>
      </c>
      <c r="M72" s="2">
        <v>10.1999999999999</v>
      </c>
      <c r="N72" s="2">
        <v>1</v>
      </c>
      <c r="O72" s="2">
        <v>0</v>
      </c>
      <c r="P72" s="2">
        <v>0</v>
      </c>
      <c r="Q72" s="2">
        <v>1</v>
      </c>
      <c r="R72" s="2">
        <v>1</v>
      </c>
      <c r="S72" s="2">
        <v>1</v>
      </c>
      <c r="T72">
        <v>1</v>
      </c>
    </row>
    <row r="73" spans="3:20">
      <c r="C73" s="1" t="s">
        <v>72</v>
      </c>
      <c r="D73" s="2">
        <v>65</v>
      </c>
      <c r="E73" s="2">
        <v>80</v>
      </c>
      <c r="F73" s="2">
        <v>0</v>
      </c>
      <c r="G73" s="2">
        <v>1</v>
      </c>
      <c r="H73" s="2">
        <v>0</v>
      </c>
      <c r="I73" s="2">
        <v>0</v>
      </c>
      <c r="J73" s="2">
        <v>0</v>
      </c>
      <c r="K73" s="2">
        <v>115</v>
      </c>
      <c r="L73" s="2">
        <v>32</v>
      </c>
      <c r="M73" s="2">
        <v>11.5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>
        <v>1</v>
      </c>
    </row>
    <row r="74" spans="3:20">
      <c r="C74" s="1" t="s">
        <v>73</v>
      </c>
      <c r="D74" s="2">
        <v>45</v>
      </c>
      <c r="E74" s="2">
        <v>80</v>
      </c>
      <c r="F74" s="2">
        <v>0</v>
      </c>
      <c r="G74" s="2">
        <v>1</v>
      </c>
      <c r="H74" s="2">
        <v>0</v>
      </c>
      <c r="I74" s="2">
        <v>0</v>
      </c>
      <c r="J74" s="2">
        <v>0</v>
      </c>
      <c r="K74" s="2">
        <v>107</v>
      </c>
      <c r="L74" s="2">
        <v>15</v>
      </c>
      <c r="M74" s="2">
        <v>1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>
        <v>1</v>
      </c>
    </row>
    <row r="75" spans="3:20">
      <c r="C75" s="1" t="s">
        <v>76</v>
      </c>
      <c r="D75" s="2">
        <v>65</v>
      </c>
      <c r="E75" s="2">
        <v>80</v>
      </c>
      <c r="F75" s="2">
        <v>1</v>
      </c>
      <c r="G75" s="2">
        <v>1</v>
      </c>
      <c r="H75" s="2">
        <v>1</v>
      </c>
      <c r="I75" s="2">
        <v>0</v>
      </c>
      <c r="J75" s="2">
        <v>0</v>
      </c>
      <c r="K75" s="2">
        <v>294</v>
      </c>
      <c r="L75" s="2">
        <v>71</v>
      </c>
      <c r="M75" s="2">
        <v>4.4000000000000004</v>
      </c>
      <c r="N75" s="2">
        <v>1</v>
      </c>
      <c r="O75" s="2">
        <v>1</v>
      </c>
      <c r="P75" s="2">
        <v>1</v>
      </c>
      <c r="Q75" s="2">
        <v>0</v>
      </c>
      <c r="R75" s="2">
        <v>0</v>
      </c>
      <c r="S75" s="2">
        <v>0</v>
      </c>
      <c r="T75">
        <v>1</v>
      </c>
    </row>
    <row r="76" spans="3:20">
      <c r="C76" s="1" t="s">
        <v>77</v>
      </c>
      <c r="D76" s="2">
        <v>55</v>
      </c>
      <c r="E76" s="2">
        <v>70</v>
      </c>
      <c r="F76" s="2">
        <v>1</v>
      </c>
      <c r="G76" s="2">
        <v>1</v>
      </c>
      <c r="H76" s="2">
        <v>0</v>
      </c>
      <c r="I76" s="2">
        <v>0</v>
      </c>
      <c r="J76" s="2">
        <v>0</v>
      </c>
      <c r="K76" s="2">
        <v>99</v>
      </c>
      <c r="L76" s="2">
        <v>25</v>
      </c>
      <c r="M76" s="2">
        <v>1.2</v>
      </c>
      <c r="N76" s="2">
        <v>0</v>
      </c>
      <c r="O76" s="2">
        <v>0</v>
      </c>
      <c r="P76" s="2">
        <v>0</v>
      </c>
      <c r="Q76" s="2">
        <v>1</v>
      </c>
      <c r="R76" s="2">
        <v>1</v>
      </c>
      <c r="S76" s="2">
        <v>0</v>
      </c>
      <c r="T76">
        <v>1</v>
      </c>
    </row>
    <row r="77" spans="3:20">
      <c r="C77" s="1" t="s">
        <v>120</v>
      </c>
      <c r="D77" s="2">
        <v>72</v>
      </c>
      <c r="E77" s="2">
        <v>90</v>
      </c>
      <c r="F77" s="2">
        <v>0</v>
      </c>
      <c r="G77" s="2">
        <v>1</v>
      </c>
      <c r="H77" s="2">
        <v>1</v>
      </c>
      <c r="I77" s="2">
        <v>0</v>
      </c>
      <c r="J77" s="2">
        <v>0</v>
      </c>
      <c r="K77" s="2">
        <v>323</v>
      </c>
      <c r="L77" s="2">
        <v>40</v>
      </c>
      <c r="M77" s="2">
        <v>2.2000000000000002</v>
      </c>
      <c r="N77" s="2">
        <v>0</v>
      </c>
      <c r="O77" s="2">
        <v>1</v>
      </c>
      <c r="P77" s="2">
        <v>1</v>
      </c>
      <c r="Q77" s="2">
        <v>1</v>
      </c>
      <c r="R77" s="2">
        <v>0</v>
      </c>
      <c r="S77" s="2">
        <v>0</v>
      </c>
      <c r="T77">
        <v>1</v>
      </c>
    </row>
    <row r="78" spans="3:20">
      <c r="C78" s="1" t="s">
        <v>79</v>
      </c>
      <c r="D78" s="2">
        <v>71</v>
      </c>
      <c r="E78" s="2">
        <v>60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118</v>
      </c>
      <c r="L78" s="2">
        <v>125</v>
      </c>
      <c r="M78" s="2">
        <v>5.2999999999999901</v>
      </c>
      <c r="N78" s="2">
        <v>1</v>
      </c>
      <c r="O78" s="2">
        <v>1</v>
      </c>
      <c r="P78" s="2">
        <v>0</v>
      </c>
      <c r="Q78" s="2">
        <v>1</v>
      </c>
      <c r="R78" s="2">
        <v>1</v>
      </c>
      <c r="S78" s="2">
        <v>0</v>
      </c>
      <c r="T78">
        <v>1</v>
      </c>
    </row>
    <row r="79" spans="3:20">
      <c r="C79" s="1" t="s">
        <v>127</v>
      </c>
      <c r="D79" s="2">
        <v>75</v>
      </c>
      <c r="E79" s="2">
        <v>70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2">
        <v>158</v>
      </c>
      <c r="L79" s="2">
        <v>49</v>
      </c>
      <c r="M79" s="2">
        <v>1.3999999999999799</v>
      </c>
      <c r="N79" s="2">
        <v>1</v>
      </c>
      <c r="O79" s="2">
        <v>0</v>
      </c>
      <c r="P79" s="2">
        <v>0</v>
      </c>
      <c r="Q79" s="2">
        <v>1</v>
      </c>
      <c r="R79" s="2">
        <v>1</v>
      </c>
      <c r="S79" s="2">
        <v>0</v>
      </c>
      <c r="T79">
        <v>1</v>
      </c>
    </row>
    <row r="80" spans="3:20">
      <c r="C80" s="1" t="s">
        <v>83</v>
      </c>
      <c r="D80" s="2">
        <v>70</v>
      </c>
      <c r="E80" s="2">
        <v>100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118</v>
      </c>
      <c r="L80" s="2">
        <v>125</v>
      </c>
      <c r="M80" s="2">
        <v>5.2999999999999901</v>
      </c>
      <c r="N80" s="2">
        <v>1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>
        <v>1</v>
      </c>
    </row>
    <row r="81" spans="3:20">
      <c r="C81" s="1" t="s">
        <v>131</v>
      </c>
      <c r="D81" s="2">
        <v>48</v>
      </c>
      <c r="E81" s="2">
        <v>80</v>
      </c>
      <c r="F81" s="2">
        <v>0</v>
      </c>
      <c r="G81" s="2">
        <v>1</v>
      </c>
      <c r="H81" s="2">
        <v>1</v>
      </c>
      <c r="I81" s="2">
        <v>0</v>
      </c>
      <c r="J81" s="2">
        <v>0</v>
      </c>
      <c r="K81" s="2">
        <v>214</v>
      </c>
      <c r="L81" s="2">
        <v>24</v>
      </c>
      <c r="M81" s="2">
        <v>1.3</v>
      </c>
      <c r="N81" s="2">
        <v>0</v>
      </c>
      <c r="O81" s="2">
        <v>1</v>
      </c>
      <c r="P81" s="2">
        <v>0</v>
      </c>
      <c r="Q81" s="2">
        <v>1</v>
      </c>
      <c r="R81" s="2">
        <v>0</v>
      </c>
      <c r="S81" s="2">
        <v>0</v>
      </c>
      <c r="T81">
        <v>1</v>
      </c>
    </row>
    <row r="82" spans="3:20">
      <c r="C82" s="1" t="s">
        <v>133</v>
      </c>
      <c r="D82" s="2">
        <v>45</v>
      </c>
      <c r="E82" s="2">
        <v>60</v>
      </c>
      <c r="F82" s="2">
        <v>1</v>
      </c>
      <c r="G82" s="2">
        <v>1</v>
      </c>
      <c r="H82" s="2">
        <v>0</v>
      </c>
      <c r="I82" s="2">
        <v>1</v>
      </c>
      <c r="J82" s="2">
        <v>0</v>
      </c>
      <c r="K82" s="2">
        <v>268</v>
      </c>
      <c r="L82" s="2">
        <v>86</v>
      </c>
      <c r="M82" s="2">
        <v>4</v>
      </c>
      <c r="N82" s="2">
        <v>1</v>
      </c>
      <c r="O82" s="2">
        <v>1</v>
      </c>
      <c r="P82" s="2">
        <v>0</v>
      </c>
      <c r="Q82" s="2">
        <v>0</v>
      </c>
      <c r="R82" s="2">
        <v>0</v>
      </c>
      <c r="S82" s="2">
        <v>0</v>
      </c>
      <c r="T82">
        <v>1</v>
      </c>
    </row>
    <row r="83" spans="3:20">
      <c r="C83" s="1" t="s">
        <v>84</v>
      </c>
      <c r="D83" s="2">
        <v>69</v>
      </c>
      <c r="E83" s="2">
        <v>70</v>
      </c>
      <c r="F83" s="2">
        <v>1</v>
      </c>
      <c r="G83" s="2">
        <v>1</v>
      </c>
      <c r="H83" s="2">
        <v>1</v>
      </c>
      <c r="I83" s="2">
        <v>0</v>
      </c>
      <c r="J83" s="2">
        <v>0</v>
      </c>
      <c r="K83" s="2">
        <v>256</v>
      </c>
      <c r="L83" s="2">
        <v>40</v>
      </c>
      <c r="M83" s="2">
        <v>1.2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>
        <v>1</v>
      </c>
    </row>
    <row r="84" spans="3:20">
      <c r="C84" s="1" t="s">
        <v>86</v>
      </c>
      <c r="D84" s="2">
        <v>41</v>
      </c>
      <c r="E84" s="2">
        <v>80</v>
      </c>
      <c r="F84" s="2">
        <v>0</v>
      </c>
      <c r="G84" s="2">
        <v>1</v>
      </c>
      <c r="H84" s="2">
        <v>1</v>
      </c>
      <c r="I84" s="2">
        <v>0</v>
      </c>
      <c r="J84" s="2">
        <v>0</v>
      </c>
      <c r="K84" s="2">
        <v>210</v>
      </c>
      <c r="L84" s="2">
        <v>165</v>
      </c>
      <c r="M84" s="2">
        <v>18</v>
      </c>
      <c r="N84" s="2">
        <v>0</v>
      </c>
      <c r="O84" s="2">
        <v>1</v>
      </c>
      <c r="P84" s="2">
        <v>0</v>
      </c>
      <c r="Q84" s="2">
        <v>0</v>
      </c>
      <c r="R84" s="2">
        <v>0</v>
      </c>
      <c r="S84" s="2">
        <v>0</v>
      </c>
      <c r="T84">
        <v>1</v>
      </c>
    </row>
    <row r="85" spans="3:20">
      <c r="C85" s="1" t="s">
        <v>89</v>
      </c>
      <c r="D85" s="2">
        <v>65</v>
      </c>
      <c r="E85" s="2">
        <v>70</v>
      </c>
      <c r="F85" s="2">
        <v>0</v>
      </c>
      <c r="G85" s="2">
        <v>1</v>
      </c>
      <c r="H85" s="2">
        <v>0</v>
      </c>
      <c r="I85" s="2">
        <v>0</v>
      </c>
      <c r="J85" s="2">
        <v>0</v>
      </c>
      <c r="K85" s="2">
        <v>139</v>
      </c>
      <c r="L85" s="2">
        <v>29</v>
      </c>
      <c r="M85" s="2">
        <v>1</v>
      </c>
      <c r="N85" s="2">
        <v>1</v>
      </c>
      <c r="O85" s="2">
        <v>0</v>
      </c>
      <c r="P85" s="2">
        <v>0</v>
      </c>
      <c r="Q85" s="2">
        <v>0</v>
      </c>
      <c r="R85" s="2">
        <v>1</v>
      </c>
      <c r="S85" s="2">
        <v>0</v>
      </c>
      <c r="T85">
        <v>1</v>
      </c>
    </row>
    <row r="86" spans="3:20">
      <c r="C86" s="1" t="s">
        <v>90</v>
      </c>
      <c r="D86" s="2">
        <v>8</v>
      </c>
      <c r="E86" s="2">
        <v>60</v>
      </c>
      <c r="F86" s="2">
        <v>0</v>
      </c>
      <c r="G86" s="2">
        <v>1</v>
      </c>
      <c r="H86" s="2">
        <v>0</v>
      </c>
      <c r="I86" s="2">
        <v>0</v>
      </c>
      <c r="J86" s="2">
        <v>0</v>
      </c>
      <c r="K86" s="2">
        <v>78</v>
      </c>
      <c r="L86" s="2">
        <v>27</v>
      </c>
      <c r="M86" s="2">
        <v>0.9</v>
      </c>
      <c r="N86" s="2">
        <v>0</v>
      </c>
      <c r="O86" s="2">
        <v>0</v>
      </c>
      <c r="P86" s="2">
        <v>0</v>
      </c>
      <c r="Q86" s="2">
        <v>1</v>
      </c>
      <c r="R86" s="2">
        <v>1</v>
      </c>
      <c r="S86" s="2">
        <v>0</v>
      </c>
      <c r="T86">
        <v>1</v>
      </c>
    </row>
    <row r="87" spans="3:20">
      <c r="C87" s="1" t="s">
        <v>94</v>
      </c>
      <c r="D87" s="2">
        <v>55</v>
      </c>
      <c r="E87" s="2">
        <v>90</v>
      </c>
      <c r="F87" s="2">
        <v>1</v>
      </c>
      <c r="G87" s="2">
        <v>1</v>
      </c>
      <c r="H87" s="2">
        <v>0</v>
      </c>
      <c r="I87" s="2">
        <v>0</v>
      </c>
      <c r="J87" s="2">
        <v>0</v>
      </c>
      <c r="K87" s="2">
        <v>273</v>
      </c>
      <c r="L87" s="2">
        <v>235</v>
      </c>
      <c r="M87" s="2">
        <v>14.1999999999999</v>
      </c>
      <c r="N87" s="2">
        <v>1</v>
      </c>
      <c r="O87" s="2">
        <v>1</v>
      </c>
      <c r="P87" s="2">
        <v>0</v>
      </c>
      <c r="Q87" s="2">
        <v>1</v>
      </c>
      <c r="R87" s="2">
        <v>1</v>
      </c>
      <c r="S87" s="2">
        <v>1</v>
      </c>
      <c r="T87">
        <v>1</v>
      </c>
    </row>
    <row r="88" spans="3:20">
      <c r="C88" s="1" t="s">
        <v>96</v>
      </c>
      <c r="D88" s="2">
        <v>56</v>
      </c>
      <c r="E88" s="2">
        <v>90</v>
      </c>
      <c r="F88" s="2">
        <v>1</v>
      </c>
      <c r="G88" s="2">
        <v>0</v>
      </c>
      <c r="H88" s="2">
        <v>1</v>
      </c>
      <c r="I88" s="2">
        <v>0</v>
      </c>
      <c r="J88" s="2">
        <v>0</v>
      </c>
      <c r="K88" s="2">
        <v>242</v>
      </c>
      <c r="L88" s="2">
        <v>132</v>
      </c>
      <c r="M88" s="2">
        <v>16.3999999999998</v>
      </c>
      <c r="N88" s="2">
        <v>1</v>
      </c>
      <c r="O88" s="2">
        <v>1</v>
      </c>
      <c r="P88" s="2">
        <v>0</v>
      </c>
      <c r="Q88" s="2">
        <v>1</v>
      </c>
      <c r="R88" s="2">
        <v>1</v>
      </c>
      <c r="S88" s="2">
        <v>1</v>
      </c>
      <c r="T88">
        <v>1</v>
      </c>
    </row>
    <row r="89" spans="3:20">
      <c r="C89" s="1" t="s">
        <v>101</v>
      </c>
      <c r="D89" s="2">
        <v>62</v>
      </c>
      <c r="E89" s="2">
        <v>70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122</v>
      </c>
      <c r="L89" s="2">
        <v>42</v>
      </c>
      <c r="M89" s="2">
        <v>1.7</v>
      </c>
      <c r="N89" s="2">
        <v>1</v>
      </c>
      <c r="O89" s="2">
        <v>1</v>
      </c>
      <c r="P89" s="2">
        <v>0</v>
      </c>
      <c r="Q89" s="2">
        <v>0</v>
      </c>
      <c r="R89" s="2">
        <v>0</v>
      </c>
      <c r="S89" s="2">
        <v>0</v>
      </c>
      <c r="T89">
        <v>1</v>
      </c>
    </row>
    <row r="90" spans="3:20">
      <c r="C90" s="1" t="s">
        <v>104</v>
      </c>
      <c r="D90" s="2">
        <v>46</v>
      </c>
      <c r="E90" s="2">
        <v>80</v>
      </c>
      <c r="F90" s="2">
        <v>1</v>
      </c>
      <c r="G90" s="2">
        <v>1</v>
      </c>
      <c r="H90" s="2">
        <v>0</v>
      </c>
      <c r="I90" s="2">
        <v>0</v>
      </c>
      <c r="J90" s="2">
        <v>0</v>
      </c>
      <c r="K90" s="2">
        <v>160</v>
      </c>
      <c r="L90" s="2">
        <v>40</v>
      </c>
      <c r="M90" s="2">
        <v>2</v>
      </c>
      <c r="N90" s="2">
        <v>1</v>
      </c>
      <c r="O90" s="2">
        <v>0</v>
      </c>
      <c r="P90" s="2">
        <v>0</v>
      </c>
      <c r="Q90" s="2">
        <v>1</v>
      </c>
      <c r="R90" s="2">
        <v>0</v>
      </c>
      <c r="S90" s="2">
        <v>1</v>
      </c>
      <c r="T90">
        <v>1</v>
      </c>
    </row>
    <row r="91" spans="3:20">
      <c r="C91" s="1" t="s">
        <v>152</v>
      </c>
      <c r="D91" s="2">
        <v>34</v>
      </c>
      <c r="E91" s="2">
        <v>70</v>
      </c>
      <c r="F91" s="2">
        <v>0</v>
      </c>
      <c r="G91" s="2">
        <v>1</v>
      </c>
      <c r="H91" s="2">
        <v>0</v>
      </c>
      <c r="I91" s="2">
        <v>0</v>
      </c>
      <c r="J91" s="2">
        <v>0</v>
      </c>
      <c r="K91" s="2">
        <v>139</v>
      </c>
      <c r="L91" s="2">
        <v>19</v>
      </c>
      <c r="M91" s="2">
        <v>0.9</v>
      </c>
      <c r="N91" s="2">
        <v>0</v>
      </c>
      <c r="O91" s="2">
        <v>0</v>
      </c>
      <c r="P91" s="2">
        <v>0</v>
      </c>
      <c r="Q91" s="2">
        <v>1</v>
      </c>
      <c r="R91" s="2">
        <v>0</v>
      </c>
      <c r="S91" s="2">
        <v>0</v>
      </c>
      <c r="T91">
        <v>1</v>
      </c>
    </row>
    <row r="92" spans="3:20">
      <c r="C92" s="1" t="s">
        <v>105</v>
      </c>
      <c r="D92" s="2">
        <v>83</v>
      </c>
      <c r="E92" s="2">
        <v>70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102</v>
      </c>
      <c r="L92" s="2">
        <v>60</v>
      </c>
      <c r="M92" s="2">
        <v>2.6</v>
      </c>
      <c r="N92" s="2">
        <v>1</v>
      </c>
      <c r="O92" s="2">
        <v>0</v>
      </c>
      <c r="P92" s="2">
        <v>0</v>
      </c>
      <c r="Q92" s="2">
        <v>1</v>
      </c>
      <c r="R92" s="2">
        <v>0</v>
      </c>
      <c r="S92" s="2">
        <v>1</v>
      </c>
      <c r="T92">
        <v>1</v>
      </c>
    </row>
    <row r="93" spans="3:20">
      <c r="C93" s="1" t="s">
        <v>111</v>
      </c>
      <c r="D93" s="2">
        <v>65</v>
      </c>
      <c r="E93" s="2">
        <v>80</v>
      </c>
      <c r="F93" s="2">
        <v>0</v>
      </c>
      <c r="G93" s="2">
        <v>1</v>
      </c>
      <c r="H93" s="2">
        <v>0</v>
      </c>
      <c r="I93" s="2">
        <v>1</v>
      </c>
      <c r="J93" s="2">
        <v>0</v>
      </c>
      <c r="K93" s="2">
        <v>215</v>
      </c>
      <c r="L93" s="2">
        <v>133</v>
      </c>
      <c r="M93" s="2">
        <v>2.5</v>
      </c>
      <c r="N93" s="2">
        <v>0</v>
      </c>
      <c r="O93" s="2">
        <v>1</v>
      </c>
      <c r="P93" s="2">
        <v>0</v>
      </c>
      <c r="Q93" s="2">
        <v>0</v>
      </c>
      <c r="R93" s="2">
        <v>0</v>
      </c>
      <c r="S93" s="2">
        <v>0</v>
      </c>
      <c r="T93">
        <v>1</v>
      </c>
    </row>
    <row r="94" spans="3:20">
      <c r="C94" s="1" t="s">
        <v>163</v>
      </c>
      <c r="D94" s="2">
        <v>42</v>
      </c>
      <c r="E94" s="2">
        <v>90</v>
      </c>
      <c r="F94" s="2">
        <v>0</v>
      </c>
      <c r="G94" s="2">
        <v>1</v>
      </c>
      <c r="H94" s="2">
        <v>0</v>
      </c>
      <c r="I94" s="2">
        <v>1</v>
      </c>
      <c r="J94" s="2">
        <v>0</v>
      </c>
      <c r="K94" s="2">
        <v>93</v>
      </c>
      <c r="L94" s="2">
        <v>153</v>
      </c>
      <c r="M94" s="2">
        <v>2.7</v>
      </c>
      <c r="N94" s="2">
        <v>0</v>
      </c>
      <c r="O94" s="2">
        <v>0</v>
      </c>
      <c r="P94" s="2">
        <v>0</v>
      </c>
      <c r="Q94" s="2">
        <v>1</v>
      </c>
      <c r="R94" s="2">
        <v>1</v>
      </c>
      <c r="S94" s="2">
        <v>1</v>
      </c>
      <c r="T94">
        <v>1</v>
      </c>
    </row>
    <row r="95" spans="3:20">
      <c r="C95" s="1" t="s">
        <v>113</v>
      </c>
      <c r="D95" s="2">
        <v>72</v>
      </c>
      <c r="E95" s="2">
        <v>90</v>
      </c>
      <c r="F95" s="2">
        <v>1</v>
      </c>
      <c r="G95" s="2">
        <v>1</v>
      </c>
      <c r="H95" s="2">
        <v>0</v>
      </c>
      <c r="I95" s="2">
        <v>1</v>
      </c>
      <c r="J95" s="2">
        <v>0</v>
      </c>
      <c r="K95" s="2">
        <v>124</v>
      </c>
      <c r="L95" s="2">
        <v>53</v>
      </c>
      <c r="M95" s="2">
        <v>2.2999999999999901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>
        <v>1</v>
      </c>
    </row>
    <row r="96" spans="3:20">
      <c r="C96" s="1" t="s">
        <v>114</v>
      </c>
      <c r="D96" s="2">
        <v>73</v>
      </c>
      <c r="E96" s="2">
        <v>90</v>
      </c>
      <c r="F96" s="2">
        <v>1</v>
      </c>
      <c r="G96" s="2">
        <v>1</v>
      </c>
      <c r="H96" s="2">
        <v>1</v>
      </c>
      <c r="I96" s="2">
        <v>1</v>
      </c>
      <c r="J96" s="2">
        <v>0</v>
      </c>
      <c r="K96" s="2">
        <v>234</v>
      </c>
      <c r="L96" s="2">
        <v>56</v>
      </c>
      <c r="M96" s="2">
        <v>1.8999999999999799</v>
      </c>
      <c r="N96" s="2">
        <v>0</v>
      </c>
      <c r="O96" s="2">
        <v>1</v>
      </c>
      <c r="P96" s="2">
        <v>0</v>
      </c>
      <c r="Q96" s="2">
        <v>0</v>
      </c>
      <c r="R96" s="2">
        <v>0</v>
      </c>
      <c r="S96" s="2">
        <v>0</v>
      </c>
      <c r="T96">
        <v>1</v>
      </c>
    </row>
    <row r="97" spans="3:20">
      <c r="C97" s="1" t="s">
        <v>167</v>
      </c>
      <c r="D97" s="2">
        <v>45</v>
      </c>
      <c r="E97" s="2">
        <v>70</v>
      </c>
      <c r="F97" s="2">
        <v>0</v>
      </c>
      <c r="G97" s="2">
        <v>1</v>
      </c>
      <c r="H97" s="2">
        <v>0</v>
      </c>
      <c r="I97" s="2">
        <v>1</v>
      </c>
      <c r="J97" s="2">
        <v>0</v>
      </c>
      <c r="K97" s="2">
        <v>117</v>
      </c>
      <c r="L97" s="2">
        <v>52</v>
      </c>
      <c r="M97" s="2">
        <v>2.2000000000000002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>
        <v>1</v>
      </c>
    </row>
    <row r="98" spans="3:20">
      <c r="C98" s="1" t="s">
        <v>115</v>
      </c>
      <c r="D98" s="2">
        <v>61</v>
      </c>
      <c r="E98" s="2">
        <v>80</v>
      </c>
      <c r="F98" s="2">
        <v>0</v>
      </c>
      <c r="G98" s="2">
        <v>1</v>
      </c>
      <c r="H98" s="2">
        <v>0</v>
      </c>
      <c r="I98" s="2">
        <v>0</v>
      </c>
      <c r="J98" s="2">
        <v>0</v>
      </c>
      <c r="K98" s="2">
        <v>131</v>
      </c>
      <c r="L98" s="2">
        <v>23</v>
      </c>
      <c r="M98" s="2">
        <v>0.8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>
        <v>1</v>
      </c>
    </row>
    <row r="99" spans="3:20">
      <c r="C99" s="1" t="s">
        <v>171</v>
      </c>
      <c r="D99" s="2">
        <v>54</v>
      </c>
      <c r="E99" s="2">
        <v>60</v>
      </c>
      <c r="F99" s="2">
        <v>0</v>
      </c>
      <c r="G99" s="2">
        <v>1</v>
      </c>
      <c r="H99" s="2">
        <v>1</v>
      </c>
      <c r="I99" s="2">
        <v>0</v>
      </c>
      <c r="J99" s="2">
        <v>0</v>
      </c>
      <c r="K99" s="2">
        <v>352</v>
      </c>
      <c r="L99" s="2">
        <v>137</v>
      </c>
      <c r="M99" s="2">
        <v>3.2999999999999901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0</v>
      </c>
      <c r="T99">
        <v>1</v>
      </c>
    </row>
    <row r="100" spans="3:20">
      <c r="C100" s="1" t="s">
        <v>173</v>
      </c>
      <c r="D100" s="2">
        <v>64</v>
      </c>
      <c r="E100" s="2">
        <v>60</v>
      </c>
      <c r="F100" s="2">
        <v>1</v>
      </c>
      <c r="G100" s="2">
        <v>0</v>
      </c>
      <c r="H100" s="2">
        <v>0</v>
      </c>
      <c r="I100" s="2">
        <v>0</v>
      </c>
      <c r="J100" s="2">
        <v>1</v>
      </c>
      <c r="K100" s="2">
        <v>239</v>
      </c>
      <c r="L100" s="2">
        <v>58</v>
      </c>
      <c r="M100" s="2">
        <v>4.2999999999999901</v>
      </c>
      <c r="N100" s="2">
        <v>1</v>
      </c>
      <c r="O100" s="2">
        <v>1</v>
      </c>
      <c r="P100" s="2">
        <v>0</v>
      </c>
      <c r="Q100" s="2">
        <v>1</v>
      </c>
      <c r="R100" s="2">
        <v>1</v>
      </c>
      <c r="S100" s="2">
        <v>0</v>
      </c>
      <c r="T100">
        <v>1</v>
      </c>
    </row>
    <row r="101" spans="3:20">
      <c r="C101" s="1" t="s">
        <v>175</v>
      </c>
      <c r="D101" s="2">
        <v>6</v>
      </c>
      <c r="E101" s="2">
        <v>60</v>
      </c>
      <c r="F101" s="2">
        <v>1</v>
      </c>
      <c r="G101" s="2">
        <v>0</v>
      </c>
      <c r="H101" s="2">
        <v>0</v>
      </c>
      <c r="I101" s="2">
        <v>0</v>
      </c>
      <c r="J101" s="2">
        <v>1</v>
      </c>
      <c r="K101" s="2">
        <v>94</v>
      </c>
      <c r="L101" s="2">
        <v>67</v>
      </c>
      <c r="M101" s="2">
        <v>1</v>
      </c>
      <c r="N101" s="2">
        <v>0</v>
      </c>
      <c r="O101" s="2">
        <v>0</v>
      </c>
      <c r="P101" s="2">
        <v>0</v>
      </c>
      <c r="Q101" s="2">
        <v>1</v>
      </c>
      <c r="R101" s="2">
        <v>0</v>
      </c>
      <c r="S101" s="2">
        <v>0</v>
      </c>
      <c r="T101">
        <v>1</v>
      </c>
    </row>
    <row r="102" spans="3:20">
      <c r="C102" s="1" t="s">
        <v>177</v>
      </c>
      <c r="D102" s="2">
        <v>46</v>
      </c>
      <c r="E102" s="2">
        <v>110</v>
      </c>
      <c r="F102" s="2">
        <v>0</v>
      </c>
      <c r="G102" s="2">
        <v>1</v>
      </c>
      <c r="H102" s="2">
        <v>0</v>
      </c>
      <c r="I102" s="2">
        <v>0</v>
      </c>
      <c r="J102" s="2">
        <v>0</v>
      </c>
      <c r="K102" s="2">
        <v>130</v>
      </c>
      <c r="L102" s="2">
        <v>16</v>
      </c>
      <c r="M102" s="2">
        <v>0.9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>
        <v>1</v>
      </c>
    </row>
    <row r="103" spans="3:20">
      <c r="C103" s="1" t="s">
        <v>117</v>
      </c>
      <c r="D103" s="2">
        <v>59</v>
      </c>
      <c r="E103" s="2">
        <v>100</v>
      </c>
      <c r="F103" s="2">
        <v>0</v>
      </c>
      <c r="G103" s="2">
        <v>0</v>
      </c>
      <c r="H103" s="2">
        <v>1</v>
      </c>
      <c r="I103" s="2">
        <v>0</v>
      </c>
      <c r="J103" s="2">
        <v>0</v>
      </c>
      <c r="K103" s="2">
        <v>252</v>
      </c>
      <c r="L103" s="2">
        <v>40</v>
      </c>
      <c r="M103" s="2">
        <v>3.2</v>
      </c>
      <c r="N103" s="2">
        <v>1</v>
      </c>
      <c r="O103" s="2">
        <v>1</v>
      </c>
      <c r="P103" s="2">
        <v>0</v>
      </c>
      <c r="Q103" s="2">
        <v>1</v>
      </c>
      <c r="R103" s="2">
        <v>1</v>
      </c>
      <c r="S103" s="2">
        <v>0</v>
      </c>
      <c r="T103">
        <v>1</v>
      </c>
    </row>
    <row r="104" spans="3:20">
      <c r="C104" s="1" t="s">
        <v>119</v>
      </c>
      <c r="D104" s="2">
        <v>65</v>
      </c>
      <c r="E104" s="2">
        <v>80</v>
      </c>
      <c r="F104" s="2">
        <v>0</v>
      </c>
      <c r="G104" s="2">
        <v>1</v>
      </c>
      <c r="H104" s="2">
        <v>0</v>
      </c>
      <c r="I104" s="2">
        <v>0</v>
      </c>
      <c r="J104" s="2">
        <v>0</v>
      </c>
      <c r="K104" s="2">
        <v>92</v>
      </c>
      <c r="L104" s="2">
        <v>37</v>
      </c>
      <c r="M104" s="2">
        <v>1.5</v>
      </c>
      <c r="N104" s="2">
        <v>1</v>
      </c>
      <c r="O104" s="2">
        <v>0</v>
      </c>
      <c r="P104" s="2">
        <v>1</v>
      </c>
      <c r="Q104" s="2">
        <v>0</v>
      </c>
      <c r="R104" s="2">
        <v>1</v>
      </c>
      <c r="S104" s="2">
        <v>0</v>
      </c>
      <c r="T104">
        <v>1</v>
      </c>
    </row>
    <row r="105" spans="3:20">
      <c r="C105" s="1" t="s">
        <v>121</v>
      </c>
      <c r="D105" s="2">
        <v>90</v>
      </c>
      <c r="E105" s="2">
        <v>90</v>
      </c>
      <c r="F105" s="2">
        <v>0</v>
      </c>
      <c r="G105" s="2">
        <v>1</v>
      </c>
      <c r="H105" s="2">
        <v>0</v>
      </c>
      <c r="I105" s="2">
        <v>0</v>
      </c>
      <c r="J105" s="2">
        <v>0</v>
      </c>
      <c r="K105" s="2">
        <v>139</v>
      </c>
      <c r="L105" s="2">
        <v>89</v>
      </c>
      <c r="M105" s="2">
        <v>3</v>
      </c>
      <c r="N105" s="2">
        <v>1</v>
      </c>
      <c r="O105" s="2">
        <v>1</v>
      </c>
      <c r="P105" s="2">
        <v>0</v>
      </c>
      <c r="Q105" s="2">
        <v>0</v>
      </c>
      <c r="R105" s="2">
        <v>0</v>
      </c>
      <c r="S105" s="2">
        <v>0</v>
      </c>
      <c r="T105">
        <v>1</v>
      </c>
    </row>
    <row r="106" spans="3:20">
      <c r="C106" s="1" t="s">
        <v>188</v>
      </c>
      <c r="D106" s="2">
        <v>60</v>
      </c>
      <c r="E106" s="2">
        <v>70</v>
      </c>
      <c r="F106" s="2">
        <v>1</v>
      </c>
      <c r="G106" s="2">
        <v>1</v>
      </c>
      <c r="H106" s="2">
        <v>0</v>
      </c>
      <c r="I106" s="2">
        <v>0</v>
      </c>
      <c r="J106" s="2">
        <v>0</v>
      </c>
      <c r="K106" s="2">
        <v>109</v>
      </c>
      <c r="L106" s="2">
        <v>96</v>
      </c>
      <c r="M106" s="2">
        <v>3.8999999999999901</v>
      </c>
      <c r="N106" s="2">
        <v>1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>
        <v>1</v>
      </c>
    </row>
    <row r="107" spans="3:20">
      <c r="C107" s="1" t="s">
        <v>190</v>
      </c>
      <c r="D107" s="2">
        <v>50</v>
      </c>
      <c r="E107" s="2">
        <v>70</v>
      </c>
      <c r="F107" s="2">
        <v>1</v>
      </c>
      <c r="G107" s="2">
        <v>1</v>
      </c>
      <c r="H107" s="2">
        <v>0</v>
      </c>
      <c r="I107" s="2">
        <v>0</v>
      </c>
      <c r="J107" s="2">
        <v>0</v>
      </c>
      <c r="K107" s="2">
        <v>230</v>
      </c>
      <c r="L107" s="2">
        <v>50</v>
      </c>
      <c r="M107" s="2">
        <v>2.2000000000000002</v>
      </c>
      <c r="N107" s="2">
        <v>1</v>
      </c>
      <c r="O107" s="2">
        <v>1</v>
      </c>
      <c r="P107" s="2">
        <v>0</v>
      </c>
      <c r="Q107" s="2">
        <v>0</v>
      </c>
      <c r="R107" s="2">
        <v>0</v>
      </c>
      <c r="S107" s="2">
        <v>0</v>
      </c>
      <c r="T107">
        <v>1</v>
      </c>
    </row>
    <row r="108" spans="3:20">
      <c r="C108" s="1" t="s">
        <v>126</v>
      </c>
      <c r="D108" s="2">
        <v>68</v>
      </c>
      <c r="E108" s="2">
        <v>80</v>
      </c>
      <c r="F108" s="2">
        <v>0</v>
      </c>
      <c r="G108" s="2">
        <v>1</v>
      </c>
      <c r="H108" s="2">
        <v>0</v>
      </c>
      <c r="I108" s="2">
        <v>0</v>
      </c>
      <c r="J108" s="2">
        <v>0</v>
      </c>
      <c r="K108" s="2">
        <v>171</v>
      </c>
      <c r="L108" s="2">
        <v>30</v>
      </c>
      <c r="M108" s="2">
        <v>1</v>
      </c>
      <c r="N108" s="2">
        <v>0</v>
      </c>
      <c r="O108" s="2">
        <v>1</v>
      </c>
      <c r="P108" s="2">
        <v>0</v>
      </c>
      <c r="Q108" s="2">
        <v>0</v>
      </c>
      <c r="R108" s="2">
        <v>0</v>
      </c>
      <c r="S108" s="2">
        <v>0</v>
      </c>
      <c r="T108">
        <v>1</v>
      </c>
    </row>
    <row r="109" spans="3:20">
      <c r="C109" s="1" t="s">
        <v>128</v>
      </c>
      <c r="D109" s="2">
        <v>63</v>
      </c>
      <c r="E109" s="2">
        <v>100</v>
      </c>
      <c r="F109" s="2">
        <v>1</v>
      </c>
      <c r="G109" s="2">
        <v>1</v>
      </c>
      <c r="H109" s="2">
        <v>0</v>
      </c>
      <c r="I109" s="2">
        <v>0</v>
      </c>
      <c r="J109" s="2">
        <v>0</v>
      </c>
      <c r="K109" s="2">
        <v>78</v>
      </c>
      <c r="L109" s="2">
        <v>61</v>
      </c>
      <c r="M109" s="2">
        <v>1.8</v>
      </c>
      <c r="N109" s="2">
        <v>0</v>
      </c>
      <c r="O109" s="2">
        <v>1</v>
      </c>
      <c r="P109" s="2">
        <v>0</v>
      </c>
      <c r="Q109" s="2">
        <v>0</v>
      </c>
      <c r="R109" s="2">
        <v>0</v>
      </c>
      <c r="S109" s="2">
        <v>0</v>
      </c>
      <c r="T109">
        <v>1</v>
      </c>
    </row>
    <row r="110" spans="3:20">
      <c r="C110" s="1" t="s">
        <v>129</v>
      </c>
      <c r="D110" s="2">
        <v>33</v>
      </c>
      <c r="E110" s="2">
        <v>90</v>
      </c>
      <c r="F110" s="2">
        <v>0</v>
      </c>
      <c r="G110" s="2">
        <v>1</v>
      </c>
      <c r="H110" s="2">
        <v>0</v>
      </c>
      <c r="I110" s="2">
        <v>0</v>
      </c>
      <c r="J110" s="2">
        <v>0</v>
      </c>
      <c r="K110" s="2">
        <v>92</v>
      </c>
      <c r="L110" s="2">
        <v>19</v>
      </c>
      <c r="M110" s="2">
        <v>0.8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>
        <v>1</v>
      </c>
    </row>
    <row r="111" spans="3:20">
      <c r="C111" s="1" t="s">
        <v>202</v>
      </c>
      <c r="D111" s="2">
        <v>66</v>
      </c>
      <c r="E111" s="2">
        <v>70</v>
      </c>
      <c r="F111" s="2">
        <v>0</v>
      </c>
      <c r="G111" s="2">
        <v>1</v>
      </c>
      <c r="H111" s="2">
        <v>0</v>
      </c>
      <c r="I111" s="2">
        <v>0</v>
      </c>
      <c r="J111" s="2">
        <v>0</v>
      </c>
      <c r="K111" s="2">
        <v>248</v>
      </c>
      <c r="L111" s="2">
        <v>30</v>
      </c>
      <c r="M111" s="2">
        <v>1.7</v>
      </c>
      <c r="N111" s="2">
        <v>1</v>
      </c>
      <c r="O111" s="2">
        <v>1</v>
      </c>
      <c r="P111" s="2">
        <v>0</v>
      </c>
      <c r="Q111" s="2">
        <v>0</v>
      </c>
      <c r="R111" s="2">
        <v>0</v>
      </c>
      <c r="S111" s="2">
        <v>0</v>
      </c>
      <c r="T111">
        <v>1</v>
      </c>
    </row>
    <row r="112" spans="3:20">
      <c r="C112" s="1" t="s">
        <v>130</v>
      </c>
      <c r="D112" s="2">
        <v>71</v>
      </c>
      <c r="E112" s="2">
        <v>90</v>
      </c>
      <c r="F112" s="2">
        <v>1</v>
      </c>
      <c r="G112" s="2">
        <v>1</v>
      </c>
      <c r="H112" s="2">
        <v>1</v>
      </c>
      <c r="I112" s="2">
        <v>0</v>
      </c>
      <c r="J112" s="2">
        <v>0</v>
      </c>
      <c r="K112" s="2">
        <v>303</v>
      </c>
      <c r="L112" s="2">
        <v>30</v>
      </c>
      <c r="M112" s="2">
        <v>1.3</v>
      </c>
      <c r="N112" s="2">
        <v>1</v>
      </c>
      <c r="O112" s="2">
        <v>1</v>
      </c>
      <c r="P112" s="2">
        <v>0</v>
      </c>
      <c r="Q112" s="2">
        <v>0</v>
      </c>
      <c r="R112" s="2">
        <v>0</v>
      </c>
      <c r="S112" s="2">
        <v>0</v>
      </c>
      <c r="T112">
        <v>1</v>
      </c>
    </row>
    <row r="113" spans="3:20">
      <c r="C113" s="1" t="s">
        <v>205</v>
      </c>
      <c r="D113" s="2">
        <v>34</v>
      </c>
      <c r="E113" s="2">
        <v>60</v>
      </c>
      <c r="F113" s="2">
        <v>0</v>
      </c>
      <c r="G113" s="2">
        <v>1</v>
      </c>
      <c r="H113" s="2">
        <v>0</v>
      </c>
      <c r="I113" s="2">
        <v>0</v>
      </c>
      <c r="J113" s="2">
        <v>0</v>
      </c>
      <c r="K113" s="2">
        <v>117</v>
      </c>
      <c r="L113" s="2">
        <v>28</v>
      </c>
      <c r="M113" s="2">
        <v>2.2000000000000002</v>
      </c>
      <c r="N113" s="2">
        <v>0</v>
      </c>
      <c r="O113" s="2">
        <v>0</v>
      </c>
      <c r="P113" s="2">
        <v>0</v>
      </c>
      <c r="Q113" s="2">
        <v>0</v>
      </c>
      <c r="R113" s="2">
        <v>1</v>
      </c>
      <c r="S113" s="2">
        <v>0</v>
      </c>
      <c r="T113">
        <v>1</v>
      </c>
    </row>
    <row r="114" spans="3:20">
      <c r="C114" s="1" t="s">
        <v>208</v>
      </c>
      <c r="D114" s="2">
        <v>57</v>
      </c>
      <c r="E114" s="2">
        <v>80</v>
      </c>
      <c r="F114" s="2">
        <v>0</v>
      </c>
      <c r="G114" s="2">
        <v>1</v>
      </c>
      <c r="H114" s="2">
        <v>0</v>
      </c>
      <c r="I114" s="2">
        <v>0</v>
      </c>
      <c r="J114" s="2">
        <v>0</v>
      </c>
      <c r="K114" s="2">
        <v>120</v>
      </c>
      <c r="L114" s="2">
        <v>48</v>
      </c>
      <c r="M114" s="2">
        <v>1.6</v>
      </c>
      <c r="N114" s="2">
        <v>1</v>
      </c>
      <c r="O114" s="2">
        <v>1</v>
      </c>
      <c r="P114" s="2">
        <v>0</v>
      </c>
      <c r="Q114" s="2">
        <v>0</v>
      </c>
      <c r="R114" s="2">
        <v>0</v>
      </c>
      <c r="S114" s="2">
        <v>0</v>
      </c>
      <c r="T114">
        <v>1</v>
      </c>
    </row>
    <row r="115" spans="3:20">
      <c r="C115" s="1" t="s">
        <v>216</v>
      </c>
      <c r="D115" s="2">
        <v>80</v>
      </c>
      <c r="E115" s="2">
        <v>70</v>
      </c>
      <c r="F115" s="2">
        <v>0</v>
      </c>
      <c r="G115" s="2">
        <v>1</v>
      </c>
      <c r="H115" s="2">
        <v>1</v>
      </c>
      <c r="I115" s="2">
        <v>0</v>
      </c>
      <c r="J115" s="2">
        <v>0</v>
      </c>
      <c r="K115" s="2">
        <v>141</v>
      </c>
      <c r="L115" s="2">
        <v>53</v>
      </c>
      <c r="M115" s="2">
        <v>2.2000000000000002</v>
      </c>
      <c r="N115" s="2">
        <v>1</v>
      </c>
      <c r="O115" s="2">
        <v>1</v>
      </c>
      <c r="P115" s="2">
        <v>0</v>
      </c>
      <c r="Q115" s="2">
        <v>1</v>
      </c>
      <c r="R115" s="2">
        <v>1</v>
      </c>
      <c r="S115" s="2">
        <v>0</v>
      </c>
      <c r="T115">
        <v>1</v>
      </c>
    </row>
    <row r="116" spans="3:20">
      <c r="C116" s="1" t="s">
        <v>218</v>
      </c>
      <c r="D116" s="2">
        <v>34</v>
      </c>
      <c r="E116" s="2">
        <v>90</v>
      </c>
      <c r="F116" s="2">
        <v>0</v>
      </c>
      <c r="G116" s="2">
        <v>1</v>
      </c>
      <c r="H116" s="2">
        <v>0</v>
      </c>
      <c r="I116" s="2">
        <v>0</v>
      </c>
      <c r="J116" s="2">
        <v>0</v>
      </c>
      <c r="K116" s="2">
        <v>104</v>
      </c>
      <c r="L116" s="2">
        <v>50</v>
      </c>
      <c r="M116" s="2">
        <v>1.6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>
        <v>1</v>
      </c>
    </row>
    <row r="117" spans="3:20">
      <c r="C117" s="1" t="s">
        <v>136</v>
      </c>
      <c r="D117" s="2">
        <v>65</v>
      </c>
      <c r="E117" s="2">
        <v>70</v>
      </c>
      <c r="F117" s="2">
        <v>0</v>
      </c>
      <c r="G117" s="2">
        <v>1</v>
      </c>
      <c r="H117" s="2">
        <v>0</v>
      </c>
      <c r="I117" s="2">
        <v>0</v>
      </c>
      <c r="J117" s="2">
        <v>0</v>
      </c>
      <c r="K117" s="2">
        <v>203</v>
      </c>
      <c r="L117" s="2">
        <v>46</v>
      </c>
      <c r="M117" s="2">
        <v>1.3999999999999799</v>
      </c>
      <c r="N117" s="2">
        <v>1</v>
      </c>
      <c r="O117" s="2">
        <v>1</v>
      </c>
      <c r="P117" s="2">
        <v>0</v>
      </c>
      <c r="Q117" s="2">
        <v>1</v>
      </c>
      <c r="R117" s="2">
        <v>1</v>
      </c>
      <c r="S117" s="2">
        <v>0</v>
      </c>
      <c r="T117">
        <v>1</v>
      </c>
    </row>
    <row r="118" spans="3:20">
      <c r="C118" s="1" t="s">
        <v>222</v>
      </c>
      <c r="D118" s="2">
        <v>69</v>
      </c>
      <c r="E118" s="2">
        <v>70</v>
      </c>
      <c r="F118" s="2">
        <v>1</v>
      </c>
      <c r="G118" s="2">
        <v>0</v>
      </c>
      <c r="H118" s="2">
        <v>1</v>
      </c>
      <c r="I118" s="2">
        <v>1</v>
      </c>
      <c r="J118" s="2">
        <v>1</v>
      </c>
      <c r="K118" s="2">
        <v>214</v>
      </c>
      <c r="L118" s="2">
        <v>96</v>
      </c>
      <c r="M118" s="2">
        <v>6.2999999999999901</v>
      </c>
      <c r="N118" s="2">
        <v>1</v>
      </c>
      <c r="O118" s="2">
        <v>1</v>
      </c>
      <c r="P118" s="2">
        <v>1</v>
      </c>
      <c r="Q118" s="2">
        <v>0</v>
      </c>
      <c r="R118" s="2">
        <v>1</v>
      </c>
      <c r="S118" s="2">
        <v>1</v>
      </c>
      <c r="T118">
        <v>1</v>
      </c>
    </row>
    <row r="119" spans="3:20">
      <c r="C119" s="1" t="s">
        <v>140</v>
      </c>
      <c r="D119" s="2">
        <v>62</v>
      </c>
      <c r="E119" s="2">
        <v>90</v>
      </c>
      <c r="F119" s="2">
        <v>0</v>
      </c>
      <c r="G119" s="2">
        <v>1</v>
      </c>
      <c r="H119" s="2">
        <v>0</v>
      </c>
      <c r="I119" s="2">
        <v>0</v>
      </c>
      <c r="J119" s="2">
        <v>0</v>
      </c>
      <c r="K119" s="2">
        <v>169</v>
      </c>
      <c r="L119" s="2">
        <v>48</v>
      </c>
      <c r="M119" s="2">
        <v>2.3999999999999901</v>
      </c>
      <c r="N119" s="2">
        <v>1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>
        <v>1</v>
      </c>
    </row>
    <row r="120" spans="3:20">
      <c r="C120" s="1" t="s">
        <v>226</v>
      </c>
      <c r="D120" s="2">
        <v>54</v>
      </c>
      <c r="E120" s="2">
        <v>90</v>
      </c>
      <c r="F120" s="2">
        <v>0</v>
      </c>
      <c r="G120" s="2">
        <v>1</v>
      </c>
      <c r="H120" s="2">
        <v>0</v>
      </c>
      <c r="I120" s="2">
        <v>0</v>
      </c>
      <c r="J120" s="2">
        <v>0</v>
      </c>
      <c r="K120" s="2">
        <v>150</v>
      </c>
      <c r="L120" s="2">
        <v>18</v>
      </c>
      <c r="M120" s="2">
        <v>1.2</v>
      </c>
      <c r="N120" s="2">
        <v>0</v>
      </c>
      <c r="O120" s="2">
        <v>0</v>
      </c>
      <c r="P120" s="2">
        <v>0</v>
      </c>
      <c r="Q120" s="2">
        <v>1</v>
      </c>
      <c r="R120" s="2">
        <v>1</v>
      </c>
      <c r="S120" s="2">
        <v>1</v>
      </c>
      <c r="T120">
        <v>1</v>
      </c>
    </row>
    <row r="121" spans="3:20">
      <c r="C121" s="1" t="s">
        <v>143</v>
      </c>
      <c r="D121" s="2">
        <v>23</v>
      </c>
      <c r="E121" s="2">
        <v>80</v>
      </c>
      <c r="F121" s="2">
        <v>0</v>
      </c>
      <c r="G121" s="2">
        <v>1</v>
      </c>
      <c r="H121" s="2">
        <v>0</v>
      </c>
      <c r="I121" s="2">
        <v>0</v>
      </c>
      <c r="J121" s="2">
        <v>0</v>
      </c>
      <c r="K121" s="2">
        <v>70</v>
      </c>
      <c r="L121" s="2">
        <v>36</v>
      </c>
      <c r="M121" s="2">
        <v>1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>
        <v>0</v>
      </c>
    </row>
    <row r="122" spans="3:20">
      <c r="C122" s="1" t="s">
        <v>145</v>
      </c>
      <c r="D122" s="2">
        <v>51</v>
      </c>
      <c r="E122" s="2">
        <v>60</v>
      </c>
      <c r="F122" s="2">
        <v>0</v>
      </c>
      <c r="G122" s="2">
        <v>1</v>
      </c>
      <c r="H122" s="2">
        <v>0</v>
      </c>
      <c r="I122" s="2">
        <v>0</v>
      </c>
      <c r="J122" s="2">
        <v>0</v>
      </c>
      <c r="K122" s="2">
        <v>99</v>
      </c>
      <c r="L122" s="2">
        <v>38</v>
      </c>
      <c r="M122" s="2">
        <v>0.8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>
        <v>0</v>
      </c>
    </row>
    <row r="123" spans="3:20">
      <c r="C123" s="1" t="s">
        <v>148</v>
      </c>
      <c r="D123" s="2">
        <v>38</v>
      </c>
      <c r="E123" s="2">
        <v>60</v>
      </c>
      <c r="F123" s="2">
        <v>0</v>
      </c>
      <c r="G123" s="2">
        <v>1</v>
      </c>
      <c r="H123" s="2">
        <v>0</v>
      </c>
      <c r="I123" s="2">
        <v>0</v>
      </c>
      <c r="J123" s="2">
        <v>0</v>
      </c>
      <c r="K123" s="2">
        <v>91</v>
      </c>
      <c r="L123" s="2">
        <v>36</v>
      </c>
      <c r="M123" s="2">
        <v>0.69999999999999796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>
        <v>0</v>
      </c>
    </row>
    <row r="124" spans="3:20">
      <c r="C124" s="1" t="s">
        <v>149</v>
      </c>
      <c r="D124" s="2">
        <v>42</v>
      </c>
      <c r="E124" s="2">
        <v>80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v>98</v>
      </c>
      <c r="L124" s="2">
        <v>20</v>
      </c>
      <c r="M124" s="2">
        <v>0.5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>
        <v>0</v>
      </c>
    </row>
    <row r="125" spans="3:20">
      <c r="C125" s="1" t="s">
        <v>238</v>
      </c>
      <c r="D125" s="2">
        <v>35</v>
      </c>
      <c r="E125" s="2">
        <v>80</v>
      </c>
      <c r="F125" s="2">
        <v>0</v>
      </c>
      <c r="G125" s="2">
        <v>1</v>
      </c>
      <c r="H125" s="2">
        <v>0</v>
      </c>
      <c r="I125" s="2">
        <v>0</v>
      </c>
      <c r="J125" s="2">
        <v>0</v>
      </c>
      <c r="K125" s="2">
        <v>104</v>
      </c>
      <c r="L125" s="2">
        <v>31</v>
      </c>
      <c r="M125" s="2">
        <v>1.2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>
        <v>0</v>
      </c>
    </row>
    <row r="126" spans="3:20">
      <c r="C126" s="1" t="s">
        <v>150</v>
      </c>
      <c r="D126" s="2">
        <v>30</v>
      </c>
      <c r="E126" s="2">
        <v>80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131</v>
      </c>
      <c r="L126" s="2">
        <v>38</v>
      </c>
      <c r="M126" s="2">
        <v>1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>
        <v>0</v>
      </c>
    </row>
    <row r="127" spans="3:20">
      <c r="C127" s="1" t="s">
        <v>243</v>
      </c>
      <c r="D127" s="2">
        <v>55</v>
      </c>
      <c r="E127" s="2">
        <v>80</v>
      </c>
      <c r="F127" s="2">
        <v>0</v>
      </c>
      <c r="G127" s="2">
        <v>1</v>
      </c>
      <c r="H127" s="2">
        <v>0</v>
      </c>
      <c r="I127" s="2">
        <v>0</v>
      </c>
      <c r="J127" s="2">
        <v>0</v>
      </c>
      <c r="K127" s="2">
        <v>118</v>
      </c>
      <c r="L127" s="2">
        <v>18</v>
      </c>
      <c r="M127" s="2">
        <v>0.9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>
        <v>0</v>
      </c>
    </row>
    <row r="128" spans="3:20">
      <c r="C128" s="1" t="s">
        <v>248</v>
      </c>
      <c r="D128" s="2">
        <v>50</v>
      </c>
      <c r="E128" s="2">
        <v>80</v>
      </c>
      <c r="F128" s="2">
        <v>0</v>
      </c>
      <c r="G128" s="2">
        <v>1</v>
      </c>
      <c r="H128" s="2">
        <v>0</v>
      </c>
      <c r="I128" s="2">
        <v>0</v>
      </c>
      <c r="J128" s="2">
        <v>0</v>
      </c>
      <c r="K128" s="2">
        <v>97</v>
      </c>
      <c r="L128" s="2">
        <v>40</v>
      </c>
      <c r="M128" s="2">
        <v>0.59999999999999798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>
        <v>0</v>
      </c>
    </row>
    <row r="129" spans="3:20">
      <c r="C129" s="1" t="s">
        <v>252</v>
      </c>
      <c r="D129" s="2">
        <v>48</v>
      </c>
      <c r="E129" s="2">
        <v>80</v>
      </c>
      <c r="F129" s="2">
        <v>0</v>
      </c>
      <c r="G129" s="2">
        <v>1</v>
      </c>
      <c r="H129" s="2">
        <v>0</v>
      </c>
      <c r="I129" s="2">
        <v>0</v>
      </c>
      <c r="J129" s="2">
        <v>0</v>
      </c>
      <c r="K129" s="2">
        <v>122</v>
      </c>
      <c r="L129" s="2">
        <v>33</v>
      </c>
      <c r="M129" s="2">
        <v>0.9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>
        <v>0</v>
      </c>
    </row>
    <row r="130" spans="3:20">
      <c r="C130" s="1" t="s">
        <v>153</v>
      </c>
      <c r="D130" s="2">
        <v>25</v>
      </c>
      <c r="E130" s="2">
        <v>80</v>
      </c>
      <c r="F130" s="2">
        <v>0</v>
      </c>
      <c r="G130" s="2">
        <v>1</v>
      </c>
      <c r="H130" s="2">
        <v>0</v>
      </c>
      <c r="I130" s="2">
        <v>0</v>
      </c>
      <c r="J130" s="2">
        <v>0</v>
      </c>
      <c r="K130" s="2">
        <v>121</v>
      </c>
      <c r="L130" s="2">
        <v>19</v>
      </c>
      <c r="M130" s="2">
        <v>1.2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>
        <v>0</v>
      </c>
    </row>
    <row r="131" spans="3:20">
      <c r="C131" s="1" t="s">
        <v>155</v>
      </c>
      <c r="D131" s="2">
        <v>23</v>
      </c>
      <c r="E131" s="2">
        <v>80</v>
      </c>
      <c r="F131" s="2">
        <v>0</v>
      </c>
      <c r="G131" s="2">
        <v>1</v>
      </c>
      <c r="H131" s="2">
        <v>0</v>
      </c>
      <c r="I131" s="2">
        <v>0</v>
      </c>
      <c r="J131" s="2">
        <v>0</v>
      </c>
      <c r="K131" s="2">
        <v>111</v>
      </c>
      <c r="L131" s="2">
        <v>34</v>
      </c>
      <c r="M131" s="2">
        <v>1.1000000000000001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>
        <v>0</v>
      </c>
    </row>
    <row r="132" spans="3:20">
      <c r="C132" s="1" t="s">
        <v>256</v>
      </c>
      <c r="D132" s="2">
        <v>30</v>
      </c>
      <c r="E132" s="2">
        <v>80</v>
      </c>
      <c r="F132" s="2">
        <v>0</v>
      </c>
      <c r="G132" s="2">
        <v>1</v>
      </c>
      <c r="H132" s="2">
        <v>0</v>
      </c>
      <c r="I132" s="2">
        <v>0</v>
      </c>
      <c r="J132" s="2">
        <v>0</v>
      </c>
      <c r="K132" s="2">
        <v>96</v>
      </c>
      <c r="L132" s="2">
        <v>25</v>
      </c>
      <c r="M132" s="2">
        <v>0.5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>
        <v>0</v>
      </c>
    </row>
    <row r="133" spans="3:20">
      <c r="C133" s="1" t="s">
        <v>156</v>
      </c>
      <c r="D133" s="2">
        <v>47</v>
      </c>
      <c r="E133" s="2">
        <v>80</v>
      </c>
      <c r="F133" s="2">
        <v>0</v>
      </c>
      <c r="G133" s="2">
        <v>1</v>
      </c>
      <c r="H133" s="2">
        <v>0</v>
      </c>
      <c r="I133" s="2">
        <v>0</v>
      </c>
      <c r="J133" s="2">
        <v>0</v>
      </c>
      <c r="K133" s="2">
        <v>95</v>
      </c>
      <c r="L133" s="2">
        <v>35</v>
      </c>
      <c r="M133" s="2">
        <v>0.9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>
        <v>0</v>
      </c>
    </row>
    <row r="134" spans="3:20">
      <c r="C134" s="1" t="s">
        <v>263</v>
      </c>
      <c r="D134" s="2">
        <v>46</v>
      </c>
      <c r="E134" s="2">
        <v>60</v>
      </c>
      <c r="F134" s="2">
        <v>0</v>
      </c>
      <c r="G134" s="2">
        <v>1</v>
      </c>
      <c r="H134" s="2">
        <v>0</v>
      </c>
      <c r="I134" s="2">
        <v>0</v>
      </c>
      <c r="J134" s="2">
        <v>0</v>
      </c>
      <c r="K134" s="2">
        <v>123</v>
      </c>
      <c r="L134" s="2">
        <v>46</v>
      </c>
      <c r="M134" s="2">
        <v>1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>
        <v>0</v>
      </c>
    </row>
    <row r="135" spans="3:20">
      <c r="C135" s="1" t="s">
        <v>165</v>
      </c>
      <c r="D135" s="2">
        <v>33</v>
      </c>
      <c r="E135" s="2">
        <v>80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2">
        <v>100</v>
      </c>
      <c r="L135" s="2">
        <v>37</v>
      </c>
      <c r="M135" s="2">
        <v>1.2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>
        <v>0</v>
      </c>
    </row>
    <row r="136" spans="3:20">
      <c r="C136" s="1" t="s">
        <v>168</v>
      </c>
      <c r="D136" s="2">
        <v>71</v>
      </c>
      <c r="E136" s="2">
        <v>70</v>
      </c>
      <c r="F136" s="2">
        <v>0</v>
      </c>
      <c r="G136" s="2">
        <v>1</v>
      </c>
      <c r="H136" s="2">
        <v>0</v>
      </c>
      <c r="I136" s="2">
        <v>0</v>
      </c>
      <c r="J136" s="2">
        <v>0</v>
      </c>
      <c r="K136" s="2">
        <v>81</v>
      </c>
      <c r="L136" s="2">
        <v>18</v>
      </c>
      <c r="M136" s="2">
        <v>0.8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>
        <v>0</v>
      </c>
    </row>
    <row r="137" spans="3:20">
      <c r="C137" s="1" t="s">
        <v>169</v>
      </c>
      <c r="D137" s="2">
        <v>39</v>
      </c>
      <c r="E137" s="2">
        <v>70</v>
      </c>
      <c r="F137" s="2">
        <v>0</v>
      </c>
      <c r="G137" s="2">
        <v>1</v>
      </c>
      <c r="H137" s="2">
        <v>0</v>
      </c>
      <c r="I137" s="2">
        <v>0</v>
      </c>
      <c r="J137" s="2">
        <v>0</v>
      </c>
      <c r="K137" s="2">
        <v>124</v>
      </c>
      <c r="L137" s="2">
        <v>22</v>
      </c>
      <c r="M137" s="2">
        <v>0.59999999999999798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>
        <v>0</v>
      </c>
    </row>
    <row r="138" spans="3:20">
      <c r="C138" s="1" t="s">
        <v>275</v>
      </c>
      <c r="D138" s="2">
        <v>30</v>
      </c>
      <c r="E138" s="2">
        <v>80</v>
      </c>
      <c r="F138" s="2">
        <v>0</v>
      </c>
      <c r="G138" s="2">
        <v>1</v>
      </c>
      <c r="H138" s="2">
        <v>0</v>
      </c>
      <c r="I138" s="2">
        <v>0</v>
      </c>
      <c r="J138" s="2">
        <v>0</v>
      </c>
      <c r="K138" s="2">
        <v>89</v>
      </c>
      <c r="L138" s="2">
        <v>42</v>
      </c>
      <c r="M138" s="2">
        <v>0.5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>
        <v>0</v>
      </c>
    </row>
    <row r="139" spans="3:20">
      <c r="C139" s="1" t="s">
        <v>277</v>
      </c>
      <c r="D139" s="2">
        <v>41</v>
      </c>
      <c r="E139" s="2">
        <v>70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  <c r="K139" s="2">
        <v>125</v>
      </c>
      <c r="L139" s="2">
        <v>38</v>
      </c>
      <c r="M139" s="2">
        <v>0.59999999999999798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>
        <v>0</v>
      </c>
    </row>
    <row r="140" spans="3:20">
      <c r="C140" s="1" t="s">
        <v>279</v>
      </c>
      <c r="D140" s="2">
        <v>34</v>
      </c>
      <c r="E140" s="2">
        <v>60</v>
      </c>
      <c r="F140" s="2">
        <v>0</v>
      </c>
      <c r="G140" s="2">
        <v>1</v>
      </c>
      <c r="H140" s="2">
        <v>0</v>
      </c>
      <c r="I140" s="2">
        <v>0</v>
      </c>
      <c r="J140" s="2">
        <v>0</v>
      </c>
      <c r="K140" s="2">
        <v>91</v>
      </c>
      <c r="L140" s="2">
        <v>49</v>
      </c>
      <c r="M140" s="2">
        <v>1.2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>
        <v>0</v>
      </c>
    </row>
    <row r="141" spans="3:20">
      <c r="C141" s="1" t="s">
        <v>281</v>
      </c>
      <c r="D141" s="2">
        <v>73</v>
      </c>
      <c r="E141" s="2">
        <v>60</v>
      </c>
      <c r="F141" s="2">
        <v>0</v>
      </c>
      <c r="G141" s="2">
        <v>1</v>
      </c>
      <c r="H141" s="2">
        <v>0</v>
      </c>
      <c r="I141" s="2">
        <v>0</v>
      </c>
      <c r="J141" s="2">
        <v>0</v>
      </c>
      <c r="K141" s="2">
        <v>127</v>
      </c>
      <c r="L141" s="2">
        <v>48</v>
      </c>
      <c r="M141" s="2">
        <v>0.5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>
        <v>0</v>
      </c>
    </row>
    <row r="142" spans="3:20">
      <c r="C142" s="1" t="s">
        <v>174</v>
      </c>
      <c r="D142" s="2">
        <v>44</v>
      </c>
      <c r="E142" s="2">
        <v>60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96</v>
      </c>
      <c r="L142" s="2">
        <v>33</v>
      </c>
      <c r="M142" s="2">
        <v>0.9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>
        <v>0</v>
      </c>
    </row>
    <row r="143" spans="3:20">
      <c r="C143" s="1" t="s">
        <v>176</v>
      </c>
      <c r="D143" s="2">
        <v>29</v>
      </c>
      <c r="E143" s="2">
        <v>70</v>
      </c>
      <c r="F143" s="2">
        <v>0</v>
      </c>
      <c r="G143" s="2">
        <v>1</v>
      </c>
      <c r="H143" s="2">
        <v>0</v>
      </c>
      <c r="I143" s="2">
        <v>0</v>
      </c>
      <c r="J143" s="2">
        <v>0</v>
      </c>
      <c r="K143" s="2">
        <v>127</v>
      </c>
      <c r="L143" s="2">
        <v>44</v>
      </c>
      <c r="M143" s="2">
        <v>1.2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>
        <v>0</v>
      </c>
    </row>
    <row r="144" spans="3:20">
      <c r="C144" s="1" t="s">
        <v>178</v>
      </c>
      <c r="D144" s="2">
        <v>33</v>
      </c>
      <c r="E144" s="2">
        <v>80</v>
      </c>
      <c r="F144" s="2">
        <v>0</v>
      </c>
      <c r="G144" s="2">
        <v>1</v>
      </c>
      <c r="H144" s="2">
        <v>0</v>
      </c>
      <c r="I144" s="2">
        <v>0</v>
      </c>
      <c r="J144" s="2">
        <v>0</v>
      </c>
      <c r="K144" s="2">
        <v>128</v>
      </c>
      <c r="L144" s="2">
        <v>38</v>
      </c>
      <c r="M144" s="2">
        <v>0.59999999999999798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>
        <v>0</v>
      </c>
    </row>
    <row r="145" spans="3:20">
      <c r="C145" s="1" t="s">
        <v>288</v>
      </c>
      <c r="D145" s="2">
        <v>41</v>
      </c>
      <c r="E145" s="2">
        <v>80</v>
      </c>
      <c r="F145" s="2">
        <v>0</v>
      </c>
      <c r="G145" s="2">
        <v>1</v>
      </c>
      <c r="H145" s="2">
        <v>0</v>
      </c>
      <c r="I145" s="2">
        <v>0</v>
      </c>
      <c r="J145" s="2">
        <v>0</v>
      </c>
      <c r="K145" s="2">
        <v>122</v>
      </c>
      <c r="L145" s="2">
        <v>25</v>
      </c>
      <c r="M145" s="2">
        <v>0.8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>
        <v>0</v>
      </c>
    </row>
    <row r="146" spans="3:20">
      <c r="C146" s="1" t="s">
        <v>180</v>
      </c>
      <c r="D146" s="2">
        <v>47</v>
      </c>
      <c r="E146" s="2">
        <v>60</v>
      </c>
      <c r="F146" s="2">
        <v>0</v>
      </c>
      <c r="G146" s="2">
        <v>1</v>
      </c>
      <c r="H146" s="2">
        <v>0</v>
      </c>
      <c r="I146" s="2">
        <v>0</v>
      </c>
      <c r="J146" s="2">
        <v>0</v>
      </c>
      <c r="K146" s="2">
        <v>137</v>
      </c>
      <c r="L146" s="2">
        <v>17</v>
      </c>
      <c r="M146" s="2">
        <v>0.5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>
        <v>0</v>
      </c>
    </row>
    <row r="147" spans="3:20">
      <c r="C147" s="1" t="s">
        <v>182</v>
      </c>
      <c r="D147" s="2">
        <v>43</v>
      </c>
      <c r="E147" s="2">
        <v>80</v>
      </c>
      <c r="F147" s="2">
        <v>0</v>
      </c>
      <c r="G147" s="2">
        <v>1</v>
      </c>
      <c r="H147" s="2">
        <v>0</v>
      </c>
      <c r="I147" s="2">
        <v>0</v>
      </c>
      <c r="J147" s="2">
        <v>0</v>
      </c>
      <c r="K147" s="2">
        <v>81</v>
      </c>
      <c r="L147" s="2">
        <v>46</v>
      </c>
      <c r="M147" s="2">
        <v>0.59999999999999798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>
        <v>0</v>
      </c>
    </row>
    <row r="148" spans="3:20">
      <c r="C148" s="1" t="s">
        <v>185</v>
      </c>
      <c r="D148" s="2">
        <v>55</v>
      </c>
      <c r="E148" s="2">
        <v>80</v>
      </c>
      <c r="F148" s="2">
        <v>0</v>
      </c>
      <c r="G148" s="2">
        <v>1</v>
      </c>
      <c r="H148" s="2">
        <v>0</v>
      </c>
      <c r="I148" s="2">
        <v>0</v>
      </c>
      <c r="J148" s="2">
        <v>0</v>
      </c>
      <c r="K148" s="2">
        <v>104</v>
      </c>
      <c r="L148" s="2">
        <v>28</v>
      </c>
      <c r="M148" s="2">
        <v>0.9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>
        <v>0</v>
      </c>
    </row>
    <row r="149" spans="3:20">
      <c r="C149" s="1" t="s">
        <v>299</v>
      </c>
      <c r="D149" s="2">
        <v>39</v>
      </c>
      <c r="E149" s="2">
        <v>70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2">
        <v>131</v>
      </c>
      <c r="L149" s="2">
        <v>46</v>
      </c>
      <c r="M149" s="2">
        <v>0.59999999999999798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>
        <v>0</v>
      </c>
    </row>
    <row r="150" spans="3:20">
      <c r="C150" s="1" t="s">
        <v>301</v>
      </c>
      <c r="D150" s="2">
        <v>58</v>
      </c>
      <c r="E150" s="2">
        <v>70</v>
      </c>
      <c r="F150" s="2">
        <v>0</v>
      </c>
      <c r="G150" s="2">
        <v>1</v>
      </c>
      <c r="H150" s="2">
        <v>0</v>
      </c>
      <c r="I150" s="2">
        <v>0</v>
      </c>
      <c r="J150" s="2">
        <v>0</v>
      </c>
      <c r="K150" s="2">
        <v>102</v>
      </c>
      <c r="L150" s="2">
        <v>48</v>
      </c>
      <c r="M150" s="2">
        <v>1.2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>
        <v>0</v>
      </c>
    </row>
    <row r="151" spans="3:20">
      <c r="C151" s="1" t="s">
        <v>306</v>
      </c>
      <c r="D151" s="2">
        <v>57</v>
      </c>
      <c r="E151" s="2">
        <v>60</v>
      </c>
      <c r="F151" s="2">
        <v>0</v>
      </c>
      <c r="G151" s="2">
        <v>1</v>
      </c>
      <c r="H151" s="2">
        <v>0</v>
      </c>
      <c r="I151" s="2">
        <v>0</v>
      </c>
      <c r="J151" s="2">
        <v>0</v>
      </c>
      <c r="K151" s="2">
        <v>105</v>
      </c>
      <c r="L151" s="2">
        <v>49</v>
      </c>
      <c r="M151" s="2">
        <v>1.2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>
        <v>0</v>
      </c>
    </row>
    <row r="152" spans="3:20">
      <c r="C152" s="1" t="s">
        <v>312</v>
      </c>
      <c r="D152" s="2">
        <v>58</v>
      </c>
      <c r="E152" s="2">
        <v>80</v>
      </c>
      <c r="F152" s="2">
        <v>0</v>
      </c>
      <c r="G152" s="2">
        <v>1</v>
      </c>
      <c r="H152" s="2">
        <v>0</v>
      </c>
      <c r="I152" s="2">
        <v>0</v>
      </c>
      <c r="J152" s="2">
        <v>0</v>
      </c>
      <c r="K152" s="2">
        <v>100</v>
      </c>
      <c r="L152" s="2">
        <v>50</v>
      </c>
      <c r="M152" s="2">
        <v>1.2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>
        <v>0</v>
      </c>
    </row>
    <row r="153" spans="3:20">
      <c r="C153" s="1" t="s">
        <v>192</v>
      </c>
      <c r="D153" s="2">
        <v>47</v>
      </c>
      <c r="E153" s="2">
        <v>60</v>
      </c>
      <c r="F153" s="2">
        <v>0</v>
      </c>
      <c r="G153" s="2">
        <v>1</v>
      </c>
      <c r="H153" s="2">
        <v>0</v>
      </c>
      <c r="I153" s="2">
        <v>0</v>
      </c>
      <c r="J153" s="2">
        <v>0</v>
      </c>
      <c r="K153" s="2">
        <v>109</v>
      </c>
      <c r="L153" s="2">
        <v>25</v>
      </c>
      <c r="M153" s="2">
        <v>1.1000000000000001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>
        <v>0</v>
      </c>
    </row>
    <row r="154" spans="3:20">
      <c r="C154" s="1" t="s">
        <v>194</v>
      </c>
      <c r="D154" s="2">
        <v>30</v>
      </c>
      <c r="E154" s="2">
        <v>60</v>
      </c>
      <c r="F154" s="2">
        <v>0</v>
      </c>
      <c r="G154" s="2">
        <v>1</v>
      </c>
      <c r="H154" s="2">
        <v>0</v>
      </c>
      <c r="I154" s="2">
        <v>0</v>
      </c>
      <c r="J154" s="2">
        <v>0</v>
      </c>
      <c r="K154" s="2">
        <v>120</v>
      </c>
      <c r="L154" s="2">
        <v>31</v>
      </c>
      <c r="M154" s="2">
        <v>0.8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>
        <v>0</v>
      </c>
    </row>
    <row r="155" spans="3:20">
      <c r="C155" s="1" t="s">
        <v>195</v>
      </c>
      <c r="D155" s="2">
        <v>33</v>
      </c>
      <c r="E155" s="2">
        <v>60</v>
      </c>
      <c r="F155" s="2">
        <v>0</v>
      </c>
      <c r="G155" s="2">
        <v>1</v>
      </c>
      <c r="H155" s="2">
        <v>0</v>
      </c>
      <c r="I155" s="2">
        <v>0</v>
      </c>
      <c r="J155" s="2">
        <v>0</v>
      </c>
      <c r="K155" s="2">
        <v>80</v>
      </c>
      <c r="L155" s="2">
        <v>25</v>
      </c>
      <c r="M155" s="2">
        <v>0.9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>
        <v>0</v>
      </c>
    </row>
    <row r="156" spans="3:20">
      <c r="C156" s="1" t="s">
        <v>197</v>
      </c>
      <c r="D156" s="2">
        <v>59</v>
      </c>
      <c r="E156" s="2">
        <v>70</v>
      </c>
      <c r="F156" s="2">
        <v>0</v>
      </c>
      <c r="G156" s="2">
        <v>1</v>
      </c>
      <c r="H156" s="2">
        <v>0</v>
      </c>
      <c r="I156" s="2">
        <v>0</v>
      </c>
      <c r="J156" s="2">
        <v>0</v>
      </c>
      <c r="K156" s="2">
        <v>130</v>
      </c>
      <c r="L156" s="2">
        <v>39</v>
      </c>
      <c r="M156" s="2">
        <v>0.69999999999999796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>
        <v>0</v>
      </c>
    </row>
    <row r="157" spans="3:20">
      <c r="C157" s="1" t="s">
        <v>319</v>
      </c>
      <c r="D157" s="2">
        <v>23</v>
      </c>
      <c r="E157" s="2">
        <v>80</v>
      </c>
      <c r="F157" s="2">
        <v>0</v>
      </c>
      <c r="G157" s="2">
        <v>1</v>
      </c>
      <c r="H157" s="2">
        <v>0</v>
      </c>
      <c r="I157" s="2">
        <v>0</v>
      </c>
      <c r="J157" s="2">
        <v>0</v>
      </c>
      <c r="K157" s="2">
        <v>99</v>
      </c>
      <c r="L157" s="2">
        <v>46</v>
      </c>
      <c r="M157" s="2">
        <v>1.2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>
        <v>0</v>
      </c>
    </row>
    <row r="158" spans="3:20">
      <c r="C158" s="1" t="s">
        <v>198</v>
      </c>
      <c r="D158" s="2">
        <v>25</v>
      </c>
      <c r="E158" s="2">
        <v>60</v>
      </c>
      <c r="F158" s="2">
        <v>0</v>
      </c>
      <c r="G158" s="2">
        <v>1</v>
      </c>
      <c r="H158" s="2">
        <v>0</v>
      </c>
      <c r="I158" s="2">
        <v>0</v>
      </c>
      <c r="J158" s="2">
        <v>0</v>
      </c>
      <c r="K158" s="2">
        <v>119</v>
      </c>
      <c r="L158" s="2">
        <v>27</v>
      </c>
      <c r="M158" s="2">
        <v>0.5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>
        <v>0</v>
      </c>
    </row>
    <row r="159" spans="3:20">
      <c r="C159" s="1" t="s">
        <v>199</v>
      </c>
      <c r="D159" s="2">
        <v>44</v>
      </c>
      <c r="E159" s="2">
        <v>70</v>
      </c>
      <c r="F159" s="2">
        <v>0</v>
      </c>
      <c r="G159" s="2">
        <v>1</v>
      </c>
      <c r="H159" s="2">
        <v>0</v>
      </c>
      <c r="I159" s="2">
        <v>0</v>
      </c>
      <c r="J159" s="2">
        <v>0</v>
      </c>
      <c r="K159" s="2">
        <v>92</v>
      </c>
      <c r="L159" s="2">
        <v>40</v>
      </c>
      <c r="M159" s="2">
        <v>0.9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>
        <v>0</v>
      </c>
    </row>
    <row r="160" spans="3:20">
      <c r="C160" s="1" t="s">
        <v>201</v>
      </c>
      <c r="D160" s="2">
        <v>62</v>
      </c>
      <c r="E160" s="2">
        <v>80</v>
      </c>
      <c r="F160" s="2">
        <v>0</v>
      </c>
      <c r="G160" s="2">
        <v>1</v>
      </c>
      <c r="H160" s="2">
        <v>0</v>
      </c>
      <c r="I160" s="2">
        <v>0</v>
      </c>
      <c r="J160" s="2">
        <v>0</v>
      </c>
      <c r="K160" s="2">
        <v>132</v>
      </c>
      <c r="L160" s="2">
        <v>34</v>
      </c>
      <c r="M160" s="2">
        <v>0.8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>
        <v>0</v>
      </c>
    </row>
    <row r="161" spans="3:20">
      <c r="C161" s="1" t="s">
        <v>326</v>
      </c>
      <c r="D161" s="2">
        <v>25</v>
      </c>
      <c r="E161" s="2">
        <v>70</v>
      </c>
      <c r="F161" s="2">
        <v>0</v>
      </c>
      <c r="G161" s="2">
        <v>1</v>
      </c>
      <c r="H161" s="2">
        <v>0</v>
      </c>
      <c r="I161" s="2">
        <v>0</v>
      </c>
      <c r="J161" s="2">
        <v>0</v>
      </c>
      <c r="K161" s="2">
        <v>88</v>
      </c>
      <c r="L161" s="2">
        <v>42</v>
      </c>
      <c r="M161" s="2">
        <v>0.5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>
        <v>0</v>
      </c>
    </row>
    <row r="162" spans="3:20">
      <c r="C162" s="1" t="s">
        <v>203</v>
      </c>
      <c r="D162" s="2">
        <v>32</v>
      </c>
      <c r="E162" s="2">
        <v>70</v>
      </c>
      <c r="F162" s="2">
        <v>0</v>
      </c>
      <c r="G162" s="2">
        <v>1</v>
      </c>
      <c r="H162" s="2">
        <v>0</v>
      </c>
      <c r="I162" s="2">
        <v>0</v>
      </c>
      <c r="J162" s="2">
        <v>0</v>
      </c>
      <c r="K162" s="2">
        <v>100</v>
      </c>
      <c r="L162" s="2">
        <v>29</v>
      </c>
      <c r="M162" s="2">
        <v>1.1000000000000001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>
        <v>0</v>
      </c>
    </row>
    <row r="163" spans="3:20">
      <c r="C163" s="1" t="s">
        <v>212</v>
      </c>
      <c r="D163" s="2">
        <v>65</v>
      </c>
      <c r="E163" s="2">
        <v>70</v>
      </c>
      <c r="F163" s="2">
        <v>0</v>
      </c>
      <c r="G163" s="2">
        <v>1</v>
      </c>
      <c r="H163" s="2">
        <v>0</v>
      </c>
      <c r="I163" s="2">
        <v>0</v>
      </c>
      <c r="J163" s="2">
        <v>0</v>
      </c>
      <c r="K163" s="2">
        <v>85</v>
      </c>
      <c r="L163" s="2">
        <v>20</v>
      </c>
      <c r="M163" s="2">
        <v>1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>
        <v>0</v>
      </c>
    </row>
    <row r="164" spans="3:20">
      <c r="C164" s="1" t="s">
        <v>343</v>
      </c>
      <c r="D164" s="2">
        <v>37</v>
      </c>
      <c r="E164" s="2">
        <v>60</v>
      </c>
      <c r="F164" s="2">
        <v>0</v>
      </c>
      <c r="G164" s="2">
        <v>1</v>
      </c>
      <c r="H164" s="2">
        <v>0</v>
      </c>
      <c r="I164" s="2">
        <v>0</v>
      </c>
      <c r="J164" s="2">
        <v>0</v>
      </c>
      <c r="K164" s="2">
        <v>109</v>
      </c>
      <c r="L164" s="2">
        <v>47</v>
      </c>
      <c r="M164" s="2">
        <v>1.1000000000000001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>
        <v>0</v>
      </c>
    </row>
    <row r="165" spans="3:20">
      <c r="C165" s="1" t="s">
        <v>346</v>
      </c>
      <c r="D165" s="2">
        <v>32</v>
      </c>
      <c r="E165" s="2">
        <v>60</v>
      </c>
      <c r="F165" s="2">
        <v>0</v>
      </c>
      <c r="G165" s="2">
        <v>1</v>
      </c>
      <c r="H165" s="2">
        <v>0</v>
      </c>
      <c r="I165" s="2">
        <v>0</v>
      </c>
      <c r="J165" s="2">
        <v>0</v>
      </c>
      <c r="K165" s="2">
        <v>102</v>
      </c>
      <c r="L165" s="2">
        <v>17</v>
      </c>
      <c r="M165" s="2">
        <v>0.4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>
        <v>0</v>
      </c>
    </row>
    <row r="166" spans="3:20">
      <c r="C166" s="1" t="s">
        <v>219</v>
      </c>
      <c r="D166" s="2">
        <v>74</v>
      </c>
      <c r="E166" s="2">
        <v>60</v>
      </c>
      <c r="F166" s="2">
        <v>0</v>
      </c>
      <c r="G166" s="2">
        <v>1</v>
      </c>
      <c r="H166" s="2">
        <v>0</v>
      </c>
      <c r="I166" s="2">
        <v>0</v>
      </c>
      <c r="J166" s="2">
        <v>0</v>
      </c>
      <c r="K166" s="2">
        <v>88</v>
      </c>
      <c r="L166" s="2">
        <v>50</v>
      </c>
      <c r="M166" s="2">
        <v>0.59999999999999798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>
        <v>0</v>
      </c>
    </row>
    <row r="167" spans="3:20">
      <c r="C167" s="1" t="s">
        <v>220</v>
      </c>
      <c r="D167" s="2">
        <v>35</v>
      </c>
      <c r="E167" s="2">
        <v>60</v>
      </c>
      <c r="F167" s="2">
        <v>0</v>
      </c>
      <c r="G167" s="2">
        <v>1</v>
      </c>
      <c r="H167" s="2">
        <v>0</v>
      </c>
      <c r="I167" s="2">
        <v>0</v>
      </c>
      <c r="J167" s="2">
        <v>0</v>
      </c>
      <c r="K167" s="2">
        <v>105</v>
      </c>
      <c r="L167" s="2">
        <v>39</v>
      </c>
      <c r="M167" s="2">
        <v>0.5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>
        <v>0</v>
      </c>
    </row>
    <row r="168" spans="3:20">
      <c r="C168" s="1" t="s">
        <v>221</v>
      </c>
      <c r="D168" s="2">
        <v>29</v>
      </c>
      <c r="E168" s="2">
        <v>80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70</v>
      </c>
      <c r="L168" s="2">
        <v>16</v>
      </c>
      <c r="M168" s="2">
        <v>0.69999999999999796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>
        <v>0</v>
      </c>
    </row>
    <row r="169" spans="3:20">
      <c r="C169" s="1" t="s">
        <v>223</v>
      </c>
      <c r="D169" s="2">
        <v>33</v>
      </c>
      <c r="E169" s="2">
        <v>80</v>
      </c>
      <c r="F169" s="2">
        <v>0</v>
      </c>
      <c r="G169" s="2">
        <v>1</v>
      </c>
      <c r="H169" s="2">
        <v>0</v>
      </c>
      <c r="I169" s="2">
        <v>0</v>
      </c>
      <c r="J169" s="2">
        <v>0</v>
      </c>
      <c r="K169" s="2">
        <v>89</v>
      </c>
      <c r="L169" s="2">
        <v>19</v>
      </c>
      <c r="M169" s="2">
        <v>1.1000000000000001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>
        <v>0</v>
      </c>
    </row>
    <row r="170" spans="3:20">
      <c r="C170" s="1" t="s">
        <v>359</v>
      </c>
      <c r="D170" s="2">
        <v>73</v>
      </c>
      <c r="E170" s="2">
        <v>80</v>
      </c>
      <c r="F170" s="2">
        <v>0</v>
      </c>
      <c r="G170" s="2">
        <v>1</v>
      </c>
      <c r="H170" s="2">
        <v>0</v>
      </c>
      <c r="I170" s="2">
        <v>0</v>
      </c>
      <c r="J170" s="2">
        <v>0</v>
      </c>
      <c r="K170" s="2">
        <v>118</v>
      </c>
      <c r="L170" s="2">
        <v>44</v>
      </c>
      <c r="M170" s="2">
        <v>0.69999999999999796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>
        <v>0</v>
      </c>
    </row>
    <row r="171" spans="3:20">
      <c r="C171" s="1" t="s">
        <v>361</v>
      </c>
      <c r="D171" s="2">
        <v>24</v>
      </c>
      <c r="E171" s="2">
        <v>80</v>
      </c>
      <c r="F171" s="2">
        <v>0</v>
      </c>
      <c r="G171" s="2">
        <v>1</v>
      </c>
      <c r="H171" s="2">
        <v>0</v>
      </c>
      <c r="I171" s="2">
        <v>0</v>
      </c>
      <c r="J171" s="2">
        <v>0</v>
      </c>
      <c r="K171" s="2">
        <v>93</v>
      </c>
      <c r="L171" s="2">
        <v>46</v>
      </c>
      <c r="M171" s="2">
        <v>1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>
        <v>0</v>
      </c>
    </row>
    <row r="172" spans="3:20">
      <c r="C172" s="1" t="s">
        <v>225</v>
      </c>
      <c r="D172" s="2">
        <v>60</v>
      </c>
      <c r="E172" s="2">
        <v>80</v>
      </c>
      <c r="F172" s="2">
        <v>0</v>
      </c>
      <c r="G172" s="2">
        <v>1</v>
      </c>
      <c r="H172" s="2">
        <v>0</v>
      </c>
      <c r="I172" s="2">
        <v>0</v>
      </c>
      <c r="J172" s="2">
        <v>0</v>
      </c>
      <c r="K172" s="2">
        <v>81</v>
      </c>
      <c r="L172" s="2">
        <v>15</v>
      </c>
      <c r="M172" s="2">
        <v>0.5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>
        <v>0</v>
      </c>
    </row>
    <row r="173" spans="3:20">
      <c r="C173" s="1" t="s">
        <v>367</v>
      </c>
      <c r="D173" s="2">
        <v>69</v>
      </c>
      <c r="E173" s="2">
        <v>70</v>
      </c>
      <c r="F173" s="2">
        <v>0</v>
      </c>
      <c r="G173" s="2">
        <v>1</v>
      </c>
      <c r="H173" s="2">
        <v>0</v>
      </c>
      <c r="I173" s="2">
        <v>0</v>
      </c>
      <c r="J173" s="2">
        <v>0</v>
      </c>
      <c r="K173" s="2">
        <v>83</v>
      </c>
      <c r="L173" s="2">
        <v>42</v>
      </c>
      <c r="M173" s="2">
        <v>1.2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>
        <v>0</v>
      </c>
    </row>
    <row r="174" spans="3:20">
      <c r="C174" s="1" t="s">
        <v>228</v>
      </c>
      <c r="D174" s="2">
        <v>28</v>
      </c>
      <c r="E174" s="2">
        <v>60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>
        <v>79</v>
      </c>
      <c r="L174" s="2">
        <v>50</v>
      </c>
      <c r="M174" s="2">
        <v>0.5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>
        <v>0</v>
      </c>
    </row>
    <row r="175" spans="3:20">
      <c r="C175" s="1" t="s">
        <v>233</v>
      </c>
      <c r="D175" s="2">
        <v>70</v>
      </c>
      <c r="E175" s="2">
        <v>80</v>
      </c>
      <c r="F175" s="2">
        <v>0</v>
      </c>
      <c r="G175" s="2">
        <v>1</v>
      </c>
      <c r="H175" s="2">
        <v>0</v>
      </c>
      <c r="I175" s="2">
        <v>0</v>
      </c>
      <c r="J175" s="2">
        <v>0</v>
      </c>
      <c r="K175" s="2">
        <v>74</v>
      </c>
      <c r="L175" s="2">
        <v>41</v>
      </c>
      <c r="M175" s="2">
        <v>0.5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>
        <v>0</v>
      </c>
    </row>
    <row r="176" spans="3:20">
      <c r="C176" s="1" t="s">
        <v>235</v>
      </c>
      <c r="D176" s="2">
        <v>64</v>
      </c>
      <c r="E176" s="2">
        <v>70</v>
      </c>
      <c r="F176" s="2">
        <v>0</v>
      </c>
      <c r="G176" s="2">
        <v>1</v>
      </c>
      <c r="H176" s="2">
        <v>0</v>
      </c>
      <c r="I176" s="2">
        <v>0</v>
      </c>
      <c r="J176" s="2">
        <v>0</v>
      </c>
      <c r="K176" s="2">
        <v>97</v>
      </c>
      <c r="L176" s="2">
        <v>27</v>
      </c>
      <c r="M176" s="2">
        <v>0.69999999999999796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>
        <v>0</v>
      </c>
    </row>
    <row r="177" spans="3:20">
      <c r="C177" s="1" t="s">
        <v>242</v>
      </c>
      <c r="D177" s="2">
        <v>80</v>
      </c>
      <c r="E177" s="2">
        <v>80</v>
      </c>
      <c r="F177" s="2">
        <v>0</v>
      </c>
      <c r="G177" s="2">
        <v>1</v>
      </c>
      <c r="H177" s="2">
        <v>0</v>
      </c>
      <c r="I177" s="2">
        <v>0</v>
      </c>
      <c r="J177" s="2">
        <v>0</v>
      </c>
      <c r="K177" s="2">
        <v>119</v>
      </c>
      <c r="L177" s="2">
        <v>46</v>
      </c>
      <c r="M177" s="2">
        <v>0.69999999999999796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>
        <v>0</v>
      </c>
    </row>
    <row r="178" spans="3:20">
      <c r="C178" s="1" t="s">
        <v>244</v>
      </c>
      <c r="D178" s="2">
        <v>57</v>
      </c>
      <c r="E178" s="2">
        <v>60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>
        <v>132</v>
      </c>
      <c r="L178" s="2">
        <v>18</v>
      </c>
      <c r="M178" s="2">
        <v>1.1000000000000001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>
        <v>0</v>
      </c>
    </row>
    <row r="179" spans="3:20">
      <c r="C179" s="1" t="s">
        <v>246</v>
      </c>
      <c r="D179" s="2">
        <v>63</v>
      </c>
      <c r="E179" s="2">
        <v>70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2">
        <v>113</v>
      </c>
      <c r="L179" s="2">
        <v>25</v>
      </c>
      <c r="M179" s="2">
        <v>0.59999999999999798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>
        <v>0</v>
      </c>
    </row>
    <row r="180" spans="3:20">
      <c r="C180" s="1" t="s">
        <v>247</v>
      </c>
      <c r="D180" s="2">
        <v>46</v>
      </c>
      <c r="E180" s="2">
        <v>70</v>
      </c>
      <c r="F180" s="2">
        <v>0</v>
      </c>
      <c r="G180" s="2">
        <v>1</v>
      </c>
      <c r="H180" s="2">
        <v>0</v>
      </c>
      <c r="I180" s="2">
        <v>0</v>
      </c>
      <c r="J180" s="2">
        <v>0</v>
      </c>
      <c r="K180" s="2">
        <v>100</v>
      </c>
      <c r="L180" s="2">
        <v>47</v>
      </c>
      <c r="M180" s="2">
        <v>0.5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>
        <v>0</v>
      </c>
    </row>
    <row r="181" spans="3:20">
      <c r="C181" s="1" t="s">
        <v>251</v>
      </c>
      <c r="D181" s="2">
        <v>51</v>
      </c>
      <c r="E181" s="2">
        <v>80</v>
      </c>
      <c r="F181" s="2">
        <v>0</v>
      </c>
      <c r="G181" s="2">
        <v>1</v>
      </c>
      <c r="H181" s="2">
        <v>0</v>
      </c>
      <c r="I181" s="2">
        <v>0</v>
      </c>
      <c r="J181" s="2">
        <v>0</v>
      </c>
      <c r="K181" s="2">
        <v>94</v>
      </c>
      <c r="L181" s="2">
        <v>15</v>
      </c>
      <c r="M181" s="2">
        <v>1.2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>
        <v>0</v>
      </c>
    </row>
    <row r="182" spans="3:20">
      <c r="C182" s="1" t="s">
        <v>253</v>
      </c>
      <c r="D182" s="2">
        <v>41</v>
      </c>
      <c r="E182" s="2">
        <v>80</v>
      </c>
      <c r="F182" s="2">
        <v>0</v>
      </c>
      <c r="G182" s="2">
        <v>1</v>
      </c>
      <c r="H182" s="2">
        <v>0</v>
      </c>
      <c r="I182" s="2">
        <v>0</v>
      </c>
      <c r="J182" s="2">
        <v>0</v>
      </c>
      <c r="K182" s="2">
        <v>112</v>
      </c>
      <c r="L182" s="2">
        <v>48</v>
      </c>
      <c r="M182" s="2">
        <v>0.69999999999999796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>
        <v>0</v>
      </c>
    </row>
    <row r="183" spans="3:20">
      <c r="C183" s="1" t="s">
        <v>254</v>
      </c>
      <c r="D183" s="2">
        <v>36</v>
      </c>
      <c r="E183" s="2">
        <v>80</v>
      </c>
      <c r="F183" s="2">
        <v>0</v>
      </c>
      <c r="G183" s="2">
        <v>1</v>
      </c>
      <c r="H183" s="2">
        <v>0</v>
      </c>
      <c r="I183" s="2">
        <v>0</v>
      </c>
      <c r="J183" s="2">
        <v>0</v>
      </c>
      <c r="K183" s="2">
        <v>85</v>
      </c>
      <c r="L183" s="2">
        <v>16</v>
      </c>
      <c r="M183" s="2">
        <v>1.1000000000000001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>
        <v>0</v>
      </c>
    </row>
    <row r="184" spans="3:20">
      <c r="C184" s="1" t="s">
        <v>255</v>
      </c>
      <c r="D184" s="2">
        <v>57</v>
      </c>
      <c r="E184" s="2">
        <v>80</v>
      </c>
      <c r="F184" s="2">
        <v>0</v>
      </c>
      <c r="G184" s="2">
        <v>1</v>
      </c>
      <c r="H184" s="2">
        <v>0</v>
      </c>
      <c r="I184" s="2">
        <v>0</v>
      </c>
      <c r="J184" s="2">
        <v>0</v>
      </c>
      <c r="K184" s="2">
        <v>133</v>
      </c>
      <c r="L184" s="2">
        <v>48</v>
      </c>
      <c r="M184" s="2">
        <v>1.2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>
        <v>0</v>
      </c>
    </row>
    <row r="185" spans="3:20">
      <c r="C185" s="1" t="s">
        <v>259</v>
      </c>
      <c r="D185" s="2">
        <v>50</v>
      </c>
      <c r="E185" s="2">
        <v>80</v>
      </c>
      <c r="F185" s="2">
        <v>0</v>
      </c>
      <c r="G185" s="2">
        <v>1</v>
      </c>
      <c r="H185" s="2">
        <v>0</v>
      </c>
      <c r="I185" s="2">
        <v>0</v>
      </c>
      <c r="J185" s="2">
        <v>0</v>
      </c>
      <c r="K185" s="2">
        <v>137</v>
      </c>
      <c r="L185" s="2">
        <v>46</v>
      </c>
      <c r="M185" s="2">
        <v>0.8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>
        <v>0</v>
      </c>
    </row>
    <row r="186" spans="3:20">
      <c r="C186" s="1" t="s">
        <v>261</v>
      </c>
      <c r="D186" s="2">
        <v>42</v>
      </c>
      <c r="E186" s="2">
        <v>70</v>
      </c>
      <c r="F186" s="2">
        <v>0</v>
      </c>
      <c r="G186" s="2">
        <v>1</v>
      </c>
      <c r="H186" s="2">
        <v>0</v>
      </c>
      <c r="I186" s="2">
        <v>0</v>
      </c>
      <c r="J186" s="2">
        <v>0</v>
      </c>
      <c r="K186" s="2">
        <v>75</v>
      </c>
      <c r="L186" s="2">
        <v>31</v>
      </c>
      <c r="M186" s="2">
        <v>1.2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>
        <v>0</v>
      </c>
    </row>
    <row r="187" spans="3:20">
      <c r="C187" s="1" t="s">
        <v>264</v>
      </c>
      <c r="D187" s="2">
        <v>58</v>
      </c>
      <c r="E187" s="2">
        <v>80</v>
      </c>
      <c r="F187" s="2">
        <v>0</v>
      </c>
      <c r="G187" s="2">
        <v>1</v>
      </c>
      <c r="H187" s="2">
        <v>0</v>
      </c>
      <c r="I187" s="2">
        <v>0</v>
      </c>
      <c r="J187" s="2">
        <v>0</v>
      </c>
      <c r="K187" s="2">
        <v>131</v>
      </c>
      <c r="L187" s="2">
        <v>18</v>
      </c>
      <c r="M187" s="2">
        <v>1.1000000000000001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>
        <v>0</v>
      </c>
    </row>
    <row r="188" spans="3:20">
      <c r="C188" s="1" t="s">
        <v>206</v>
      </c>
      <c r="D188" s="2">
        <v>37</v>
      </c>
      <c r="E188" s="2">
        <v>60</v>
      </c>
      <c r="F188" s="2">
        <v>0</v>
      </c>
      <c r="G188" s="2">
        <v>1</v>
      </c>
      <c r="H188" s="2">
        <v>0</v>
      </c>
      <c r="I188" s="2">
        <v>0</v>
      </c>
      <c r="J188" s="2">
        <v>0</v>
      </c>
      <c r="K188" s="2">
        <v>111</v>
      </c>
      <c r="L188" s="2">
        <v>35</v>
      </c>
      <c r="M188" s="2">
        <v>0.8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>
        <v>0</v>
      </c>
    </row>
    <row r="189" spans="3:20">
      <c r="C189" s="1" t="s">
        <v>85</v>
      </c>
      <c r="D189" s="2">
        <v>59</v>
      </c>
      <c r="E189" s="2">
        <v>70</v>
      </c>
      <c r="F189" s="2">
        <v>1</v>
      </c>
      <c r="G189" s="2">
        <v>1</v>
      </c>
      <c r="H189" s="2">
        <v>0</v>
      </c>
      <c r="I189" s="2">
        <v>0</v>
      </c>
      <c r="J189" s="2">
        <v>0</v>
      </c>
      <c r="K189" s="2">
        <v>76</v>
      </c>
      <c r="L189" s="2">
        <v>186</v>
      </c>
      <c r="M189" s="2">
        <v>15</v>
      </c>
      <c r="N189" s="2">
        <v>1</v>
      </c>
      <c r="O189" s="2">
        <v>0</v>
      </c>
      <c r="P189" s="2">
        <v>0</v>
      </c>
      <c r="Q189" s="2">
        <v>1</v>
      </c>
      <c r="R189" s="2">
        <v>1</v>
      </c>
      <c r="S189" s="2">
        <v>1</v>
      </c>
      <c r="T189">
        <v>1</v>
      </c>
    </row>
    <row r="190" spans="3:20">
      <c r="C190" s="1" t="s">
        <v>231</v>
      </c>
      <c r="D190" s="2">
        <v>61</v>
      </c>
      <c r="E190" s="2">
        <v>70</v>
      </c>
      <c r="F190" s="2">
        <v>0</v>
      </c>
      <c r="G190" s="2">
        <v>1</v>
      </c>
      <c r="H190" s="2">
        <v>0</v>
      </c>
      <c r="I190" s="2">
        <v>0</v>
      </c>
      <c r="J190" s="2">
        <v>0</v>
      </c>
      <c r="K190" s="2">
        <v>133</v>
      </c>
      <c r="L190" s="2">
        <v>38</v>
      </c>
      <c r="M190" s="2">
        <v>1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>
        <v>0</v>
      </c>
    </row>
    <row r="191" spans="3:20">
      <c r="C191" s="1" t="s">
        <v>181</v>
      </c>
      <c r="D191" s="2">
        <v>49</v>
      </c>
      <c r="E191" s="2">
        <v>100</v>
      </c>
      <c r="F191" s="2">
        <v>1</v>
      </c>
      <c r="G191" s="2">
        <v>1</v>
      </c>
      <c r="H191" s="2">
        <v>0</v>
      </c>
      <c r="I191" s="2">
        <v>0</v>
      </c>
      <c r="J191" s="2">
        <v>0</v>
      </c>
      <c r="K191" s="2">
        <v>129</v>
      </c>
      <c r="L191" s="2">
        <v>158</v>
      </c>
      <c r="M191" s="2">
        <v>11.8</v>
      </c>
      <c r="N191" s="2">
        <v>1</v>
      </c>
      <c r="O191" s="2">
        <v>1</v>
      </c>
      <c r="P191" s="2">
        <v>0</v>
      </c>
      <c r="Q191" s="2">
        <v>1</v>
      </c>
      <c r="R191" s="2">
        <v>1</v>
      </c>
      <c r="S191" s="2">
        <v>1</v>
      </c>
      <c r="T191">
        <v>1</v>
      </c>
    </row>
    <row r="192" spans="3:20">
      <c r="C192" s="1" t="s">
        <v>93</v>
      </c>
      <c r="D192" s="2">
        <v>56</v>
      </c>
      <c r="E192" s="2">
        <v>70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210</v>
      </c>
      <c r="L192" s="2">
        <v>26</v>
      </c>
      <c r="M192" s="2">
        <v>1.7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>
        <v>1</v>
      </c>
    </row>
    <row r="193" spans="3:20">
      <c r="C193" s="1" t="s">
        <v>236</v>
      </c>
      <c r="D193" s="2">
        <v>62</v>
      </c>
      <c r="E193" s="2">
        <v>80</v>
      </c>
      <c r="F193" s="2">
        <v>0</v>
      </c>
      <c r="G193" s="2">
        <v>1</v>
      </c>
      <c r="H193" s="2">
        <v>0</v>
      </c>
      <c r="I193" s="2">
        <v>0</v>
      </c>
      <c r="J193" s="2">
        <v>0</v>
      </c>
      <c r="K193" s="2">
        <v>78</v>
      </c>
      <c r="L193" s="2">
        <v>45</v>
      </c>
      <c r="M193" s="2">
        <v>0.59999999999999798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>
        <v>0</v>
      </c>
    </row>
    <row r="194" spans="3:20">
      <c r="C194" s="1" t="s">
        <v>240</v>
      </c>
      <c r="D194" s="2">
        <v>48</v>
      </c>
      <c r="E194" s="2">
        <v>80</v>
      </c>
      <c r="F194" s="2">
        <v>0</v>
      </c>
      <c r="G194" s="2">
        <v>1</v>
      </c>
      <c r="H194" s="2">
        <v>0</v>
      </c>
      <c r="I194" s="2">
        <v>0</v>
      </c>
      <c r="J194" s="2">
        <v>0</v>
      </c>
      <c r="K194" s="2">
        <v>75</v>
      </c>
      <c r="L194" s="2">
        <v>22</v>
      </c>
      <c r="M194" s="2">
        <v>0.8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>
        <v>0</v>
      </c>
    </row>
    <row r="195" spans="3:20">
      <c r="C195" s="1" t="s">
        <v>80</v>
      </c>
      <c r="D195" s="2">
        <v>52</v>
      </c>
      <c r="E195" s="2">
        <v>90</v>
      </c>
      <c r="F195" s="2">
        <v>0</v>
      </c>
      <c r="G195" s="2">
        <v>0</v>
      </c>
      <c r="H195" s="2">
        <v>1</v>
      </c>
      <c r="I195" s="2">
        <v>0</v>
      </c>
      <c r="J195" s="2">
        <v>0</v>
      </c>
      <c r="K195" s="2">
        <v>224</v>
      </c>
      <c r="L195" s="2">
        <v>166</v>
      </c>
      <c r="M195" s="2">
        <v>5.5999999999999801</v>
      </c>
      <c r="N195" s="2">
        <v>1</v>
      </c>
      <c r="O195" s="2">
        <v>1</v>
      </c>
      <c r="P195" s="2">
        <v>0</v>
      </c>
      <c r="Q195" s="2">
        <v>0</v>
      </c>
      <c r="R195" s="2">
        <v>0</v>
      </c>
      <c r="S195" s="2">
        <v>1</v>
      </c>
      <c r="T195">
        <v>1</v>
      </c>
    </row>
    <row r="196" spans="3:20">
      <c r="C196" s="1" t="s">
        <v>65</v>
      </c>
      <c r="D196" s="2">
        <v>50</v>
      </c>
      <c r="E196" s="2">
        <v>70</v>
      </c>
      <c r="F196" s="2">
        <v>0</v>
      </c>
      <c r="G196" s="2">
        <v>1</v>
      </c>
      <c r="H196" s="2">
        <v>0</v>
      </c>
      <c r="I196" s="2">
        <v>0</v>
      </c>
      <c r="J196" s="2">
        <v>0</v>
      </c>
      <c r="K196" s="2">
        <v>109</v>
      </c>
      <c r="L196" s="2">
        <v>32</v>
      </c>
      <c r="M196" s="2">
        <v>1.3999999999999799</v>
      </c>
      <c r="N196" s="2">
        <v>0</v>
      </c>
      <c r="O196" s="2">
        <v>0</v>
      </c>
      <c r="P196" s="2">
        <v>0</v>
      </c>
      <c r="Q196" s="2">
        <v>1</v>
      </c>
      <c r="R196" s="2">
        <v>0</v>
      </c>
      <c r="S196" s="2">
        <v>0</v>
      </c>
      <c r="T196">
        <v>1</v>
      </c>
    </row>
    <row r="197" spans="3:20">
      <c r="C197" s="1" t="s">
        <v>193</v>
      </c>
      <c r="D197" s="2">
        <v>54</v>
      </c>
      <c r="E197" s="2">
        <v>120</v>
      </c>
      <c r="F197" s="2">
        <v>0</v>
      </c>
      <c r="G197" s="2">
        <v>1</v>
      </c>
      <c r="H197" s="2">
        <v>0</v>
      </c>
      <c r="I197" s="2">
        <v>0</v>
      </c>
      <c r="J197" s="2">
        <v>0</v>
      </c>
      <c r="K197" s="2">
        <v>103</v>
      </c>
      <c r="L197" s="2">
        <v>18</v>
      </c>
      <c r="M197" s="2">
        <v>1.2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>
        <v>1</v>
      </c>
    </row>
    <row r="198" spans="3:20">
      <c r="C198" s="1" t="s">
        <v>310</v>
      </c>
      <c r="D198" s="2">
        <v>40</v>
      </c>
      <c r="E198" s="2">
        <v>80</v>
      </c>
      <c r="F198" s="2">
        <v>0</v>
      </c>
      <c r="G198" s="2">
        <v>1</v>
      </c>
      <c r="H198" s="2">
        <v>0</v>
      </c>
      <c r="I198" s="2">
        <v>0</v>
      </c>
      <c r="J198" s="2">
        <v>0</v>
      </c>
      <c r="K198" s="2">
        <v>119</v>
      </c>
      <c r="L198" s="2">
        <v>15</v>
      </c>
      <c r="M198" s="2">
        <v>0.69999999999999796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>
        <v>0</v>
      </c>
    </row>
    <row r="199" spans="3:20">
      <c r="C199" s="1" t="s">
        <v>146</v>
      </c>
      <c r="D199" s="2">
        <v>34</v>
      </c>
      <c r="E199" s="2">
        <v>80</v>
      </c>
      <c r="F199" s="2">
        <v>0</v>
      </c>
      <c r="G199" s="2">
        <v>1</v>
      </c>
      <c r="H199" s="2">
        <v>0</v>
      </c>
      <c r="I199" s="2">
        <v>0</v>
      </c>
      <c r="J199" s="2">
        <v>0</v>
      </c>
      <c r="K199" s="2">
        <v>121</v>
      </c>
      <c r="L199" s="2">
        <v>27</v>
      </c>
      <c r="M199" s="2">
        <v>1.2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>
        <v>0</v>
      </c>
    </row>
    <row r="200" spans="3:20">
      <c r="C200" s="1" t="s">
        <v>329</v>
      </c>
      <c r="D200" s="2">
        <v>63</v>
      </c>
      <c r="E200" s="2">
        <v>70</v>
      </c>
      <c r="F200" s="2">
        <v>0</v>
      </c>
      <c r="G200" s="2">
        <v>1</v>
      </c>
      <c r="H200" s="2">
        <v>0</v>
      </c>
      <c r="I200" s="2">
        <v>0</v>
      </c>
      <c r="J200" s="2">
        <v>0</v>
      </c>
      <c r="K200" s="2">
        <v>130</v>
      </c>
      <c r="L200" s="2">
        <v>37</v>
      </c>
      <c r="M200" s="2">
        <v>0.9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>
        <v>0</v>
      </c>
    </row>
    <row r="201" spans="3:20">
      <c r="C201" s="1" t="s">
        <v>20</v>
      </c>
      <c r="D201" s="2">
        <v>48</v>
      </c>
      <c r="E201" s="2">
        <v>70</v>
      </c>
      <c r="F201" s="2">
        <v>1</v>
      </c>
      <c r="G201" s="2">
        <v>0</v>
      </c>
      <c r="H201" s="2">
        <v>0</v>
      </c>
      <c r="I201" s="2">
        <v>1</v>
      </c>
      <c r="J201" s="2">
        <v>0</v>
      </c>
      <c r="K201" s="2">
        <v>117</v>
      </c>
      <c r="L201" s="2">
        <v>56</v>
      </c>
      <c r="M201" s="2">
        <v>3.7999999999999901</v>
      </c>
      <c r="N201" s="2">
        <v>1</v>
      </c>
      <c r="O201" s="2">
        <v>0</v>
      </c>
      <c r="P201" s="2">
        <v>0</v>
      </c>
      <c r="Q201" s="2">
        <v>1</v>
      </c>
      <c r="R201" s="2">
        <v>1</v>
      </c>
      <c r="S201" s="2">
        <v>1</v>
      </c>
      <c r="T201">
        <v>1</v>
      </c>
    </row>
    <row r="202" spans="3:20">
      <c r="C202" s="1" t="s">
        <v>172</v>
      </c>
      <c r="D202" s="2">
        <v>47</v>
      </c>
      <c r="E202" s="2">
        <v>80</v>
      </c>
      <c r="F202" s="2">
        <v>0</v>
      </c>
      <c r="G202" s="2">
        <v>1</v>
      </c>
      <c r="H202" s="2">
        <v>0</v>
      </c>
      <c r="I202" s="2">
        <v>0</v>
      </c>
      <c r="J202" s="2">
        <v>0</v>
      </c>
      <c r="K202" s="2">
        <v>124</v>
      </c>
      <c r="L202" s="2">
        <v>44</v>
      </c>
      <c r="M202" s="2">
        <v>1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>
        <v>0</v>
      </c>
    </row>
    <row r="203" spans="3:20">
      <c r="C203" s="1" t="s">
        <v>349</v>
      </c>
      <c r="D203" s="2">
        <v>34</v>
      </c>
      <c r="E203" s="2">
        <v>70</v>
      </c>
      <c r="F203" s="2">
        <v>0</v>
      </c>
      <c r="G203" s="2">
        <v>1</v>
      </c>
      <c r="H203" s="2">
        <v>0</v>
      </c>
      <c r="I203" s="2">
        <v>0</v>
      </c>
      <c r="J203" s="2">
        <v>0</v>
      </c>
      <c r="K203" s="2">
        <v>87</v>
      </c>
      <c r="L203" s="2">
        <v>38</v>
      </c>
      <c r="M203" s="2">
        <v>0.5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>
        <v>0</v>
      </c>
    </row>
    <row r="204" spans="3:20">
      <c r="C204" s="1" t="s">
        <v>210</v>
      </c>
      <c r="D204" s="2">
        <v>35</v>
      </c>
      <c r="E204" s="2">
        <v>70</v>
      </c>
      <c r="F204" s="2">
        <v>0</v>
      </c>
      <c r="G204" s="2">
        <v>1</v>
      </c>
      <c r="H204" s="2">
        <v>0</v>
      </c>
      <c r="I204" s="2">
        <v>0</v>
      </c>
      <c r="J204" s="2">
        <v>0</v>
      </c>
      <c r="K204" s="2">
        <v>82</v>
      </c>
      <c r="L204" s="2">
        <v>36</v>
      </c>
      <c r="M204" s="2">
        <v>1.1000000000000001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>
        <v>0</v>
      </c>
    </row>
    <row r="205" spans="3:20">
      <c r="C205" s="1" t="s">
        <v>160</v>
      </c>
      <c r="D205" s="2">
        <v>21</v>
      </c>
      <c r="E205" s="2">
        <v>90</v>
      </c>
      <c r="F205" s="2">
        <v>1</v>
      </c>
      <c r="G205" s="2">
        <v>0</v>
      </c>
      <c r="H205" s="2">
        <v>0</v>
      </c>
      <c r="I205" s="2">
        <v>1</v>
      </c>
      <c r="J205" s="2">
        <v>1</v>
      </c>
      <c r="K205" s="2">
        <v>107</v>
      </c>
      <c r="L205" s="2">
        <v>40</v>
      </c>
      <c r="M205" s="2">
        <v>1.7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T205">
        <v>1</v>
      </c>
    </row>
    <row r="206" spans="3:20">
      <c r="C206" s="1" t="s">
        <v>151</v>
      </c>
      <c r="D206" s="2">
        <v>42</v>
      </c>
      <c r="E206" s="2">
        <v>80</v>
      </c>
      <c r="F206" s="2">
        <v>0</v>
      </c>
      <c r="G206" s="2">
        <v>1</v>
      </c>
      <c r="H206" s="2">
        <v>0</v>
      </c>
      <c r="I206" s="2">
        <v>0</v>
      </c>
      <c r="J206" s="2">
        <v>0</v>
      </c>
      <c r="K206" s="2">
        <v>132</v>
      </c>
      <c r="L206" s="2">
        <v>24</v>
      </c>
      <c r="M206" s="2">
        <v>0.69999999999999796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>
        <v>0</v>
      </c>
    </row>
    <row r="207" spans="3:20">
      <c r="C207" s="1" t="s">
        <v>191</v>
      </c>
      <c r="D207" s="2">
        <v>43</v>
      </c>
      <c r="E207" s="2">
        <v>80</v>
      </c>
      <c r="F207" s="2">
        <v>0</v>
      </c>
      <c r="G207" s="2">
        <v>1</v>
      </c>
      <c r="H207" s="2">
        <v>0</v>
      </c>
      <c r="I207" s="2">
        <v>0</v>
      </c>
      <c r="J207" s="2">
        <v>0</v>
      </c>
      <c r="K207" s="2">
        <v>130</v>
      </c>
      <c r="L207" s="2">
        <v>30</v>
      </c>
      <c r="M207" s="2">
        <v>1.1000000000000001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>
        <v>0</v>
      </c>
    </row>
    <row r="208" spans="3:20">
      <c r="C208" s="1" t="s">
        <v>124</v>
      </c>
      <c r="D208" s="2">
        <v>40</v>
      </c>
      <c r="E208" s="2">
        <v>70</v>
      </c>
      <c r="F208" s="2">
        <v>0</v>
      </c>
      <c r="G208" s="2">
        <v>1</v>
      </c>
      <c r="H208" s="2">
        <v>1</v>
      </c>
      <c r="I208" s="2">
        <v>0</v>
      </c>
      <c r="J208" s="2">
        <v>0</v>
      </c>
      <c r="K208" s="2">
        <v>253</v>
      </c>
      <c r="L208" s="2">
        <v>150</v>
      </c>
      <c r="M208" s="2">
        <v>11.9</v>
      </c>
      <c r="N208" s="2">
        <v>1</v>
      </c>
      <c r="O208" s="2">
        <v>1</v>
      </c>
      <c r="P208" s="2">
        <v>0</v>
      </c>
      <c r="Q208" s="2">
        <v>1</v>
      </c>
      <c r="R208" s="2">
        <v>1</v>
      </c>
      <c r="S208" s="2">
        <v>0</v>
      </c>
      <c r="T208">
        <v>1</v>
      </c>
    </row>
    <row r="209" spans="3:20">
      <c r="C209" s="1" t="s">
        <v>337</v>
      </c>
      <c r="D209" s="2">
        <v>38</v>
      </c>
      <c r="E209" s="2">
        <v>80</v>
      </c>
      <c r="F209" s="2">
        <v>0</v>
      </c>
      <c r="G209" s="2">
        <v>1</v>
      </c>
      <c r="H209" s="2">
        <v>0</v>
      </c>
      <c r="I209" s="2">
        <v>0</v>
      </c>
      <c r="J209" s="2">
        <v>0</v>
      </c>
      <c r="K209" s="2">
        <v>99</v>
      </c>
      <c r="L209" s="2">
        <v>19</v>
      </c>
      <c r="M209" s="2">
        <v>0.5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>
        <v>0</v>
      </c>
    </row>
    <row r="210" spans="3:20">
      <c r="C210" s="1" t="s">
        <v>187</v>
      </c>
      <c r="D210" s="2">
        <v>30</v>
      </c>
      <c r="E210" s="2">
        <v>60</v>
      </c>
      <c r="F210" s="2">
        <v>0</v>
      </c>
      <c r="G210" s="2">
        <v>1</v>
      </c>
      <c r="H210" s="2">
        <v>0</v>
      </c>
      <c r="I210" s="2">
        <v>0</v>
      </c>
      <c r="J210" s="2">
        <v>0</v>
      </c>
      <c r="K210" s="2">
        <v>138</v>
      </c>
      <c r="L210" s="2">
        <v>15</v>
      </c>
      <c r="M210" s="2">
        <v>1.1000000000000001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>
        <v>0</v>
      </c>
    </row>
    <row r="211" spans="3:20">
      <c r="C211" s="1" t="s">
        <v>215</v>
      </c>
      <c r="D211" s="2">
        <v>23</v>
      </c>
      <c r="E211" s="2">
        <v>60</v>
      </c>
      <c r="F211" s="2">
        <v>0</v>
      </c>
      <c r="G211" s="2">
        <v>1</v>
      </c>
      <c r="H211" s="2">
        <v>0</v>
      </c>
      <c r="I211" s="2">
        <v>0</v>
      </c>
      <c r="J211" s="2">
        <v>0</v>
      </c>
      <c r="K211" s="2">
        <v>95</v>
      </c>
      <c r="L211" s="2">
        <v>24</v>
      </c>
      <c r="M211" s="2">
        <v>0.8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>
        <v>0</v>
      </c>
    </row>
    <row r="212" spans="3:20">
      <c r="C212" s="1" t="s">
        <v>258</v>
      </c>
      <c r="D212" s="2">
        <v>56</v>
      </c>
      <c r="E212" s="2">
        <v>80</v>
      </c>
      <c r="F212" s="2">
        <v>0</v>
      </c>
      <c r="G212" s="2">
        <v>1</v>
      </c>
      <c r="H212" s="2">
        <v>0</v>
      </c>
      <c r="I212" s="2">
        <v>0</v>
      </c>
      <c r="J212" s="2">
        <v>0</v>
      </c>
      <c r="K212" s="2">
        <v>139</v>
      </c>
      <c r="L212" s="2">
        <v>15</v>
      </c>
      <c r="M212" s="2">
        <v>1.2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>
        <v>0</v>
      </c>
    </row>
    <row r="213" spans="3:20">
      <c r="C213" s="1" t="s">
        <v>28</v>
      </c>
      <c r="D213" s="2">
        <v>61</v>
      </c>
      <c r="E213" s="2">
        <v>80</v>
      </c>
      <c r="F213" s="2">
        <v>0</v>
      </c>
      <c r="G213" s="2">
        <v>1</v>
      </c>
      <c r="H213" s="2">
        <v>0</v>
      </c>
      <c r="I213" s="2">
        <v>0</v>
      </c>
      <c r="J213" s="2">
        <v>0</v>
      </c>
      <c r="K213" s="2">
        <v>173</v>
      </c>
      <c r="L213" s="2">
        <v>148</v>
      </c>
      <c r="M213" s="2">
        <v>3.8999999999999901</v>
      </c>
      <c r="N213" s="2">
        <v>1</v>
      </c>
      <c r="O213" s="2">
        <v>1</v>
      </c>
      <c r="P213" s="2">
        <v>1</v>
      </c>
      <c r="Q213" s="2">
        <v>1</v>
      </c>
      <c r="R213" s="2">
        <v>1</v>
      </c>
      <c r="S213" s="2">
        <v>1</v>
      </c>
      <c r="T213">
        <v>1</v>
      </c>
    </row>
    <row r="214" spans="3:20">
      <c r="C214" s="1" t="s">
        <v>204</v>
      </c>
      <c r="D214" s="2">
        <v>44</v>
      </c>
      <c r="E214" s="2">
        <v>60</v>
      </c>
      <c r="F214" s="2">
        <v>0</v>
      </c>
      <c r="G214" s="2">
        <v>1</v>
      </c>
      <c r="H214" s="2">
        <v>0</v>
      </c>
      <c r="I214" s="2">
        <v>0</v>
      </c>
      <c r="J214" s="2">
        <v>0</v>
      </c>
      <c r="K214" s="2">
        <v>95</v>
      </c>
      <c r="L214" s="2">
        <v>46</v>
      </c>
      <c r="M214" s="2">
        <v>0.5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>
        <v>0</v>
      </c>
    </row>
    <row r="215" spans="3:20">
      <c r="C215" s="1" t="s">
        <v>224</v>
      </c>
      <c r="D215" s="2">
        <v>67</v>
      </c>
      <c r="E215" s="2">
        <v>80</v>
      </c>
      <c r="F215" s="2">
        <v>0</v>
      </c>
      <c r="G215" s="2">
        <v>1</v>
      </c>
      <c r="H215" s="2">
        <v>0</v>
      </c>
      <c r="I215" s="2">
        <v>0</v>
      </c>
      <c r="J215" s="2">
        <v>0</v>
      </c>
      <c r="K215" s="2">
        <v>99</v>
      </c>
      <c r="L215" s="2">
        <v>40</v>
      </c>
      <c r="M215" s="2">
        <v>0.5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>
        <v>0</v>
      </c>
    </row>
    <row r="216" spans="3:20">
      <c r="C216" s="1" t="s">
        <v>70</v>
      </c>
      <c r="D216" s="2">
        <v>46</v>
      </c>
      <c r="E216" s="2">
        <v>70</v>
      </c>
      <c r="F216" s="2">
        <v>0</v>
      </c>
      <c r="G216" s="2">
        <v>1</v>
      </c>
      <c r="H216" s="2">
        <v>0</v>
      </c>
      <c r="I216" s="2">
        <v>0</v>
      </c>
      <c r="J216" s="2">
        <v>0</v>
      </c>
      <c r="K216" s="2">
        <v>150</v>
      </c>
      <c r="L216" s="2">
        <v>111</v>
      </c>
      <c r="M216" s="2">
        <v>6.0999999999999801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1</v>
      </c>
      <c r="T216">
        <v>1</v>
      </c>
    </row>
    <row r="217" spans="3:20">
      <c r="C217" s="1" t="s">
        <v>154</v>
      </c>
      <c r="D217" s="2">
        <v>65</v>
      </c>
      <c r="E217" s="2">
        <v>70</v>
      </c>
      <c r="F217" s="2">
        <v>0</v>
      </c>
      <c r="G217" s="2">
        <v>0</v>
      </c>
      <c r="H217" s="2">
        <v>1</v>
      </c>
      <c r="I217" s="2">
        <v>1</v>
      </c>
      <c r="J217" s="2">
        <v>0</v>
      </c>
      <c r="K217" s="2">
        <v>307</v>
      </c>
      <c r="L217" s="2">
        <v>28</v>
      </c>
      <c r="M217" s="2">
        <v>1.5</v>
      </c>
      <c r="N217" s="2">
        <v>1</v>
      </c>
      <c r="O217" s="2">
        <v>1</v>
      </c>
      <c r="P217" s="2">
        <v>0</v>
      </c>
      <c r="Q217" s="2">
        <v>0</v>
      </c>
      <c r="R217" s="2">
        <v>0</v>
      </c>
      <c r="S217" s="2">
        <v>0</v>
      </c>
      <c r="T217">
        <v>1</v>
      </c>
    </row>
    <row r="218" spans="3:20">
      <c r="C218" s="1" t="s">
        <v>365</v>
      </c>
      <c r="D218" s="2">
        <v>30</v>
      </c>
      <c r="E218" s="2">
        <v>80</v>
      </c>
      <c r="F218" s="2">
        <v>0</v>
      </c>
      <c r="G218" s="2">
        <v>1</v>
      </c>
      <c r="H218" s="2">
        <v>0</v>
      </c>
      <c r="I218" s="2">
        <v>0</v>
      </c>
      <c r="J218" s="2">
        <v>0</v>
      </c>
      <c r="K218" s="2">
        <v>82</v>
      </c>
      <c r="L218" s="2">
        <v>42</v>
      </c>
      <c r="M218" s="2">
        <v>0.69999999999999796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>
        <v>0</v>
      </c>
    </row>
    <row r="219" spans="3:20">
      <c r="C219" s="1" t="s">
        <v>211</v>
      </c>
      <c r="D219" s="2">
        <v>65</v>
      </c>
      <c r="E219" s="2">
        <v>60</v>
      </c>
      <c r="F219" s="2">
        <v>1</v>
      </c>
      <c r="G219" s="2">
        <v>1</v>
      </c>
      <c r="H219" s="2">
        <v>0</v>
      </c>
      <c r="I219" s="2">
        <v>1</v>
      </c>
      <c r="J219" s="2">
        <v>0</v>
      </c>
      <c r="K219" s="2">
        <v>192</v>
      </c>
      <c r="L219" s="2">
        <v>17</v>
      </c>
      <c r="M219" s="2">
        <v>1.7</v>
      </c>
      <c r="N219" s="2">
        <v>1</v>
      </c>
      <c r="O219" s="2">
        <v>1</v>
      </c>
      <c r="P219" s="2">
        <v>0</v>
      </c>
      <c r="Q219" s="2">
        <v>1</v>
      </c>
      <c r="R219" s="2">
        <v>0</v>
      </c>
      <c r="S219" s="2">
        <v>0</v>
      </c>
      <c r="T219">
        <v>1</v>
      </c>
    </row>
    <row r="220" spans="3:20">
      <c r="C220" s="1" t="s">
        <v>138</v>
      </c>
      <c r="D220" s="2">
        <v>57</v>
      </c>
      <c r="E220" s="2">
        <v>70</v>
      </c>
      <c r="F220" s="2">
        <v>0</v>
      </c>
      <c r="G220" s="2">
        <v>1</v>
      </c>
      <c r="H220" s="2">
        <v>0</v>
      </c>
      <c r="I220" s="2">
        <v>0</v>
      </c>
      <c r="J220" s="2">
        <v>0</v>
      </c>
      <c r="K220" s="2">
        <v>165</v>
      </c>
      <c r="L220" s="2">
        <v>45</v>
      </c>
      <c r="M220" s="2">
        <v>1.5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>
        <v>1</v>
      </c>
    </row>
    <row r="221" spans="3:20">
      <c r="C221" s="1" t="s">
        <v>229</v>
      </c>
      <c r="D221" s="2">
        <v>72</v>
      </c>
      <c r="E221" s="2">
        <v>60</v>
      </c>
      <c r="F221" s="2">
        <v>0</v>
      </c>
      <c r="G221" s="2">
        <v>1</v>
      </c>
      <c r="H221" s="2">
        <v>0</v>
      </c>
      <c r="I221" s="2">
        <v>0</v>
      </c>
      <c r="J221" s="2">
        <v>0</v>
      </c>
      <c r="K221" s="2">
        <v>109</v>
      </c>
      <c r="L221" s="2">
        <v>26</v>
      </c>
      <c r="M221" s="2">
        <v>0.9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>
        <v>0</v>
      </c>
    </row>
    <row r="222" spans="3:20">
      <c r="C222" s="1" t="s">
        <v>44</v>
      </c>
      <c r="D222" s="2">
        <v>73</v>
      </c>
      <c r="E222" s="2">
        <v>70</v>
      </c>
      <c r="F222" s="2">
        <v>1</v>
      </c>
      <c r="G222" s="2">
        <v>1</v>
      </c>
      <c r="H222" s="2">
        <v>0</v>
      </c>
      <c r="I222" s="2">
        <v>0</v>
      </c>
      <c r="J222" s="2">
        <v>0</v>
      </c>
      <c r="K222" s="2">
        <v>70</v>
      </c>
      <c r="L222" s="2">
        <v>32</v>
      </c>
      <c r="M222" s="2">
        <v>0.9</v>
      </c>
      <c r="N222" s="2">
        <v>1</v>
      </c>
      <c r="O222" s="2">
        <v>1</v>
      </c>
      <c r="P222" s="2">
        <v>0</v>
      </c>
      <c r="Q222" s="2">
        <v>0</v>
      </c>
      <c r="R222" s="2">
        <v>1</v>
      </c>
      <c r="S222" s="2">
        <v>0</v>
      </c>
      <c r="T222">
        <v>1</v>
      </c>
    </row>
    <row r="223" spans="3:20">
      <c r="C223" s="1" t="s">
        <v>41</v>
      </c>
      <c r="D223" s="2">
        <v>35</v>
      </c>
      <c r="E223" s="2">
        <v>80</v>
      </c>
      <c r="F223" s="2">
        <v>1</v>
      </c>
      <c r="G223" s="2">
        <v>1</v>
      </c>
      <c r="H223" s="2">
        <v>0</v>
      </c>
      <c r="I223" s="2">
        <v>0</v>
      </c>
      <c r="J223" s="2">
        <v>0</v>
      </c>
      <c r="K223" s="2">
        <v>79</v>
      </c>
      <c r="L223" s="2">
        <v>202</v>
      </c>
      <c r="M223" s="2">
        <v>10.8</v>
      </c>
      <c r="N223" s="2">
        <v>0</v>
      </c>
      <c r="O223" s="2">
        <v>1</v>
      </c>
      <c r="P223" s="2">
        <v>0</v>
      </c>
      <c r="Q223" s="2">
        <v>0</v>
      </c>
      <c r="R223" s="2">
        <v>0</v>
      </c>
      <c r="S223" s="2">
        <v>0</v>
      </c>
      <c r="T223">
        <v>1</v>
      </c>
    </row>
    <row r="224" spans="3:20">
      <c r="C224" s="1" t="s">
        <v>99</v>
      </c>
      <c r="D224" s="2">
        <v>66</v>
      </c>
      <c r="E224" s="2">
        <v>90</v>
      </c>
      <c r="F224" s="2">
        <v>0</v>
      </c>
      <c r="G224" s="2">
        <v>1</v>
      </c>
      <c r="H224" s="2">
        <v>0</v>
      </c>
      <c r="I224" s="2">
        <v>0</v>
      </c>
      <c r="J224" s="2">
        <v>1</v>
      </c>
      <c r="K224" s="2">
        <v>153</v>
      </c>
      <c r="L224" s="2">
        <v>76</v>
      </c>
      <c r="M224" s="2">
        <v>3.2999999999999901</v>
      </c>
      <c r="N224" s="2">
        <v>0</v>
      </c>
      <c r="O224" s="2">
        <v>0</v>
      </c>
      <c r="P224" s="2">
        <v>0</v>
      </c>
      <c r="Q224" s="2">
        <v>1</v>
      </c>
      <c r="R224" s="2">
        <v>0</v>
      </c>
      <c r="S224" s="2">
        <v>0</v>
      </c>
      <c r="T224">
        <v>1</v>
      </c>
    </row>
    <row r="225" spans="3:20">
      <c r="C225" s="1" t="s">
        <v>290</v>
      </c>
      <c r="D225" s="2">
        <v>52</v>
      </c>
      <c r="E225" s="2">
        <v>80</v>
      </c>
      <c r="F225" s="2">
        <v>0</v>
      </c>
      <c r="G225" s="2">
        <v>1</v>
      </c>
      <c r="H225" s="2">
        <v>0</v>
      </c>
      <c r="I225" s="2">
        <v>0</v>
      </c>
      <c r="J225" s="2">
        <v>0</v>
      </c>
      <c r="K225" s="2">
        <v>128</v>
      </c>
      <c r="L225" s="2">
        <v>30</v>
      </c>
      <c r="M225" s="2">
        <v>1.2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>
        <v>0</v>
      </c>
    </row>
    <row r="226" spans="3:20">
      <c r="C226" s="1" t="s">
        <v>38</v>
      </c>
      <c r="D226" s="2">
        <v>48</v>
      </c>
      <c r="E226" s="2">
        <v>80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95</v>
      </c>
      <c r="L226" s="2">
        <v>163</v>
      </c>
      <c r="M226" s="2">
        <v>7.7</v>
      </c>
      <c r="N226" s="2">
        <v>1</v>
      </c>
      <c r="O226" s="2">
        <v>0</v>
      </c>
      <c r="P226" s="2">
        <v>0</v>
      </c>
      <c r="Q226" s="2">
        <v>0</v>
      </c>
      <c r="R226" s="2">
        <v>0</v>
      </c>
      <c r="S226" s="2">
        <v>1</v>
      </c>
      <c r="T226">
        <v>1</v>
      </c>
    </row>
    <row r="227" spans="3:20">
      <c r="C227" s="1" t="s">
        <v>32</v>
      </c>
      <c r="D227" s="2">
        <v>69</v>
      </c>
      <c r="E227" s="2">
        <v>70</v>
      </c>
      <c r="F227" s="2">
        <v>1</v>
      </c>
      <c r="G227" s="2">
        <v>1</v>
      </c>
      <c r="H227" s="2">
        <v>1</v>
      </c>
      <c r="I227" s="2">
        <v>0</v>
      </c>
      <c r="J227" s="2">
        <v>0</v>
      </c>
      <c r="K227" s="2">
        <v>264</v>
      </c>
      <c r="L227" s="2">
        <v>87</v>
      </c>
      <c r="M227" s="2">
        <v>2.7</v>
      </c>
      <c r="N227" s="2">
        <v>1</v>
      </c>
      <c r="O227" s="2">
        <v>1</v>
      </c>
      <c r="P227" s="2">
        <v>1</v>
      </c>
      <c r="Q227" s="2">
        <v>0</v>
      </c>
      <c r="R227" s="2">
        <v>1</v>
      </c>
      <c r="S227" s="2">
        <v>0</v>
      </c>
      <c r="T227">
        <v>1</v>
      </c>
    </row>
    <row r="228" spans="3:20">
      <c r="C228" s="1" t="s">
        <v>118</v>
      </c>
      <c r="D228" s="2">
        <v>60</v>
      </c>
      <c r="E228" s="2">
        <v>70</v>
      </c>
      <c r="F228" s="2">
        <v>1</v>
      </c>
      <c r="G228" s="2">
        <v>1</v>
      </c>
      <c r="H228" s="2">
        <v>0</v>
      </c>
      <c r="I228" s="2">
        <v>0</v>
      </c>
      <c r="J228" s="2">
        <v>0</v>
      </c>
      <c r="K228" s="2">
        <v>140</v>
      </c>
      <c r="L228" s="2">
        <v>27</v>
      </c>
      <c r="M228" s="2">
        <v>1.2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>
        <v>1</v>
      </c>
    </row>
    <row r="229" spans="3:20">
      <c r="C229" s="1" t="s">
        <v>21</v>
      </c>
      <c r="D229" s="2">
        <v>60</v>
      </c>
      <c r="E229" s="2">
        <v>90</v>
      </c>
      <c r="F229" s="2">
        <v>0</v>
      </c>
      <c r="G229" s="2">
        <v>1</v>
      </c>
      <c r="H229" s="2">
        <v>0</v>
      </c>
      <c r="I229" s="2">
        <v>0</v>
      </c>
      <c r="J229" s="2">
        <v>0</v>
      </c>
      <c r="K229" s="2">
        <v>74</v>
      </c>
      <c r="L229" s="2">
        <v>25</v>
      </c>
      <c r="M229" s="2">
        <v>1.1000000000000001</v>
      </c>
      <c r="N229" s="2">
        <v>1</v>
      </c>
      <c r="O229" s="2">
        <v>1</v>
      </c>
      <c r="P229" s="2">
        <v>0</v>
      </c>
      <c r="Q229" s="2">
        <v>0</v>
      </c>
      <c r="R229" s="2">
        <v>1</v>
      </c>
      <c r="S229" s="2">
        <v>0</v>
      </c>
      <c r="T229">
        <v>1</v>
      </c>
    </row>
    <row r="230" spans="3:20">
      <c r="C230" s="1" t="s">
        <v>250</v>
      </c>
      <c r="D230" s="2">
        <v>55</v>
      </c>
      <c r="E230" s="2">
        <v>80</v>
      </c>
      <c r="F230" s="2">
        <v>0</v>
      </c>
      <c r="G230" s="2">
        <v>1</v>
      </c>
      <c r="H230" s="2">
        <v>0</v>
      </c>
      <c r="I230" s="2">
        <v>0</v>
      </c>
      <c r="J230" s="2">
        <v>0</v>
      </c>
      <c r="K230" s="2">
        <v>133</v>
      </c>
      <c r="L230" s="2">
        <v>17</v>
      </c>
      <c r="M230" s="2">
        <v>1.2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>
        <v>0</v>
      </c>
    </row>
    <row r="231" spans="3:20">
      <c r="C231" s="1" t="s">
        <v>56</v>
      </c>
      <c r="D231" s="2">
        <v>46</v>
      </c>
      <c r="E231" s="2">
        <v>60</v>
      </c>
      <c r="F231" s="2">
        <v>1</v>
      </c>
      <c r="G231" s="2">
        <v>1</v>
      </c>
      <c r="H231" s="2">
        <v>0</v>
      </c>
      <c r="I231" s="2">
        <v>0</v>
      </c>
      <c r="J231" s="2">
        <v>0</v>
      </c>
      <c r="K231" s="2">
        <v>163</v>
      </c>
      <c r="L231" s="2">
        <v>92</v>
      </c>
      <c r="M231" s="2">
        <v>3.2999999999999901</v>
      </c>
      <c r="N231" s="2">
        <v>1</v>
      </c>
      <c r="O231" s="2">
        <v>1</v>
      </c>
      <c r="P231" s="2">
        <v>0</v>
      </c>
      <c r="Q231" s="2">
        <v>0</v>
      </c>
      <c r="R231" s="2">
        <v>0</v>
      </c>
      <c r="S231" s="2">
        <v>0</v>
      </c>
      <c r="T231">
        <v>1</v>
      </c>
    </row>
    <row r="232" spans="3:20">
      <c r="C232" s="1" t="s">
        <v>217</v>
      </c>
      <c r="D232" s="2">
        <v>66</v>
      </c>
      <c r="E232" s="2">
        <v>70</v>
      </c>
      <c r="F232" s="2">
        <v>0</v>
      </c>
      <c r="G232" s="2">
        <v>1</v>
      </c>
      <c r="H232" s="2">
        <v>0</v>
      </c>
      <c r="I232" s="2">
        <v>0</v>
      </c>
      <c r="J232" s="2">
        <v>0</v>
      </c>
      <c r="K232" s="2">
        <v>107</v>
      </c>
      <c r="L232" s="2">
        <v>16</v>
      </c>
      <c r="M232" s="2">
        <v>1.1000000000000001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>
        <v>0</v>
      </c>
    </row>
    <row r="233" spans="3:20">
      <c r="C233" s="1" t="s">
        <v>50</v>
      </c>
      <c r="D233" s="2">
        <v>67</v>
      </c>
      <c r="E233" s="2">
        <v>90</v>
      </c>
      <c r="F233" s="2">
        <v>0</v>
      </c>
      <c r="G233" s="2">
        <v>1</v>
      </c>
      <c r="H233" s="2">
        <v>0</v>
      </c>
      <c r="I233" s="2">
        <v>1</v>
      </c>
      <c r="J233" s="2">
        <v>0</v>
      </c>
      <c r="K233" s="2">
        <v>141</v>
      </c>
      <c r="L233" s="2">
        <v>66</v>
      </c>
      <c r="M233" s="2">
        <v>3.2</v>
      </c>
      <c r="N233" s="2">
        <v>1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>
        <v>1</v>
      </c>
    </row>
    <row r="234" spans="3:20">
      <c r="C234" s="1" t="s">
        <v>262</v>
      </c>
      <c r="D234" s="2">
        <v>12</v>
      </c>
      <c r="E234" s="2">
        <v>80</v>
      </c>
      <c r="F234" s="2">
        <v>0</v>
      </c>
      <c r="G234" s="2">
        <v>1</v>
      </c>
      <c r="H234" s="2">
        <v>0</v>
      </c>
      <c r="I234" s="2">
        <v>0</v>
      </c>
      <c r="J234" s="2">
        <v>0</v>
      </c>
      <c r="K234" s="2">
        <v>100</v>
      </c>
      <c r="L234" s="2">
        <v>26</v>
      </c>
      <c r="M234" s="2">
        <v>0.59999999999999798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>
        <v>0</v>
      </c>
    </row>
    <row r="235" spans="3:20">
      <c r="C235" s="1" t="s">
        <v>179</v>
      </c>
      <c r="D235" s="2">
        <v>70</v>
      </c>
      <c r="E235" s="2">
        <v>90</v>
      </c>
      <c r="F235" s="2">
        <v>0</v>
      </c>
      <c r="G235" s="2">
        <v>1</v>
      </c>
      <c r="H235" s="2">
        <v>0</v>
      </c>
      <c r="I235" s="2">
        <v>0</v>
      </c>
      <c r="J235" s="2">
        <v>1</v>
      </c>
      <c r="K235" s="2">
        <v>184</v>
      </c>
      <c r="L235" s="2">
        <v>98.599999999999795</v>
      </c>
      <c r="M235" s="2">
        <v>3.2999999999999901</v>
      </c>
      <c r="N235" s="2">
        <v>1</v>
      </c>
      <c r="O235" s="2">
        <v>1</v>
      </c>
      <c r="P235" s="2">
        <v>1</v>
      </c>
      <c r="Q235" s="2">
        <v>1</v>
      </c>
      <c r="R235" s="2">
        <v>0</v>
      </c>
      <c r="S235" s="2">
        <v>0</v>
      </c>
      <c r="T235">
        <v>1</v>
      </c>
    </row>
    <row r="236" spans="3:20">
      <c r="C236" s="1" t="s">
        <v>26</v>
      </c>
      <c r="D236" s="2">
        <v>47</v>
      </c>
      <c r="E236" s="2">
        <v>70</v>
      </c>
      <c r="F236" s="2">
        <v>0</v>
      </c>
      <c r="G236" s="2">
        <v>1</v>
      </c>
      <c r="H236" s="2">
        <v>0</v>
      </c>
      <c r="I236" s="2">
        <v>0</v>
      </c>
      <c r="J236" s="2">
        <v>0</v>
      </c>
      <c r="K236" s="2">
        <v>99</v>
      </c>
      <c r="L236" s="2">
        <v>46</v>
      </c>
      <c r="M236" s="2">
        <v>2.2000000000000002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>
        <v>1</v>
      </c>
    </row>
    <row r="237" spans="3:20">
      <c r="C237" s="1" t="s">
        <v>24</v>
      </c>
      <c r="D237" s="2">
        <v>53</v>
      </c>
      <c r="E237" s="2">
        <v>90</v>
      </c>
      <c r="F237" s="2">
        <v>0</v>
      </c>
      <c r="G237" s="2">
        <v>1</v>
      </c>
      <c r="H237" s="2">
        <v>0</v>
      </c>
      <c r="I237" s="2">
        <v>1</v>
      </c>
      <c r="J237" s="2">
        <v>0</v>
      </c>
      <c r="K237" s="2">
        <v>70</v>
      </c>
      <c r="L237" s="2">
        <v>107</v>
      </c>
      <c r="M237" s="2">
        <v>7.2</v>
      </c>
      <c r="N237" s="2">
        <v>1</v>
      </c>
      <c r="O237" s="2">
        <v>1</v>
      </c>
      <c r="P237" s="2">
        <v>0</v>
      </c>
      <c r="Q237" s="2">
        <v>1</v>
      </c>
      <c r="R237" s="2">
        <v>0</v>
      </c>
      <c r="S237" s="2">
        <v>1</v>
      </c>
      <c r="T237">
        <v>1</v>
      </c>
    </row>
    <row r="238" spans="3:20">
      <c r="C238" s="1" t="s">
        <v>107</v>
      </c>
      <c r="D238" s="2">
        <v>17</v>
      </c>
      <c r="E238" s="2">
        <v>60</v>
      </c>
      <c r="F238" s="2">
        <v>1</v>
      </c>
      <c r="G238" s="2">
        <v>1</v>
      </c>
      <c r="H238" s="2">
        <v>0</v>
      </c>
      <c r="I238" s="2">
        <v>0</v>
      </c>
      <c r="J238" s="2">
        <v>0</v>
      </c>
      <c r="K238" s="2">
        <v>92</v>
      </c>
      <c r="L238" s="2">
        <v>32</v>
      </c>
      <c r="M238" s="2">
        <v>2.1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>
        <v>1</v>
      </c>
    </row>
    <row r="239" spans="3:20">
      <c r="C239" s="1" t="s">
        <v>170</v>
      </c>
      <c r="D239" s="2">
        <v>42</v>
      </c>
      <c r="E239" s="2">
        <v>70</v>
      </c>
      <c r="F239" s="2">
        <v>0</v>
      </c>
      <c r="G239" s="2">
        <v>1</v>
      </c>
      <c r="H239" s="2">
        <v>0</v>
      </c>
      <c r="I239" s="2">
        <v>0</v>
      </c>
      <c r="J239" s="2">
        <v>0</v>
      </c>
      <c r="K239" s="2">
        <v>93</v>
      </c>
      <c r="L239" s="2">
        <v>32</v>
      </c>
      <c r="M239" s="2">
        <v>0.9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>
        <v>0</v>
      </c>
    </row>
    <row r="240" spans="3:20">
      <c r="C240" s="1" t="s">
        <v>213</v>
      </c>
      <c r="D240" s="2">
        <v>51</v>
      </c>
      <c r="E240" s="2">
        <v>100</v>
      </c>
      <c r="F240" s="2">
        <v>0</v>
      </c>
      <c r="G240" s="2">
        <v>1</v>
      </c>
      <c r="H240" s="2">
        <v>0</v>
      </c>
      <c r="I240" s="2">
        <v>0</v>
      </c>
      <c r="J240" s="2">
        <v>1</v>
      </c>
      <c r="K240" s="2">
        <v>93</v>
      </c>
      <c r="L240" s="2">
        <v>20</v>
      </c>
      <c r="M240" s="2">
        <v>1.6</v>
      </c>
      <c r="N240" s="2">
        <v>0</v>
      </c>
      <c r="O240" s="2">
        <v>0</v>
      </c>
      <c r="P240" s="2">
        <v>0</v>
      </c>
      <c r="Q240" s="2">
        <v>1</v>
      </c>
      <c r="R240" s="2">
        <v>0</v>
      </c>
      <c r="S240" s="2">
        <v>0</v>
      </c>
      <c r="T240">
        <v>1</v>
      </c>
    </row>
    <row r="241" spans="3:20">
      <c r="C241" s="1" t="s">
        <v>214</v>
      </c>
      <c r="D241" s="2">
        <v>39</v>
      </c>
      <c r="E241" s="2">
        <v>60</v>
      </c>
      <c r="F241" s="2">
        <v>0</v>
      </c>
      <c r="G241" s="2">
        <v>1</v>
      </c>
      <c r="H241" s="2">
        <v>0</v>
      </c>
      <c r="I241" s="2">
        <v>0</v>
      </c>
      <c r="J241" s="2">
        <v>0</v>
      </c>
      <c r="K241" s="2">
        <v>86</v>
      </c>
      <c r="L241" s="2">
        <v>37</v>
      </c>
      <c r="M241" s="2">
        <v>0.59999999999999798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>
        <v>0</v>
      </c>
    </row>
    <row r="242" spans="3:20">
      <c r="C242" s="1" t="s">
        <v>227</v>
      </c>
      <c r="D242" s="2">
        <v>68</v>
      </c>
      <c r="E242" s="2">
        <v>60</v>
      </c>
      <c r="F242" s="2">
        <v>0</v>
      </c>
      <c r="G242" s="2">
        <v>1</v>
      </c>
      <c r="H242" s="2">
        <v>0</v>
      </c>
      <c r="I242" s="2">
        <v>0</v>
      </c>
      <c r="J242" s="2">
        <v>0</v>
      </c>
      <c r="K242" s="2">
        <v>125</v>
      </c>
      <c r="L242" s="2">
        <v>41</v>
      </c>
      <c r="M242" s="2">
        <v>1.1000000000000001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>
        <v>0</v>
      </c>
    </row>
    <row r="243" spans="3:20">
      <c r="C243" s="1" t="s">
        <v>245</v>
      </c>
      <c r="D243" s="2">
        <v>45</v>
      </c>
      <c r="E243" s="2">
        <v>80</v>
      </c>
      <c r="F243" s="2">
        <v>0</v>
      </c>
      <c r="G243" s="2">
        <v>1</v>
      </c>
      <c r="H243" s="2">
        <v>0</v>
      </c>
      <c r="I243" s="2">
        <v>0</v>
      </c>
      <c r="J243" s="2">
        <v>0</v>
      </c>
      <c r="K243" s="2">
        <v>117</v>
      </c>
      <c r="L243" s="2">
        <v>46</v>
      </c>
      <c r="M243" s="2">
        <v>1.2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>
        <v>0</v>
      </c>
    </row>
    <row r="244" spans="3:20">
      <c r="C244" s="1" t="s">
        <v>64</v>
      </c>
      <c r="D244" s="2">
        <v>70</v>
      </c>
      <c r="E244" s="2">
        <v>100</v>
      </c>
      <c r="F244" s="2">
        <v>1</v>
      </c>
      <c r="G244" s="2">
        <v>1</v>
      </c>
      <c r="H244" s="2">
        <v>0</v>
      </c>
      <c r="I244" s="2">
        <v>1</v>
      </c>
      <c r="J244" s="2">
        <v>0</v>
      </c>
      <c r="K244" s="2">
        <v>169</v>
      </c>
      <c r="L244" s="2">
        <v>47</v>
      </c>
      <c r="M244" s="2">
        <v>2.8999999999999901</v>
      </c>
      <c r="N244" s="2">
        <v>1</v>
      </c>
      <c r="O244" s="2">
        <v>1</v>
      </c>
      <c r="P244" s="2">
        <v>0</v>
      </c>
      <c r="Q244" s="2">
        <v>1</v>
      </c>
      <c r="R244" s="2">
        <v>0</v>
      </c>
      <c r="S244" s="2">
        <v>0</v>
      </c>
      <c r="T244">
        <v>1</v>
      </c>
    </row>
    <row r="245" spans="3:20">
      <c r="C245" s="1" t="s">
        <v>387</v>
      </c>
      <c r="D245" s="2">
        <v>52</v>
      </c>
      <c r="E245" s="2">
        <v>80</v>
      </c>
      <c r="F245" s="2">
        <v>0</v>
      </c>
      <c r="G245" s="2">
        <v>1</v>
      </c>
      <c r="H245" s="2">
        <v>0</v>
      </c>
      <c r="I245" s="2">
        <v>0</v>
      </c>
      <c r="J245" s="2">
        <v>0</v>
      </c>
      <c r="K245" s="2">
        <v>99</v>
      </c>
      <c r="L245" s="2">
        <v>25</v>
      </c>
      <c r="M245" s="2">
        <v>0.8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>
        <v>0</v>
      </c>
    </row>
    <row r="246" spans="3:20">
      <c r="C246" s="1" t="s">
        <v>75</v>
      </c>
      <c r="D246" s="2">
        <v>63</v>
      </c>
      <c r="E246" s="2">
        <v>90</v>
      </c>
      <c r="F246" s="2">
        <v>0</v>
      </c>
      <c r="G246" s="2">
        <v>1</v>
      </c>
      <c r="H246" s="2">
        <v>0</v>
      </c>
      <c r="I246" s="2">
        <v>0</v>
      </c>
      <c r="J246" s="2">
        <v>0</v>
      </c>
      <c r="K246" s="2">
        <v>123</v>
      </c>
      <c r="L246" s="2">
        <v>19</v>
      </c>
      <c r="M246" s="2">
        <v>2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>
        <v>1</v>
      </c>
    </row>
    <row r="247" spans="3:20">
      <c r="C247" s="1" t="s">
        <v>141</v>
      </c>
      <c r="D247" s="2">
        <v>48</v>
      </c>
      <c r="E247" s="2">
        <v>110</v>
      </c>
      <c r="F247" s="2">
        <v>0</v>
      </c>
      <c r="G247" s="2">
        <v>1</v>
      </c>
      <c r="H247" s="2">
        <v>0</v>
      </c>
      <c r="I247" s="2">
        <v>1</v>
      </c>
      <c r="J247" s="2">
        <v>0</v>
      </c>
      <c r="K247" s="2">
        <v>106</v>
      </c>
      <c r="L247" s="2">
        <v>215</v>
      </c>
      <c r="M247" s="2">
        <v>15.1999999999999</v>
      </c>
      <c r="N247" s="2">
        <v>1</v>
      </c>
      <c r="O247" s="2">
        <v>0</v>
      </c>
      <c r="P247" s="2">
        <v>1</v>
      </c>
      <c r="Q247" s="2">
        <v>0</v>
      </c>
      <c r="R247" s="2">
        <v>0</v>
      </c>
      <c r="S247" s="2">
        <v>1</v>
      </c>
      <c r="T247">
        <v>1</v>
      </c>
    </row>
    <row r="248" spans="3:20">
      <c r="C248" s="1" t="s">
        <v>135</v>
      </c>
      <c r="D248" s="2">
        <v>45</v>
      </c>
      <c r="E248" s="2">
        <v>70</v>
      </c>
      <c r="F248" s="2">
        <v>1</v>
      </c>
      <c r="G248" s="2">
        <v>1</v>
      </c>
      <c r="H248" s="2">
        <v>0</v>
      </c>
      <c r="I248" s="2">
        <v>0</v>
      </c>
      <c r="J248" s="2">
        <v>0</v>
      </c>
      <c r="K248" s="2">
        <v>113</v>
      </c>
      <c r="L248" s="2">
        <v>93</v>
      </c>
      <c r="M248" s="2">
        <v>2.2999999999999901</v>
      </c>
      <c r="N248" s="2">
        <v>0</v>
      </c>
      <c r="O248" s="2">
        <v>0</v>
      </c>
      <c r="P248" s="2">
        <v>1</v>
      </c>
      <c r="Q248" s="2">
        <v>0</v>
      </c>
      <c r="R248" s="2">
        <v>0</v>
      </c>
      <c r="S248" s="2">
        <v>1</v>
      </c>
      <c r="T248">
        <v>1</v>
      </c>
    </row>
    <row r="249" spans="3:20">
      <c r="C249" s="1" t="s">
        <v>87</v>
      </c>
      <c r="D249" s="2">
        <v>60</v>
      </c>
      <c r="E249" s="2">
        <v>60</v>
      </c>
      <c r="F249" s="2">
        <v>1</v>
      </c>
      <c r="G249" s="2">
        <v>1</v>
      </c>
      <c r="H249" s="2">
        <v>0</v>
      </c>
      <c r="I249" s="2">
        <v>1</v>
      </c>
      <c r="J249" s="2">
        <v>0</v>
      </c>
      <c r="K249" s="2">
        <v>288</v>
      </c>
      <c r="L249" s="2">
        <v>36</v>
      </c>
      <c r="M249" s="2">
        <v>1.7</v>
      </c>
      <c r="N249" s="2">
        <v>1</v>
      </c>
      <c r="O249" s="2">
        <v>0</v>
      </c>
      <c r="P249" s="2">
        <v>0</v>
      </c>
      <c r="Q249" s="2">
        <v>1</v>
      </c>
      <c r="R249" s="2">
        <v>0</v>
      </c>
      <c r="S249" s="2">
        <v>1</v>
      </c>
      <c r="T249">
        <v>1</v>
      </c>
    </row>
    <row r="250" spans="3:20">
      <c r="C250" s="1" t="s">
        <v>285</v>
      </c>
      <c r="D250" s="2">
        <v>55</v>
      </c>
      <c r="E250" s="2">
        <v>70</v>
      </c>
      <c r="F250" s="2">
        <v>0</v>
      </c>
      <c r="G250" s="2">
        <v>1</v>
      </c>
      <c r="H250" s="2">
        <v>0</v>
      </c>
      <c r="I250" s="2">
        <v>0</v>
      </c>
      <c r="J250" s="2">
        <v>0</v>
      </c>
      <c r="K250" s="2">
        <v>107</v>
      </c>
      <c r="L250" s="2">
        <v>26</v>
      </c>
      <c r="M250" s="2">
        <v>1.1000000000000001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>
        <v>0</v>
      </c>
    </row>
    <row r="251" spans="3:20">
      <c r="C251" s="1" t="s">
        <v>57</v>
      </c>
      <c r="D251" s="2">
        <v>56</v>
      </c>
      <c r="E251" s="2">
        <v>90</v>
      </c>
      <c r="F251" s="2">
        <v>0</v>
      </c>
      <c r="G251" s="2">
        <v>1</v>
      </c>
      <c r="H251" s="2">
        <v>0</v>
      </c>
      <c r="I251" s="2">
        <v>0</v>
      </c>
      <c r="J251" s="2">
        <v>0</v>
      </c>
      <c r="K251" s="2">
        <v>129</v>
      </c>
      <c r="L251" s="2">
        <v>107</v>
      </c>
      <c r="M251" s="2">
        <v>6.7</v>
      </c>
      <c r="N251" s="2">
        <v>1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>
        <v>1</v>
      </c>
    </row>
    <row r="252" spans="3:20">
      <c r="C252" s="1" t="s">
        <v>239</v>
      </c>
      <c r="D252" s="2">
        <v>71</v>
      </c>
      <c r="E252" s="2">
        <v>70</v>
      </c>
      <c r="F252" s="2">
        <v>0</v>
      </c>
      <c r="G252" s="2">
        <v>1</v>
      </c>
      <c r="H252" s="2">
        <v>0</v>
      </c>
      <c r="I252" s="2">
        <v>0</v>
      </c>
      <c r="J252" s="2">
        <v>0</v>
      </c>
      <c r="K252" s="2">
        <v>79</v>
      </c>
      <c r="L252" s="2">
        <v>47</v>
      </c>
      <c r="M252" s="2">
        <v>0.5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>
        <v>0</v>
      </c>
    </row>
    <row r="253" spans="3:20">
      <c r="C253" s="1" t="s">
        <v>161</v>
      </c>
      <c r="D253" s="2">
        <v>24</v>
      </c>
      <c r="E253" s="2">
        <v>70</v>
      </c>
      <c r="F253" s="2">
        <v>0</v>
      </c>
      <c r="G253" s="2">
        <v>1</v>
      </c>
      <c r="H253" s="2">
        <v>0</v>
      </c>
      <c r="I253" s="2">
        <v>0</v>
      </c>
      <c r="J253" s="2">
        <v>0</v>
      </c>
      <c r="K253" s="2">
        <v>140</v>
      </c>
      <c r="L253" s="2">
        <v>23</v>
      </c>
      <c r="M253" s="2">
        <v>0.59999999999999798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>
        <v>0</v>
      </c>
    </row>
    <row r="254" spans="3:20">
      <c r="C254" s="1" t="s">
        <v>237</v>
      </c>
      <c r="D254" s="2">
        <v>59</v>
      </c>
      <c r="E254" s="2">
        <v>60</v>
      </c>
      <c r="F254" s="2">
        <v>0</v>
      </c>
      <c r="G254" s="2">
        <v>1</v>
      </c>
      <c r="H254" s="2">
        <v>0</v>
      </c>
      <c r="I254" s="2">
        <v>0</v>
      </c>
      <c r="J254" s="2">
        <v>0</v>
      </c>
      <c r="K254" s="2">
        <v>113</v>
      </c>
      <c r="L254" s="2">
        <v>23</v>
      </c>
      <c r="M254" s="2">
        <v>1.1000000000000001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>
        <v>0</v>
      </c>
    </row>
    <row r="255" spans="3:20">
      <c r="C255" s="1" t="s">
        <v>22</v>
      </c>
      <c r="D255" s="2">
        <v>51</v>
      </c>
      <c r="E255" s="2">
        <v>80</v>
      </c>
      <c r="F255" s="2">
        <v>1</v>
      </c>
      <c r="G255" s="2">
        <v>1</v>
      </c>
      <c r="H255" s="2">
        <v>0</v>
      </c>
      <c r="I255" s="2">
        <v>0</v>
      </c>
      <c r="J255" s="2">
        <v>0</v>
      </c>
      <c r="K255" s="2">
        <v>106</v>
      </c>
      <c r="L255" s="2">
        <v>26</v>
      </c>
      <c r="M255" s="2">
        <v>1.3999999999999799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>
        <v>1</v>
      </c>
    </row>
    <row r="256" spans="3:20">
      <c r="C256" s="1" t="s">
        <v>34</v>
      </c>
      <c r="D256" s="2">
        <v>61</v>
      </c>
      <c r="E256" s="2">
        <v>90</v>
      </c>
      <c r="F256" s="2">
        <v>1</v>
      </c>
      <c r="G256" s="2">
        <v>1</v>
      </c>
      <c r="H256" s="2">
        <v>0</v>
      </c>
      <c r="I256" s="2">
        <v>0</v>
      </c>
      <c r="J256" s="2">
        <v>0</v>
      </c>
      <c r="K256" s="2">
        <v>159</v>
      </c>
      <c r="L256" s="2">
        <v>39</v>
      </c>
      <c r="M256" s="2">
        <v>1.5</v>
      </c>
      <c r="N256" s="2">
        <v>1</v>
      </c>
      <c r="O256" s="2">
        <v>1</v>
      </c>
      <c r="P256" s="2">
        <v>0</v>
      </c>
      <c r="Q256" s="2">
        <v>1</v>
      </c>
      <c r="R256" s="2">
        <v>0</v>
      </c>
      <c r="S256" s="2">
        <v>0</v>
      </c>
      <c r="T256">
        <v>1</v>
      </c>
    </row>
    <row r="257" spans="3:20">
      <c r="C257" s="1" t="s">
        <v>78</v>
      </c>
      <c r="D257" s="2">
        <v>65</v>
      </c>
      <c r="E257" s="2">
        <v>100</v>
      </c>
      <c r="F257" s="2">
        <v>0</v>
      </c>
      <c r="G257" s="2">
        <v>1</v>
      </c>
      <c r="H257" s="2">
        <v>0</v>
      </c>
      <c r="I257" s="2">
        <v>0</v>
      </c>
      <c r="J257" s="2">
        <v>0</v>
      </c>
      <c r="K257" s="2">
        <v>90</v>
      </c>
      <c r="L257" s="2">
        <v>98</v>
      </c>
      <c r="M257" s="2">
        <v>2.5</v>
      </c>
      <c r="N257" s="2">
        <v>1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>
        <v>1</v>
      </c>
    </row>
    <row r="258" spans="3:20">
      <c r="C258" s="1" t="s">
        <v>106</v>
      </c>
      <c r="D258" s="2">
        <v>62</v>
      </c>
      <c r="E258" s="2">
        <v>80</v>
      </c>
      <c r="F258" s="2">
        <v>1</v>
      </c>
      <c r="G258" s="2">
        <v>1</v>
      </c>
      <c r="H258" s="2">
        <v>1</v>
      </c>
      <c r="I258" s="2">
        <v>0</v>
      </c>
      <c r="J258" s="2">
        <v>0</v>
      </c>
      <c r="K258" s="2">
        <v>309</v>
      </c>
      <c r="L258" s="2">
        <v>113</v>
      </c>
      <c r="M258" s="2">
        <v>2.8999999999999901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>
        <v>1</v>
      </c>
    </row>
    <row r="259" spans="3:20">
      <c r="C259" s="1" t="s">
        <v>66</v>
      </c>
      <c r="D259" s="2">
        <v>65</v>
      </c>
      <c r="E259" s="2">
        <v>70</v>
      </c>
      <c r="F259" s="2">
        <v>1</v>
      </c>
      <c r="G259" s="2">
        <v>1</v>
      </c>
      <c r="H259" s="2">
        <v>0</v>
      </c>
      <c r="I259" s="2">
        <v>0</v>
      </c>
      <c r="J259" s="2">
        <v>0</v>
      </c>
      <c r="K259" s="2">
        <v>93</v>
      </c>
      <c r="L259" s="2">
        <v>66</v>
      </c>
      <c r="M259" s="2">
        <v>1.6</v>
      </c>
      <c r="N259" s="2">
        <v>0</v>
      </c>
      <c r="O259" s="2">
        <v>1</v>
      </c>
      <c r="P259" s="2">
        <v>0</v>
      </c>
      <c r="Q259" s="2">
        <v>0</v>
      </c>
      <c r="R259" s="2">
        <v>0</v>
      </c>
      <c r="S259" s="2">
        <v>0</v>
      </c>
      <c r="T259">
        <v>1</v>
      </c>
    </row>
    <row r="260" spans="3:20">
      <c r="C260" s="1" t="s">
        <v>108</v>
      </c>
      <c r="D260" s="2">
        <v>17</v>
      </c>
      <c r="E260" s="2">
        <v>70</v>
      </c>
      <c r="F260" s="2">
        <v>0</v>
      </c>
      <c r="G260" s="2">
        <v>1</v>
      </c>
      <c r="H260" s="2">
        <v>0</v>
      </c>
      <c r="I260" s="2">
        <v>0</v>
      </c>
      <c r="J260" s="2">
        <v>0</v>
      </c>
      <c r="K260" s="2">
        <v>22</v>
      </c>
      <c r="L260" s="2">
        <v>1.5</v>
      </c>
      <c r="M260" s="2">
        <v>7.2999999999999901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>
        <v>1</v>
      </c>
    </row>
    <row r="261" spans="3:20">
      <c r="C261" s="1" t="s">
        <v>333</v>
      </c>
      <c r="D261" s="2">
        <v>64</v>
      </c>
      <c r="E261" s="2">
        <v>60</v>
      </c>
      <c r="F261" s="2">
        <v>0</v>
      </c>
      <c r="G261" s="2">
        <v>1</v>
      </c>
      <c r="H261" s="2">
        <v>0</v>
      </c>
      <c r="I261" s="2">
        <v>0</v>
      </c>
      <c r="J261" s="2">
        <v>0</v>
      </c>
      <c r="K261" s="2">
        <v>106</v>
      </c>
      <c r="L261" s="2">
        <v>27</v>
      </c>
      <c r="M261" s="2">
        <v>0.69999999999999796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>
        <v>0</v>
      </c>
    </row>
    <row r="262" spans="3:20">
      <c r="C262" s="1" t="s">
        <v>71</v>
      </c>
      <c r="D262" s="2">
        <v>71</v>
      </c>
      <c r="E262" s="2">
        <v>90</v>
      </c>
      <c r="F262" s="2">
        <v>0</v>
      </c>
      <c r="G262" s="2">
        <v>1</v>
      </c>
      <c r="H262" s="2">
        <v>0</v>
      </c>
      <c r="I262" s="2">
        <v>1</v>
      </c>
      <c r="J262" s="2">
        <v>1</v>
      </c>
      <c r="K262" s="2">
        <v>88</v>
      </c>
      <c r="L262" s="2">
        <v>80</v>
      </c>
      <c r="M262" s="2">
        <v>4.4000000000000004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>
        <v>1</v>
      </c>
    </row>
    <row r="263" spans="3:20">
      <c r="C263" s="1" t="s">
        <v>232</v>
      </c>
      <c r="D263" s="2">
        <v>79</v>
      </c>
      <c r="E263" s="2">
        <v>80</v>
      </c>
      <c r="F263" s="2">
        <v>0</v>
      </c>
      <c r="G263" s="2">
        <v>1</v>
      </c>
      <c r="H263" s="2">
        <v>0</v>
      </c>
      <c r="I263" s="2">
        <v>0</v>
      </c>
      <c r="J263" s="2">
        <v>0</v>
      </c>
      <c r="K263" s="2">
        <v>111</v>
      </c>
      <c r="L263" s="2">
        <v>44</v>
      </c>
      <c r="M263" s="2">
        <v>1.2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>
        <v>0</v>
      </c>
    </row>
    <row r="264" spans="3:20">
      <c r="C264" s="1" t="s">
        <v>249</v>
      </c>
      <c r="D264" s="2">
        <v>15</v>
      </c>
      <c r="E264" s="2">
        <v>80</v>
      </c>
      <c r="F264" s="2">
        <v>0</v>
      </c>
      <c r="G264" s="2">
        <v>1</v>
      </c>
      <c r="H264" s="2">
        <v>0</v>
      </c>
      <c r="I264" s="2">
        <v>0</v>
      </c>
      <c r="J264" s="2">
        <v>0</v>
      </c>
      <c r="K264" s="2">
        <v>93</v>
      </c>
      <c r="L264" s="2">
        <v>17</v>
      </c>
      <c r="M264" s="2">
        <v>0.9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>
        <v>0</v>
      </c>
    </row>
    <row r="265" spans="3:20">
      <c r="C265" s="1" t="s">
        <v>159</v>
      </c>
      <c r="D265" s="2">
        <v>48</v>
      </c>
      <c r="E265" s="2">
        <v>60</v>
      </c>
      <c r="F265" s="2">
        <v>0</v>
      </c>
      <c r="G265" s="2">
        <v>1</v>
      </c>
      <c r="H265" s="2">
        <v>0</v>
      </c>
      <c r="I265" s="2">
        <v>0</v>
      </c>
      <c r="J265" s="2">
        <v>0</v>
      </c>
      <c r="K265" s="2">
        <v>112</v>
      </c>
      <c r="L265" s="2">
        <v>44</v>
      </c>
      <c r="M265" s="2">
        <v>1.2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>
        <v>0</v>
      </c>
    </row>
    <row r="266" spans="3:20">
      <c r="C266" s="1" t="s">
        <v>162</v>
      </c>
      <c r="D266" s="2">
        <v>55</v>
      </c>
      <c r="E266" s="2">
        <v>80</v>
      </c>
      <c r="F266" s="2">
        <v>0</v>
      </c>
      <c r="G266" s="2">
        <v>1</v>
      </c>
      <c r="H266" s="2">
        <v>0</v>
      </c>
      <c r="I266" s="2">
        <v>0</v>
      </c>
      <c r="J266" s="2">
        <v>0</v>
      </c>
      <c r="K266" s="2">
        <v>130</v>
      </c>
      <c r="L266" s="2">
        <v>50</v>
      </c>
      <c r="M266" s="2">
        <v>1.2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>
        <v>0</v>
      </c>
    </row>
    <row r="267" spans="3:20">
      <c r="C267" s="1" t="s">
        <v>158</v>
      </c>
      <c r="D267" s="2">
        <v>52</v>
      </c>
      <c r="E267" s="2">
        <v>80</v>
      </c>
      <c r="F267" s="2">
        <v>0</v>
      </c>
      <c r="G267" s="2">
        <v>1</v>
      </c>
      <c r="H267" s="2">
        <v>0</v>
      </c>
      <c r="I267" s="2">
        <v>0</v>
      </c>
      <c r="J267" s="2">
        <v>0</v>
      </c>
      <c r="K267" s="2">
        <v>125</v>
      </c>
      <c r="L267" s="2">
        <v>22</v>
      </c>
      <c r="M267" s="2">
        <v>1.2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>
        <v>0</v>
      </c>
    </row>
    <row r="268" spans="3:20">
      <c r="C268" s="1" t="s">
        <v>184</v>
      </c>
      <c r="D268" s="2">
        <v>56</v>
      </c>
      <c r="E268" s="2">
        <v>60</v>
      </c>
      <c r="F268" s="2">
        <v>0</v>
      </c>
      <c r="G268" s="2">
        <v>1</v>
      </c>
      <c r="H268" s="2">
        <v>0</v>
      </c>
      <c r="I268" s="2">
        <v>0</v>
      </c>
      <c r="J268" s="2">
        <v>0</v>
      </c>
      <c r="K268" s="2">
        <v>132</v>
      </c>
      <c r="L268" s="2">
        <v>18</v>
      </c>
      <c r="M268" s="2">
        <v>1.1000000000000001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>
        <v>0</v>
      </c>
    </row>
    <row r="269" spans="3:20">
      <c r="C269" s="1" t="s">
        <v>27</v>
      </c>
      <c r="D269" s="2">
        <v>68</v>
      </c>
      <c r="E269" s="2">
        <v>70</v>
      </c>
      <c r="F269" s="2">
        <v>0</v>
      </c>
      <c r="G269" s="2">
        <v>1</v>
      </c>
      <c r="H269" s="2">
        <v>0</v>
      </c>
      <c r="I269" s="2">
        <v>1</v>
      </c>
      <c r="J269" s="2">
        <v>0</v>
      </c>
      <c r="K269" s="2">
        <v>208</v>
      </c>
      <c r="L269" s="2">
        <v>72</v>
      </c>
      <c r="M269" s="2">
        <v>2.1</v>
      </c>
      <c r="N269" s="2">
        <v>1</v>
      </c>
      <c r="O269" s="2">
        <v>1</v>
      </c>
      <c r="P269" s="2">
        <v>1</v>
      </c>
      <c r="Q269" s="2">
        <v>1</v>
      </c>
      <c r="R269" s="2">
        <v>1</v>
      </c>
      <c r="S269" s="2">
        <v>0</v>
      </c>
      <c r="T269">
        <v>1</v>
      </c>
    </row>
    <row r="270" spans="3:20">
      <c r="C270" s="1" t="s">
        <v>139</v>
      </c>
      <c r="D270" s="2">
        <v>53</v>
      </c>
      <c r="E270" s="2">
        <v>100</v>
      </c>
      <c r="F270" s="2">
        <v>1</v>
      </c>
      <c r="G270" s="2">
        <v>1</v>
      </c>
      <c r="H270" s="2">
        <v>1</v>
      </c>
      <c r="I270" s="2">
        <v>0</v>
      </c>
      <c r="J270" s="2">
        <v>0</v>
      </c>
      <c r="K270" s="2">
        <v>213</v>
      </c>
      <c r="L270" s="2">
        <v>23</v>
      </c>
      <c r="M270" s="2">
        <v>1</v>
      </c>
      <c r="N270" s="2">
        <v>0</v>
      </c>
      <c r="O270" s="2">
        <v>1</v>
      </c>
      <c r="P270" s="2">
        <v>0</v>
      </c>
      <c r="Q270" s="2">
        <v>0</v>
      </c>
      <c r="R270" s="2">
        <v>0</v>
      </c>
      <c r="S270" s="2">
        <v>0</v>
      </c>
      <c r="T270">
        <v>1</v>
      </c>
    </row>
    <row r="271" spans="3:20">
      <c r="C271" s="1" t="s">
        <v>60</v>
      </c>
      <c r="D271" s="2">
        <v>48</v>
      </c>
      <c r="E271" s="2">
        <v>70</v>
      </c>
      <c r="F271" s="2">
        <v>0</v>
      </c>
      <c r="G271" s="2">
        <v>1</v>
      </c>
      <c r="H271" s="2">
        <v>0</v>
      </c>
      <c r="I271" s="2">
        <v>0</v>
      </c>
      <c r="J271" s="2">
        <v>0</v>
      </c>
      <c r="K271" s="2">
        <v>124</v>
      </c>
      <c r="L271" s="2">
        <v>24</v>
      </c>
      <c r="M271" s="2">
        <v>1.2</v>
      </c>
      <c r="N271" s="2">
        <v>0</v>
      </c>
      <c r="O271" s="2">
        <v>1</v>
      </c>
      <c r="P271" s="2">
        <v>0</v>
      </c>
      <c r="Q271" s="2">
        <v>0</v>
      </c>
      <c r="R271" s="2">
        <v>0</v>
      </c>
      <c r="S271" s="2">
        <v>0</v>
      </c>
      <c r="T271">
        <v>1</v>
      </c>
    </row>
    <row r="272" spans="3:20">
      <c r="C272" s="1" t="s">
        <v>112</v>
      </c>
      <c r="D272" s="2">
        <v>55</v>
      </c>
      <c r="E272" s="2">
        <v>100</v>
      </c>
      <c r="F272" s="2">
        <v>0</v>
      </c>
      <c r="G272" s="2">
        <v>1</v>
      </c>
      <c r="H272" s="2">
        <v>1</v>
      </c>
      <c r="I272" s="2">
        <v>0</v>
      </c>
      <c r="J272" s="2">
        <v>0</v>
      </c>
      <c r="K272" s="2">
        <v>297</v>
      </c>
      <c r="L272" s="2">
        <v>53</v>
      </c>
      <c r="M272" s="2">
        <v>2.7999999999999901</v>
      </c>
      <c r="N272" s="2">
        <v>1</v>
      </c>
      <c r="O272" s="2">
        <v>1</v>
      </c>
      <c r="P272" s="2">
        <v>0</v>
      </c>
      <c r="Q272" s="2">
        <v>0</v>
      </c>
      <c r="R272" s="2">
        <v>0</v>
      </c>
      <c r="S272" s="2">
        <v>0</v>
      </c>
      <c r="T272">
        <v>1</v>
      </c>
    </row>
    <row r="273" spans="3:20">
      <c r="C273" s="1" t="s">
        <v>137</v>
      </c>
      <c r="D273" s="2">
        <v>60</v>
      </c>
      <c r="E273" s="2">
        <v>90</v>
      </c>
      <c r="F273" s="2">
        <v>1</v>
      </c>
      <c r="G273" s="2">
        <v>1</v>
      </c>
      <c r="H273" s="2">
        <v>0</v>
      </c>
      <c r="I273" s="2">
        <v>0</v>
      </c>
      <c r="J273" s="2">
        <v>0</v>
      </c>
      <c r="K273" s="2">
        <v>105</v>
      </c>
      <c r="L273" s="2">
        <v>53</v>
      </c>
      <c r="M273" s="2">
        <v>2.2999999999999901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>
        <v>1</v>
      </c>
    </row>
    <row r="274" spans="3:20">
      <c r="C274" s="1" t="s">
        <v>257</v>
      </c>
      <c r="D274" s="2">
        <v>43</v>
      </c>
      <c r="E274" s="2">
        <v>60</v>
      </c>
      <c r="F274" s="2">
        <v>0</v>
      </c>
      <c r="G274" s="2">
        <v>1</v>
      </c>
      <c r="H274" s="2">
        <v>0</v>
      </c>
      <c r="I274" s="2">
        <v>0</v>
      </c>
      <c r="J274" s="2">
        <v>0</v>
      </c>
      <c r="K274" s="2">
        <v>117</v>
      </c>
      <c r="L274" s="2">
        <v>45</v>
      </c>
      <c r="M274" s="2">
        <v>0.69999999999999796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>
        <v>0</v>
      </c>
    </row>
    <row r="275" spans="3:20">
      <c r="C275" s="1" t="s">
        <v>134</v>
      </c>
      <c r="D275" s="2">
        <v>59</v>
      </c>
      <c r="E275" s="2">
        <v>50</v>
      </c>
      <c r="F275" s="2">
        <v>1</v>
      </c>
      <c r="G275" s="2">
        <v>1</v>
      </c>
      <c r="H275" s="2">
        <v>0</v>
      </c>
      <c r="I275" s="2">
        <v>0</v>
      </c>
      <c r="J275" s="2">
        <v>0</v>
      </c>
      <c r="K275" s="2">
        <v>241</v>
      </c>
      <c r="L275" s="2">
        <v>191</v>
      </c>
      <c r="M275" s="2">
        <v>12</v>
      </c>
      <c r="N275" s="2">
        <v>0</v>
      </c>
      <c r="O275" s="2">
        <v>1</v>
      </c>
      <c r="P275" s="2">
        <v>0</v>
      </c>
      <c r="Q275" s="2">
        <v>0</v>
      </c>
      <c r="R275" s="2">
        <v>1</v>
      </c>
      <c r="S275" s="2">
        <v>0</v>
      </c>
      <c r="T275">
        <v>1</v>
      </c>
    </row>
    <row r="276" spans="3:20">
      <c r="C276" s="1" t="s">
        <v>123</v>
      </c>
      <c r="D276" s="2">
        <v>70</v>
      </c>
      <c r="E276" s="2">
        <v>90</v>
      </c>
      <c r="F276" s="2">
        <v>0</v>
      </c>
      <c r="G276" s="2">
        <v>1</v>
      </c>
      <c r="H276" s="2">
        <v>0</v>
      </c>
      <c r="I276" s="2">
        <v>0</v>
      </c>
      <c r="J276" s="2">
        <v>0</v>
      </c>
      <c r="K276" s="2">
        <v>144</v>
      </c>
      <c r="L276" s="2">
        <v>125</v>
      </c>
      <c r="M276" s="2">
        <v>4</v>
      </c>
      <c r="N276" s="2">
        <v>1</v>
      </c>
      <c r="O276" s="2">
        <v>1</v>
      </c>
      <c r="P276" s="2">
        <v>0</v>
      </c>
      <c r="Q276" s="2">
        <v>1</v>
      </c>
      <c r="R276" s="2">
        <v>1</v>
      </c>
      <c r="S276" s="2">
        <v>0</v>
      </c>
      <c r="T276">
        <v>1</v>
      </c>
    </row>
    <row r="277" spans="3:20">
      <c r="C277" s="1" t="s">
        <v>116</v>
      </c>
      <c r="D277" s="2">
        <v>30</v>
      </c>
      <c r="E277" s="2">
        <v>70</v>
      </c>
      <c r="F277" s="2">
        <v>0</v>
      </c>
      <c r="G277" s="2">
        <v>1</v>
      </c>
      <c r="H277" s="2">
        <v>0</v>
      </c>
      <c r="I277" s="2">
        <v>0</v>
      </c>
      <c r="J277" s="2">
        <v>0</v>
      </c>
      <c r="K277" s="2">
        <v>101</v>
      </c>
      <c r="L277" s="2">
        <v>106</v>
      </c>
      <c r="M277" s="2">
        <v>6.5</v>
      </c>
      <c r="N277" s="2">
        <v>0</v>
      </c>
      <c r="O277" s="2">
        <v>0</v>
      </c>
      <c r="P277" s="2">
        <v>0</v>
      </c>
      <c r="Q277" s="2">
        <v>1</v>
      </c>
      <c r="R277" s="2">
        <v>0</v>
      </c>
      <c r="S277" s="2">
        <v>0</v>
      </c>
      <c r="T277">
        <v>1</v>
      </c>
    </row>
    <row r="278" spans="3:20">
      <c r="C278" s="1" t="s">
        <v>88</v>
      </c>
      <c r="D278" s="2">
        <v>58</v>
      </c>
      <c r="E278" s="2">
        <v>110</v>
      </c>
      <c r="F278" s="2">
        <v>1</v>
      </c>
      <c r="G278" s="2">
        <v>0</v>
      </c>
      <c r="H278" s="2">
        <v>0</v>
      </c>
      <c r="I278" s="2">
        <v>0</v>
      </c>
      <c r="J278" s="2">
        <v>0</v>
      </c>
      <c r="K278" s="2">
        <v>251</v>
      </c>
      <c r="L278" s="2">
        <v>52</v>
      </c>
      <c r="M278" s="2">
        <v>2.2000000000000002</v>
      </c>
      <c r="N278" s="2">
        <v>1</v>
      </c>
      <c r="O278" s="2">
        <v>1</v>
      </c>
      <c r="P278" s="2">
        <v>0</v>
      </c>
      <c r="Q278" s="2">
        <v>0</v>
      </c>
      <c r="R278" s="2">
        <v>0</v>
      </c>
      <c r="S278" s="2">
        <v>0</v>
      </c>
      <c r="T278">
        <v>1</v>
      </c>
    </row>
    <row r="279" spans="3:20">
      <c r="C279" s="1" t="s">
        <v>54</v>
      </c>
      <c r="D279" s="2">
        <v>65</v>
      </c>
      <c r="E279" s="2">
        <v>70</v>
      </c>
      <c r="F279" s="2">
        <v>1</v>
      </c>
      <c r="G279" s="2">
        <v>1</v>
      </c>
      <c r="H279" s="2">
        <v>0</v>
      </c>
      <c r="I279" s="2">
        <v>1</v>
      </c>
      <c r="J279" s="2">
        <v>0</v>
      </c>
      <c r="K279" s="2">
        <v>112</v>
      </c>
      <c r="L279" s="2">
        <v>73</v>
      </c>
      <c r="M279" s="2">
        <v>3.2999999999999901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>
        <v>1</v>
      </c>
    </row>
    <row r="280" spans="3:20">
      <c r="C280" s="1" t="s">
        <v>207</v>
      </c>
      <c r="D280" s="2">
        <v>22</v>
      </c>
      <c r="E280" s="2">
        <v>60</v>
      </c>
      <c r="F280" s="2">
        <v>0</v>
      </c>
      <c r="G280" s="2">
        <v>1</v>
      </c>
      <c r="H280" s="2">
        <v>0</v>
      </c>
      <c r="I280" s="2">
        <v>0</v>
      </c>
      <c r="J280" s="2">
        <v>0</v>
      </c>
      <c r="K280" s="2">
        <v>97</v>
      </c>
      <c r="L280" s="2">
        <v>18</v>
      </c>
      <c r="M280" s="2">
        <v>1.2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>
        <v>0</v>
      </c>
    </row>
    <row r="281" spans="3:20">
      <c r="C281" s="1" t="s">
        <v>98</v>
      </c>
      <c r="D281" s="2">
        <v>50</v>
      </c>
      <c r="E281" s="2">
        <v>70</v>
      </c>
      <c r="F281" s="2">
        <v>0</v>
      </c>
      <c r="G281" s="2">
        <v>1</v>
      </c>
      <c r="H281" s="2">
        <v>0</v>
      </c>
      <c r="I281" s="2">
        <v>1</v>
      </c>
      <c r="J281" s="2">
        <v>1</v>
      </c>
      <c r="K281" s="2">
        <v>123</v>
      </c>
      <c r="L281" s="2">
        <v>40</v>
      </c>
      <c r="M281" s="2">
        <v>1.8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>
        <v>1</v>
      </c>
    </row>
    <row r="282" spans="3:20">
      <c r="C282" s="1" t="s">
        <v>321</v>
      </c>
      <c r="D282" s="2">
        <v>60</v>
      </c>
      <c r="E282" s="2">
        <v>60</v>
      </c>
      <c r="F282" s="2">
        <v>0</v>
      </c>
      <c r="G282" s="2">
        <v>1</v>
      </c>
      <c r="H282" s="2">
        <v>0</v>
      </c>
      <c r="I282" s="2">
        <v>0</v>
      </c>
      <c r="J282" s="2">
        <v>0</v>
      </c>
      <c r="K282" s="2">
        <v>134</v>
      </c>
      <c r="L282" s="2">
        <v>45</v>
      </c>
      <c r="M282" s="2">
        <v>0.5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>
        <v>0</v>
      </c>
    </row>
    <row r="283" spans="3:20">
      <c r="C283" s="1" t="s">
        <v>110</v>
      </c>
      <c r="D283" s="2">
        <v>60</v>
      </c>
      <c r="E283" s="2">
        <v>50</v>
      </c>
      <c r="F283" s="2">
        <v>1</v>
      </c>
      <c r="G283" s="2">
        <v>1</v>
      </c>
      <c r="H283" s="2">
        <v>0</v>
      </c>
      <c r="I283" s="2">
        <v>0</v>
      </c>
      <c r="J283" s="2">
        <v>0</v>
      </c>
      <c r="K283" s="2">
        <v>261</v>
      </c>
      <c r="L283" s="2">
        <v>58</v>
      </c>
      <c r="M283" s="2">
        <v>2.2000000000000002</v>
      </c>
      <c r="N283" s="2">
        <v>1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>
        <v>1</v>
      </c>
    </row>
    <row r="284" spans="3:20">
      <c r="C284" s="1" t="s">
        <v>200</v>
      </c>
      <c r="D284" s="2">
        <v>68</v>
      </c>
      <c r="E284" s="2">
        <v>90</v>
      </c>
      <c r="F284" s="2">
        <v>1</v>
      </c>
      <c r="G284" s="2">
        <v>1</v>
      </c>
      <c r="H284" s="2">
        <v>0</v>
      </c>
      <c r="I284" s="2">
        <v>0</v>
      </c>
      <c r="J284" s="2">
        <v>0</v>
      </c>
      <c r="K284" s="2">
        <v>238</v>
      </c>
      <c r="L284" s="2">
        <v>57</v>
      </c>
      <c r="M284" s="2">
        <v>2.5</v>
      </c>
      <c r="N284" s="2">
        <v>1</v>
      </c>
      <c r="O284" s="2">
        <v>1</v>
      </c>
      <c r="P284" s="2">
        <v>0</v>
      </c>
      <c r="Q284" s="2">
        <v>1</v>
      </c>
      <c r="R284" s="2">
        <v>0</v>
      </c>
      <c r="S284" s="2">
        <v>0</v>
      </c>
      <c r="T284">
        <v>1</v>
      </c>
    </row>
    <row r="285" spans="3:20">
      <c r="C285" s="1" t="s">
        <v>209</v>
      </c>
      <c r="D285" s="2">
        <v>43</v>
      </c>
      <c r="E285" s="2">
        <v>60</v>
      </c>
      <c r="F285" s="2">
        <v>0</v>
      </c>
      <c r="G285" s="2">
        <v>1</v>
      </c>
      <c r="H285" s="2">
        <v>0</v>
      </c>
      <c r="I285" s="2">
        <v>0</v>
      </c>
      <c r="J285" s="2">
        <v>0</v>
      </c>
      <c r="K285" s="2">
        <v>108</v>
      </c>
      <c r="L285" s="2">
        <v>25</v>
      </c>
      <c r="M285" s="2">
        <v>1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>
        <v>0</v>
      </c>
    </row>
    <row r="286" spans="3:20">
      <c r="C286" s="1" t="s">
        <v>189</v>
      </c>
      <c r="D286" s="2">
        <v>65</v>
      </c>
      <c r="E286" s="2">
        <v>60</v>
      </c>
      <c r="F286" s="2">
        <v>0</v>
      </c>
      <c r="G286" s="2">
        <v>1</v>
      </c>
      <c r="H286" s="2">
        <v>0</v>
      </c>
      <c r="I286" s="2">
        <v>0</v>
      </c>
      <c r="J286" s="2">
        <v>0</v>
      </c>
      <c r="K286" s="2">
        <v>109</v>
      </c>
      <c r="L286" s="2">
        <v>39</v>
      </c>
      <c r="M286" s="2">
        <v>1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>
        <v>0</v>
      </c>
    </row>
    <row r="287" spans="3:20">
      <c r="C287" s="1" t="s">
        <v>144</v>
      </c>
      <c r="D287" s="2">
        <v>57</v>
      </c>
      <c r="E287" s="2">
        <v>80</v>
      </c>
      <c r="F287" s="2">
        <v>0</v>
      </c>
      <c r="G287" s="2">
        <v>1</v>
      </c>
      <c r="H287" s="2">
        <v>0</v>
      </c>
      <c r="I287" s="2">
        <v>0</v>
      </c>
      <c r="J287" s="2">
        <v>0</v>
      </c>
      <c r="K287" s="2">
        <v>119</v>
      </c>
      <c r="L287" s="2">
        <v>17</v>
      </c>
      <c r="M287" s="2">
        <v>1.2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>
        <v>0</v>
      </c>
    </row>
    <row r="288" spans="3:20">
      <c r="C288" s="1" t="s">
        <v>196</v>
      </c>
      <c r="D288" s="2">
        <v>43</v>
      </c>
      <c r="E288" s="2">
        <v>80</v>
      </c>
      <c r="F288" s="2">
        <v>0</v>
      </c>
      <c r="G288" s="2">
        <v>1</v>
      </c>
      <c r="H288" s="2">
        <v>0</v>
      </c>
      <c r="I288" s="2">
        <v>0</v>
      </c>
      <c r="J288" s="2">
        <v>0</v>
      </c>
      <c r="K288" s="2">
        <v>114</v>
      </c>
      <c r="L288" s="2">
        <v>32</v>
      </c>
      <c r="M288" s="2">
        <v>1.1000000000000001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>
        <v>0</v>
      </c>
    </row>
    <row r="289" spans="3:20">
      <c r="C289" s="1" t="s">
        <v>61</v>
      </c>
      <c r="D289" s="2">
        <v>67</v>
      </c>
      <c r="E289" s="2">
        <v>70</v>
      </c>
      <c r="F289" s="2">
        <v>1</v>
      </c>
      <c r="G289" s="2">
        <v>1</v>
      </c>
      <c r="H289" s="2">
        <v>0</v>
      </c>
      <c r="I289" s="2">
        <v>0</v>
      </c>
      <c r="J289" s="2">
        <v>0</v>
      </c>
      <c r="K289" s="2">
        <v>102</v>
      </c>
      <c r="L289" s="2">
        <v>48</v>
      </c>
      <c r="M289" s="2">
        <v>3.2</v>
      </c>
      <c r="N289" s="2">
        <v>1</v>
      </c>
      <c r="O289" s="2">
        <v>1</v>
      </c>
      <c r="P289" s="2">
        <v>0</v>
      </c>
      <c r="Q289" s="2">
        <v>0</v>
      </c>
      <c r="R289" s="2">
        <v>1</v>
      </c>
      <c r="S289" s="2">
        <v>0</v>
      </c>
      <c r="T289">
        <v>1</v>
      </c>
    </row>
    <row r="290" spans="3:20">
      <c r="C290" s="1" t="s">
        <v>25</v>
      </c>
      <c r="D290" s="2">
        <v>40</v>
      </c>
      <c r="E290" s="2">
        <v>80</v>
      </c>
      <c r="F290" s="2">
        <v>0</v>
      </c>
      <c r="G290" s="2">
        <v>1</v>
      </c>
      <c r="H290" s="2">
        <v>0</v>
      </c>
      <c r="I290" s="2">
        <v>0</v>
      </c>
      <c r="J290" s="2">
        <v>0</v>
      </c>
      <c r="K290" s="2">
        <v>76</v>
      </c>
      <c r="L290" s="2">
        <v>162</v>
      </c>
      <c r="M290" s="2">
        <v>9.5999999999999908</v>
      </c>
      <c r="N290" s="2">
        <v>1</v>
      </c>
      <c r="O290" s="2">
        <v>0</v>
      </c>
      <c r="P290" s="2">
        <v>0</v>
      </c>
      <c r="Q290" s="2">
        <v>0</v>
      </c>
      <c r="R290" s="2">
        <v>0</v>
      </c>
      <c r="S290" s="2">
        <v>1</v>
      </c>
      <c r="T290">
        <v>1</v>
      </c>
    </row>
    <row r="291" spans="3:20">
      <c r="C291" s="1" t="s">
        <v>341</v>
      </c>
      <c r="D291" s="2">
        <v>29</v>
      </c>
      <c r="E291" s="2">
        <v>80</v>
      </c>
      <c r="F291" s="2">
        <v>0</v>
      </c>
      <c r="G291" s="2">
        <v>1</v>
      </c>
      <c r="H291" s="2">
        <v>0</v>
      </c>
      <c r="I291" s="2">
        <v>0</v>
      </c>
      <c r="J291" s="2">
        <v>0</v>
      </c>
      <c r="K291" s="2">
        <v>83</v>
      </c>
      <c r="L291" s="2">
        <v>49</v>
      </c>
      <c r="M291" s="2">
        <v>0.9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>
        <v>0</v>
      </c>
    </row>
    <row r="292" spans="3:20">
      <c r="C292" s="1" t="s">
        <v>92</v>
      </c>
      <c r="D292" s="2">
        <v>39</v>
      </c>
      <c r="E292" s="2">
        <v>70</v>
      </c>
      <c r="F292" s="2">
        <v>1</v>
      </c>
      <c r="G292" s="2">
        <v>1</v>
      </c>
      <c r="H292" s="2">
        <v>0</v>
      </c>
      <c r="I292" s="2">
        <v>0</v>
      </c>
      <c r="J292" s="2">
        <v>0</v>
      </c>
      <c r="K292" s="2">
        <v>121</v>
      </c>
      <c r="L292" s="2">
        <v>20</v>
      </c>
      <c r="M292" s="2">
        <v>0.8</v>
      </c>
      <c r="N292" s="2">
        <v>0</v>
      </c>
      <c r="O292" s="2">
        <v>1</v>
      </c>
      <c r="P292" s="2">
        <v>0</v>
      </c>
      <c r="Q292" s="2">
        <v>0</v>
      </c>
      <c r="R292" s="2">
        <v>0</v>
      </c>
      <c r="S292" s="2">
        <v>0</v>
      </c>
      <c r="T292">
        <v>1</v>
      </c>
    </row>
    <row r="293" spans="3:20">
      <c r="C293" s="1" t="s">
        <v>82</v>
      </c>
      <c r="D293" s="2">
        <v>50</v>
      </c>
      <c r="E293" s="2">
        <v>90</v>
      </c>
      <c r="F293" s="2">
        <v>1</v>
      </c>
      <c r="G293" s="2">
        <v>1</v>
      </c>
      <c r="H293" s="2">
        <v>0</v>
      </c>
      <c r="I293" s="2">
        <v>1</v>
      </c>
      <c r="J293" s="2">
        <v>1</v>
      </c>
      <c r="K293" s="2">
        <v>128</v>
      </c>
      <c r="L293" s="2">
        <v>208</v>
      </c>
      <c r="M293" s="2">
        <v>9.1999999999999904</v>
      </c>
      <c r="N293" s="2">
        <v>0</v>
      </c>
      <c r="O293" s="2">
        <v>0</v>
      </c>
      <c r="P293" s="2">
        <v>0</v>
      </c>
      <c r="Q293" s="2">
        <v>1</v>
      </c>
      <c r="R293" s="2">
        <v>1</v>
      </c>
      <c r="S293" s="2">
        <v>1</v>
      </c>
      <c r="T293">
        <v>1</v>
      </c>
    </row>
    <row r="294" spans="3:20">
      <c r="C294" s="1" t="s">
        <v>122</v>
      </c>
      <c r="D294" s="2">
        <v>59</v>
      </c>
      <c r="E294" s="2">
        <v>100</v>
      </c>
      <c r="F294" s="2">
        <v>0</v>
      </c>
      <c r="G294" s="2">
        <v>0</v>
      </c>
      <c r="H294" s="2">
        <v>1</v>
      </c>
      <c r="I294" s="2">
        <v>0</v>
      </c>
      <c r="J294" s="2">
        <v>0</v>
      </c>
      <c r="K294" s="2">
        <v>255</v>
      </c>
      <c r="L294" s="2">
        <v>132</v>
      </c>
      <c r="M294" s="2">
        <v>12.8</v>
      </c>
      <c r="N294" s="2">
        <v>1</v>
      </c>
      <c r="O294" s="2">
        <v>1</v>
      </c>
      <c r="P294" s="2">
        <v>1</v>
      </c>
      <c r="Q294" s="2">
        <v>0</v>
      </c>
      <c r="R294" s="2">
        <v>0</v>
      </c>
      <c r="S294" s="2">
        <v>1</v>
      </c>
      <c r="T294">
        <v>1</v>
      </c>
    </row>
    <row r="295" spans="3:20">
      <c r="C295" s="1" t="s">
        <v>241</v>
      </c>
      <c r="D295" s="2">
        <v>49</v>
      </c>
      <c r="E295" s="2">
        <v>80</v>
      </c>
      <c r="F295" s="2">
        <v>0</v>
      </c>
      <c r="G295" s="2">
        <v>1</v>
      </c>
      <c r="H295" s="2">
        <v>0</v>
      </c>
      <c r="I295" s="2">
        <v>0</v>
      </c>
      <c r="J295" s="2">
        <v>0</v>
      </c>
      <c r="K295" s="2">
        <v>122</v>
      </c>
      <c r="L295" s="2">
        <v>32</v>
      </c>
      <c r="M295" s="2">
        <v>1.2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>
        <v>0</v>
      </c>
    </row>
    <row r="296" spans="3:20">
      <c r="C296" s="1" t="s">
        <v>260</v>
      </c>
      <c r="D296" s="2">
        <v>55</v>
      </c>
      <c r="E296" s="2">
        <v>80</v>
      </c>
      <c r="F296" s="2">
        <v>0</v>
      </c>
      <c r="G296" s="2">
        <v>1</v>
      </c>
      <c r="H296" s="2">
        <v>0</v>
      </c>
      <c r="I296" s="2">
        <v>0</v>
      </c>
      <c r="J296" s="2">
        <v>0</v>
      </c>
      <c r="K296" s="2">
        <v>140</v>
      </c>
      <c r="L296" s="2">
        <v>49</v>
      </c>
      <c r="M296" s="2">
        <v>0.5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>
        <v>0</v>
      </c>
    </row>
    <row r="297" spans="3:20">
      <c r="C297" s="1" t="s">
        <v>183</v>
      </c>
      <c r="D297" s="2">
        <v>46</v>
      </c>
      <c r="E297" s="2">
        <v>60</v>
      </c>
      <c r="F297" s="2">
        <v>0</v>
      </c>
      <c r="G297" s="2">
        <v>1</v>
      </c>
      <c r="H297" s="2">
        <v>0</v>
      </c>
      <c r="I297" s="2">
        <v>0</v>
      </c>
      <c r="J297" s="2">
        <v>0</v>
      </c>
      <c r="K297" s="2">
        <v>102</v>
      </c>
      <c r="L297" s="2">
        <v>27</v>
      </c>
      <c r="M297" s="2">
        <v>0.69999999999999796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>
        <v>0</v>
      </c>
    </row>
    <row r="298" spans="3:20">
      <c r="C298" s="1" t="s">
        <v>147</v>
      </c>
      <c r="D298" s="2">
        <v>60</v>
      </c>
      <c r="E298" s="2">
        <v>80</v>
      </c>
      <c r="F298" s="2">
        <v>0</v>
      </c>
      <c r="G298" s="2">
        <v>1</v>
      </c>
      <c r="H298" s="2">
        <v>0</v>
      </c>
      <c r="I298" s="2">
        <v>0</v>
      </c>
      <c r="J298" s="2">
        <v>0</v>
      </c>
      <c r="K298" s="2">
        <v>131</v>
      </c>
      <c r="L298" s="2">
        <v>10</v>
      </c>
      <c r="M298" s="2">
        <v>0.5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>
        <v>0</v>
      </c>
    </row>
    <row r="299" spans="3:20">
      <c r="C299" s="1" t="s">
        <v>125</v>
      </c>
      <c r="D299" s="2">
        <v>55</v>
      </c>
      <c r="E299" s="2">
        <v>80</v>
      </c>
      <c r="F299" s="2">
        <v>1</v>
      </c>
      <c r="G299" s="2">
        <v>1</v>
      </c>
      <c r="H299" s="2">
        <v>0</v>
      </c>
      <c r="I299" s="2">
        <v>1</v>
      </c>
      <c r="J299" s="2">
        <v>1</v>
      </c>
      <c r="K299" s="2">
        <v>214</v>
      </c>
      <c r="L299" s="2">
        <v>73</v>
      </c>
      <c r="M299" s="2">
        <v>3.8999999999999901</v>
      </c>
      <c r="N299" s="2">
        <v>1</v>
      </c>
      <c r="O299" s="2">
        <v>1</v>
      </c>
      <c r="P299" s="2">
        <v>0</v>
      </c>
      <c r="Q299" s="2">
        <v>0</v>
      </c>
      <c r="R299" s="2">
        <v>1</v>
      </c>
      <c r="S299" s="2">
        <v>0</v>
      </c>
      <c r="T299">
        <v>1</v>
      </c>
    </row>
    <row r="300" spans="3:20">
      <c r="C300" s="1" t="s">
        <v>294</v>
      </c>
      <c r="D300" s="2">
        <v>51</v>
      </c>
      <c r="E300" s="2">
        <v>60</v>
      </c>
      <c r="F300" s="2">
        <v>0</v>
      </c>
      <c r="G300" s="2">
        <v>1</v>
      </c>
      <c r="H300" s="2">
        <v>0</v>
      </c>
      <c r="I300" s="2">
        <v>0</v>
      </c>
      <c r="J300" s="2">
        <v>0</v>
      </c>
      <c r="K300" s="2">
        <v>129</v>
      </c>
      <c r="L300" s="2">
        <v>25</v>
      </c>
      <c r="M300" s="2">
        <v>1.2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>
        <v>0</v>
      </c>
    </row>
    <row r="301" spans="3:20">
      <c r="C301" s="1" t="s">
        <v>132</v>
      </c>
      <c r="D301" s="2">
        <v>64</v>
      </c>
      <c r="E301" s="2">
        <v>100</v>
      </c>
      <c r="F301" s="2">
        <v>0</v>
      </c>
      <c r="G301" s="2">
        <v>0</v>
      </c>
      <c r="H301" s="2">
        <v>1</v>
      </c>
      <c r="I301" s="2">
        <v>0</v>
      </c>
      <c r="J301" s="2">
        <v>1</v>
      </c>
      <c r="K301" s="2">
        <v>163</v>
      </c>
      <c r="L301" s="2">
        <v>54</v>
      </c>
      <c r="M301" s="2">
        <v>7.2</v>
      </c>
      <c r="N301" s="2">
        <v>1</v>
      </c>
      <c r="O301" s="2">
        <v>1</v>
      </c>
      <c r="P301" s="2">
        <v>0</v>
      </c>
      <c r="Q301" s="2">
        <v>0</v>
      </c>
      <c r="R301" s="2">
        <v>1</v>
      </c>
      <c r="S301" s="2">
        <v>0</v>
      </c>
      <c r="T301">
        <v>1</v>
      </c>
    </row>
    <row r="302" spans="3:20">
      <c r="C302" s="1" t="s">
        <v>166</v>
      </c>
      <c r="D302" s="2">
        <v>66</v>
      </c>
      <c r="E302" s="2">
        <v>70</v>
      </c>
      <c r="F302" s="2">
        <v>0</v>
      </c>
      <c r="G302" s="2">
        <v>1</v>
      </c>
      <c r="H302" s="2">
        <v>0</v>
      </c>
      <c r="I302" s="2">
        <v>0</v>
      </c>
      <c r="J302" s="2">
        <v>0</v>
      </c>
      <c r="K302" s="2">
        <v>94</v>
      </c>
      <c r="L302" s="2">
        <v>19</v>
      </c>
      <c r="M302" s="2">
        <v>0.69999999999999796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>
        <v>0</v>
      </c>
    </row>
    <row r="303" spans="3:20">
      <c r="C303" s="1" t="s">
        <v>230</v>
      </c>
      <c r="D303" s="2">
        <v>45</v>
      </c>
      <c r="E303" s="2">
        <v>80</v>
      </c>
      <c r="F303" s="2">
        <v>0</v>
      </c>
      <c r="G303" s="2">
        <v>1</v>
      </c>
      <c r="H303" s="2">
        <v>0</v>
      </c>
      <c r="I303" s="2">
        <v>0</v>
      </c>
      <c r="J303" s="2">
        <v>0</v>
      </c>
      <c r="K303" s="2">
        <v>82</v>
      </c>
      <c r="L303" s="2">
        <v>49</v>
      </c>
      <c r="M303" s="2">
        <v>0.59999999999999798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>
        <v>0</v>
      </c>
    </row>
    <row r="304" spans="3:20">
      <c r="C304" s="1" t="s">
        <v>157</v>
      </c>
      <c r="D304" s="2">
        <v>19</v>
      </c>
      <c r="E304" s="2">
        <v>80</v>
      </c>
      <c r="F304" s="2">
        <v>0</v>
      </c>
      <c r="G304" s="2">
        <v>1</v>
      </c>
      <c r="H304" s="2">
        <v>0</v>
      </c>
      <c r="I304" s="2">
        <v>0</v>
      </c>
      <c r="J304" s="2">
        <v>0</v>
      </c>
      <c r="K304" s="2">
        <v>107</v>
      </c>
      <c r="L304" s="2">
        <v>23</v>
      </c>
      <c r="M304" s="2">
        <v>0.69999999999999796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>
        <v>0</v>
      </c>
    </row>
    <row r="305" spans="3:20">
      <c r="C305" s="1" t="s">
        <v>186</v>
      </c>
      <c r="D305" s="2">
        <v>65</v>
      </c>
      <c r="E305" s="2">
        <v>90</v>
      </c>
      <c r="F305" s="2">
        <v>1</v>
      </c>
      <c r="G305" s="2">
        <v>0</v>
      </c>
      <c r="H305" s="2">
        <v>1</v>
      </c>
      <c r="I305" s="2">
        <v>0</v>
      </c>
      <c r="J305" s="2">
        <v>0</v>
      </c>
      <c r="K305" s="2">
        <v>172</v>
      </c>
      <c r="L305" s="2">
        <v>82</v>
      </c>
      <c r="M305" s="2">
        <v>13.5</v>
      </c>
      <c r="N305" s="2">
        <v>1</v>
      </c>
      <c r="O305" s="2">
        <v>1</v>
      </c>
      <c r="P305" s="2">
        <v>0</v>
      </c>
      <c r="Q305" s="2">
        <v>0</v>
      </c>
      <c r="R305" s="2">
        <v>1</v>
      </c>
      <c r="S305" s="2">
        <v>1</v>
      </c>
      <c r="T305">
        <v>1</v>
      </c>
    </row>
    <row r="306" spans="3:20">
      <c r="C306" s="1" t="s">
        <v>164</v>
      </c>
      <c r="D306" s="2">
        <v>20</v>
      </c>
      <c r="E306" s="2">
        <v>70</v>
      </c>
      <c r="F306" s="2">
        <v>0</v>
      </c>
      <c r="G306" s="2">
        <v>1</v>
      </c>
      <c r="H306" s="2">
        <v>0</v>
      </c>
      <c r="I306" s="2">
        <v>0</v>
      </c>
      <c r="J306" s="2">
        <v>0</v>
      </c>
      <c r="K306" s="2">
        <v>123</v>
      </c>
      <c r="L306" s="2">
        <v>44</v>
      </c>
      <c r="M306" s="2">
        <v>1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>
        <v>0</v>
      </c>
    </row>
    <row r="307" spans="3:20">
      <c r="C307" s="1" t="s">
        <v>396</v>
      </c>
      <c r="D307" s="2">
        <v>17</v>
      </c>
      <c r="E307" s="2">
        <v>60</v>
      </c>
      <c r="F307" s="2">
        <v>0</v>
      </c>
      <c r="G307" s="2">
        <v>1</v>
      </c>
      <c r="H307" s="2">
        <v>0</v>
      </c>
      <c r="I307" s="2">
        <v>0</v>
      </c>
      <c r="J307" s="2">
        <v>0</v>
      </c>
      <c r="K307" s="2">
        <v>114</v>
      </c>
      <c r="L307" s="2">
        <v>50</v>
      </c>
      <c r="M307" s="2">
        <v>1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>
        <v>0</v>
      </c>
    </row>
    <row r="308" spans="3:20">
      <c r="C308" s="1" t="s">
        <v>47</v>
      </c>
      <c r="D308" s="2">
        <v>62</v>
      </c>
      <c r="E308" s="2">
        <v>80</v>
      </c>
      <c r="F308" s="2">
        <v>0</v>
      </c>
      <c r="G308" s="2">
        <v>1</v>
      </c>
      <c r="H308" s="2">
        <v>1</v>
      </c>
      <c r="I308" s="2">
        <v>0</v>
      </c>
      <c r="J308" s="2">
        <v>0</v>
      </c>
      <c r="K308" s="2">
        <v>246</v>
      </c>
      <c r="L308" s="2">
        <v>24</v>
      </c>
      <c r="M308" s="2">
        <v>1</v>
      </c>
      <c r="N308" s="2">
        <v>1</v>
      </c>
      <c r="O308" s="2">
        <v>1</v>
      </c>
      <c r="P308" s="2">
        <v>0</v>
      </c>
      <c r="Q308" s="2">
        <v>0</v>
      </c>
      <c r="R308" s="2">
        <v>0</v>
      </c>
      <c r="S308" s="2">
        <v>0</v>
      </c>
      <c r="T308">
        <v>1</v>
      </c>
    </row>
    <row r="309" spans="3:20">
      <c r="C309" s="1" t="s">
        <v>102</v>
      </c>
      <c r="D309" s="2">
        <v>59</v>
      </c>
      <c r="E309" s="2">
        <v>80</v>
      </c>
      <c r="F309" s="2">
        <v>1</v>
      </c>
      <c r="G309" s="2">
        <v>1</v>
      </c>
      <c r="H309" s="2">
        <v>0</v>
      </c>
      <c r="I309" s="2">
        <v>0</v>
      </c>
      <c r="J309" s="2">
        <v>0</v>
      </c>
      <c r="K309" s="2">
        <v>303</v>
      </c>
      <c r="L309" s="2">
        <v>35</v>
      </c>
      <c r="M309" s="2">
        <v>1.3</v>
      </c>
      <c r="N309" s="2">
        <v>0</v>
      </c>
      <c r="O309" s="2">
        <v>1</v>
      </c>
      <c r="P309" s="2">
        <v>0</v>
      </c>
      <c r="Q309" s="2">
        <v>1</v>
      </c>
      <c r="R309" s="2">
        <v>0</v>
      </c>
      <c r="S309" s="2">
        <v>0</v>
      </c>
      <c r="T309">
        <v>1</v>
      </c>
    </row>
    <row r="310" spans="3:20">
      <c r="C310" s="1" t="s">
        <v>234</v>
      </c>
      <c r="D310" s="2">
        <v>58</v>
      </c>
      <c r="E310" s="2">
        <v>70</v>
      </c>
      <c r="F310" s="2">
        <v>0</v>
      </c>
      <c r="G310" s="2">
        <v>1</v>
      </c>
      <c r="H310" s="2">
        <v>0</v>
      </c>
      <c r="I310" s="2">
        <v>0</v>
      </c>
      <c r="J310" s="2">
        <v>0</v>
      </c>
      <c r="K310" s="2">
        <v>88</v>
      </c>
      <c r="L310" s="2">
        <v>16</v>
      </c>
      <c r="M310" s="2">
        <v>1.1000000000000001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>
        <v>0</v>
      </c>
    </row>
    <row r="311" spans="3:20">
      <c r="C311" s="1" t="s">
        <v>352</v>
      </c>
      <c r="D311" s="2">
        <v>47</v>
      </c>
      <c r="E311" s="2">
        <v>60</v>
      </c>
      <c r="F311" s="2">
        <v>0</v>
      </c>
      <c r="G311" s="2">
        <v>1</v>
      </c>
      <c r="H311" s="2">
        <v>0</v>
      </c>
      <c r="I311" s="2">
        <v>0</v>
      </c>
      <c r="J311" s="2">
        <v>0</v>
      </c>
      <c r="K311" s="2">
        <v>117</v>
      </c>
      <c r="L311" s="2">
        <v>22</v>
      </c>
      <c r="M311" s="2">
        <v>1.2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>
        <v>0</v>
      </c>
    </row>
    <row r="312" spans="3:20">
      <c r="C312" s="1" t="s">
        <v>303</v>
      </c>
      <c r="D312" s="2">
        <v>61</v>
      </c>
      <c r="E312" s="2">
        <v>70</v>
      </c>
      <c r="F312" s="2">
        <v>0</v>
      </c>
      <c r="G312" s="2">
        <v>1</v>
      </c>
      <c r="H312" s="2">
        <v>0</v>
      </c>
      <c r="I312" s="2">
        <v>0</v>
      </c>
      <c r="J312" s="2">
        <v>0</v>
      </c>
      <c r="K312" s="2">
        <v>120</v>
      </c>
      <c r="L312" s="2">
        <v>29</v>
      </c>
      <c r="M312" s="2">
        <v>0.69999999999999796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>
        <v>0</v>
      </c>
    </row>
    <row r="313" spans="3:20">
      <c r="C313" s="1" t="s">
        <v>142</v>
      </c>
      <c r="D313" s="2">
        <v>40</v>
      </c>
      <c r="E313" s="2">
        <v>80</v>
      </c>
      <c r="F313" s="2">
        <v>0</v>
      </c>
      <c r="G313" s="2">
        <v>1</v>
      </c>
      <c r="H313" s="2">
        <v>0</v>
      </c>
      <c r="I313" s="2">
        <v>0</v>
      </c>
      <c r="J313" s="2">
        <v>0</v>
      </c>
      <c r="K313" s="2">
        <v>140</v>
      </c>
      <c r="L313" s="2">
        <v>10</v>
      </c>
      <c r="M313" s="2">
        <v>1.2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>
        <v>0</v>
      </c>
    </row>
  </sheetData>
  <mergeCells count="27">
    <mergeCell ref="B4:C4"/>
    <mergeCell ref="D4:E4"/>
    <mergeCell ref="F4:G4"/>
    <mergeCell ref="B3:G3"/>
    <mergeCell ref="J3:M3"/>
    <mergeCell ref="C24:E24"/>
    <mergeCell ref="C25:E25"/>
    <mergeCell ref="C26:E26"/>
    <mergeCell ref="F23:I23"/>
    <mergeCell ref="F24:I24"/>
    <mergeCell ref="F25:I25"/>
    <mergeCell ref="F26:I26"/>
    <mergeCell ref="C23:E23"/>
    <mergeCell ref="C18:V18"/>
    <mergeCell ref="C19:E19"/>
    <mergeCell ref="C20:E20"/>
    <mergeCell ref="F19:V19"/>
    <mergeCell ref="C22:I22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hyperlinks>
    <hyperlink ref="B4" location="'STDPartition'!$B$10:$B$10" display="Inputs"/>
    <hyperlink ref="D4" location="'STDPartition'!$B$28:$B$28" display="Partition Summary"/>
    <hyperlink ref="F4" location="'STDPartition'!$B$34:$B$34" display="Partitioned Data"/>
  </hyperlink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V92"/>
  <sheetViews>
    <sheetView showGridLines="0" topLeftCell="A51" workbookViewId="0"/>
  </sheetViews>
  <sheetFormatPr defaultColWidth="11" defaultRowHeight="15"/>
  <cols>
    <col min="3" max="3" width="17.88671875" customWidth="1"/>
    <col min="4" max="4" width="13" customWidth="1"/>
    <col min="7" max="7" width="17.88671875" customWidth="1"/>
    <col min="8" max="8" width="11.6640625" customWidth="1"/>
    <col min="16" max="16" width="26" bestFit="1" customWidth="1"/>
  </cols>
  <sheetData>
    <row r="1" spans="2:100" ht="18.75">
      <c r="B1" s="11" t="s">
        <v>595</v>
      </c>
      <c r="N1" t="s">
        <v>516</v>
      </c>
      <c r="CV1" s="15" t="s">
        <v>612</v>
      </c>
    </row>
    <row r="3" spans="2:100" ht="15.75">
      <c r="B3" s="26" t="s">
        <v>400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8"/>
      <c r="P3" s="26" t="s">
        <v>420</v>
      </c>
      <c r="Q3" s="27"/>
      <c r="R3" s="27"/>
      <c r="S3" s="28"/>
    </row>
    <row r="4" spans="2:100" ht="15.75">
      <c r="B4" s="29" t="s">
        <v>541</v>
      </c>
      <c r="C4" s="30"/>
      <c r="D4" s="29" t="s">
        <v>542</v>
      </c>
      <c r="E4" s="30"/>
      <c r="F4" s="29" t="s">
        <v>543</v>
      </c>
      <c r="G4" s="30"/>
      <c r="H4" s="29" t="s">
        <v>401</v>
      </c>
      <c r="I4" s="30"/>
      <c r="J4" s="29" t="s">
        <v>544</v>
      </c>
      <c r="K4" s="30"/>
      <c r="L4" s="29" t="s">
        <v>432</v>
      </c>
      <c r="M4" s="30"/>
      <c r="P4" s="14" t="s">
        <v>421</v>
      </c>
      <c r="Q4" s="14" t="s">
        <v>422</v>
      </c>
      <c r="R4" s="14" t="s">
        <v>423</v>
      </c>
      <c r="S4" s="14" t="s">
        <v>424</v>
      </c>
    </row>
    <row r="5" spans="2:100" ht="15.75">
      <c r="B5" s="29" t="s">
        <v>545</v>
      </c>
      <c r="C5" s="30"/>
      <c r="D5" s="29" t="s">
        <v>463</v>
      </c>
      <c r="E5" s="30"/>
      <c r="F5" s="29" t="s">
        <v>464</v>
      </c>
      <c r="G5" s="30"/>
      <c r="H5" s="29" t="s">
        <v>546</v>
      </c>
      <c r="I5" s="30"/>
      <c r="J5" s="29" t="s">
        <v>465</v>
      </c>
      <c r="K5" s="30"/>
      <c r="L5" s="29" t="s">
        <v>466</v>
      </c>
      <c r="M5" s="30"/>
      <c r="P5" s="13">
        <v>414</v>
      </c>
      <c r="Q5" s="13">
        <v>38</v>
      </c>
      <c r="R5" s="13">
        <v>25</v>
      </c>
      <c r="S5" s="13">
        <v>477</v>
      </c>
    </row>
    <row r="10" spans="2:100" ht="18.75">
      <c r="B10" s="12" t="s">
        <v>401</v>
      </c>
    </row>
    <row r="12" spans="2:100" ht="15.75">
      <c r="C12" s="20" t="s">
        <v>403</v>
      </c>
      <c r="D12" s="20"/>
      <c r="E12" s="20"/>
      <c r="F12" s="20"/>
      <c r="G12" s="20"/>
      <c r="H12" s="20"/>
      <c r="I12" s="20"/>
      <c r="J12" s="20"/>
      <c r="K12" s="20"/>
    </row>
    <row r="13" spans="2:100" ht="15.75">
      <c r="C13" s="21" t="s">
        <v>404</v>
      </c>
      <c r="D13" s="21"/>
      <c r="E13" s="21"/>
      <c r="F13" s="22"/>
      <c r="G13" s="24" t="s">
        <v>416</v>
      </c>
      <c r="H13" s="24"/>
      <c r="I13" s="24"/>
      <c r="J13" s="24"/>
      <c r="K13" s="24"/>
    </row>
    <row r="14" spans="2:100" ht="15.75">
      <c r="C14" s="21" t="s">
        <v>405</v>
      </c>
      <c r="D14" s="21"/>
      <c r="E14" s="21"/>
      <c r="F14" s="22"/>
      <c r="G14" s="24" t="s">
        <v>500</v>
      </c>
      <c r="H14" s="24"/>
      <c r="I14" s="24"/>
      <c r="J14" s="24"/>
      <c r="K14" s="24"/>
    </row>
    <row r="15" spans="2:100" ht="15.75">
      <c r="C15" s="21" t="s">
        <v>491</v>
      </c>
      <c r="D15" s="21"/>
      <c r="E15" s="21"/>
      <c r="F15" s="22"/>
      <c r="G15" s="24" t="s">
        <v>501</v>
      </c>
      <c r="H15" s="24"/>
      <c r="I15" s="24"/>
      <c r="J15" s="24"/>
      <c r="K15" s="24"/>
    </row>
    <row r="16" spans="2:100" ht="15.75">
      <c r="C16" s="21" t="s">
        <v>492</v>
      </c>
      <c r="D16" s="21"/>
      <c r="E16" s="21"/>
      <c r="F16" s="22"/>
      <c r="G16" s="24">
        <v>208</v>
      </c>
      <c r="H16" s="24"/>
      <c r="I16" s="24"/>
      <c r="J16" s="24"/>
      <c r="K16" s="24"/>
    </row>
    <row r="17" spans="3:15" ht="15.75">
      <c r="C17" s="21" t="s">
        <v>493</v>
      </c>
      <c r="D17" s="21"/>
      <c r="E17" s="21"/>
      <c r="F17" s="22"/>
      <c r="G17" s="24" t="s">
        <v>502</v>
      </c>
      <c r="H17" s="24"/>
      <c r="I17" s="24"/>
      <c r="J17" s="24"/>
      <c r="K17" s="24"/>
    </row>
    <row r="18" spans="3:15" ht="15.75">
      <c r="C18" s="21" t="s">
        <v>494</v>
      </c>
      <c r="D18" s="21"/>
      <c r="E18" s="21"/>
      <c r="F18" s="22"/>
      <c r="G18" s="24">
        <v>69</v>
      </c>
      <c r="H18" s="24"/>
      <c r="I18" s="24"/>
      <c r="J18" s="24"/>
      <c r="K18" s="24"/>
    </row>
    <row r="20" spans="3:15" ht="15.75">
      <c r="C20" s="20" t="s">
        <v>408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3:15" ht="15.75">
      <c r="C21" s="21" t="s">
        <v>495</v>
      </c>
      <c r="D21" s="22"/>
      <c r="E21" s="24">
        <v>16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3:15" ht="15.75">
      <c r="C22" s="21" t="s">
        <v>496</v>
      </c>
      <c r="D22" s="22"/>
      <c r="E22" s="13" t="s">
        <v>2</v>
      </c>
      <c r="F22" s="13" t="s">
        <v>3</v>
      </c>
      <c r="G22" s="13" t="s">
        <v>9</v>
      </c>
      <c r="H22" s="13" t="s">
        <v>10</v>
      </c>
      <c r="I22" s="13" t="s">
        <v>11</v>
      </c>
      <c r="J22" s="13"/>
      <c r="K22" s="13"/>
      <c r="L22" s="13"/>
      <c r="M22" s="13"/>
      <c r="N22" s="13"/>
      <c r="O22" s="13"/>
    </row>
    <row r="23" spans="3:15" ht="15.75">
      <c r="C23" s="21" t="s">
        <v>609</v>
      </c>
      <c r="D23" s="22"/>
      <c r="E23" s="13" t="s">
        <v>4</v>
      </c>
      <c r="F23" s="13" t="s">
        <v>5</v>
      </c>
      <c r="G23" s="13" t="s">
        <v>6</v>
      </c>
      <c r="H23" s="13" t="s">
        <v>7</v>
      </c>
      <c r="I23" s="13" t="s">
        <v>8</v>
      </c>
      <c r="J23" s="13" t="s">
        <v>12</v>
      </c>
      <c r="K23" s="13" t="s">
        <v>13</v>
      </c>
      <c r="L23" s="13" t="s">
        <v>14</v>
      </c>
      <c r="M23" s="13" t="s">
        <v>15</v>
      </c>
      <c r="N23" s="13" t="s">
        <v>16</v>
      </c>
      <c r="O23" s="13" t="s">
        <v>17</v>
      </c>
    </row>
    <row r="24" spans="3:15" ht="15.75">
      <c r="C24" s="21" t="s">
        <v>497</v>
      </c>
      <c r="D24" s="22"/>
      <c r="E24" s="23" t="s">
        <v>18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r="26" spans="3:15" ht="15.75">
      <c r="C26" s="20" t="s">
        <v>498</v>
      </c>
      <c r="D26" s="20"/>
      <c r="E26" s="20"/>
      <c r="F26" s="20"/>
      <c r="G26" s="20"/>
      <c r="H26" s="20"/>
      <c r="I26" s="20"/>
    </row>
    <row r="27" spans="3:15" ht="15.75">
      <c r="C27" s="21" t="s">
        <v>499</v>
      </c>
      <c r="D27" s="21"/>
      <c r="E27" s="22"/>
      <c r="F27" s="24" t="b">
        <v>0</v>
      </c>
      <c r="G27" s="24"/>
      <c r="H27" s="24"/>
      <c r="I27" s="24"/>
    </row>
    <row r="29" spans="3:15" ht="15.75">
      <c r="C29" s="20" t="s">
        <v>610</v>
      </c>
      <c r="D29" s="20"/>
      <c r="E29" s="20"/>
      <c r="F29" s="20"/>
      <c r="G29" s="20"/>
      <c r="H29" s="20"/>
      <c r="I29" s="20"/>
    </row>
    <row r="30" spans="3:15" ht="15.75">
      <c r="C30" s="21" t="s">
        <v>503</v>
      </c>
      <c r="D30" s="21"/>
      <c r="E30" s="22"/>
      <c r="F30" s="36" t="s">
        <v>510</v>
      </c>
      <c r="G30" s="37"/>
      <c r="H30" s="37"/>
      <c r="I30" s="38"/>
    </row>
    <row r="32" spans="3:15" ht="15.75">
      <c r="C32" s="26" t="s">
        <v>611</v>
      </c>
      <c r="D32" s="27"/>
      <c r="E32" s="27"/>
      <c r="F32" s="27"/>
      <c r="G32" s="27"/>
      <c r="H32" s="27"/>
      <c r="I32" s="28"/>
    </row>
    <row r="33" spans="3:9" ht="15.75">
      <c r="C33" s="22" t="s">
        <v>614</v>
      </c>
      <c r="D33" s="34"/>
      <c r="E33" s="35"/>
      <c r="F33" s="36" t="b">
        <v>1</v>
      </c>
      <c r="G33" s="37"/>
      <c r="H33" s="37"/>
      <c r="I33" s="38"/>
    </row>
    <row r="34" spans="3:9" ht="15.75">
      <c r="C34" s="22" t="s">
        <v>615</v>
      </c>
      <c r="D34" s="34"/>
      <c r="E34" s="35"/>
      <c r="F34" s="36" t="s">
        <v>625</v>
      </c>
      <c r="G34" s="37"/>
      <c r="H34" s="37"/>
      <c r="I34" s="38"/>
    </row>
    <row r="36" spans="3:9" ht="15.75">
      <c r="C36" s="26" t="s">
        <v>616</v>
      </c>
      <c r="D36" s="27"/>
      <c r="E36" s="27"/>
      <c r="F36" s="27"/>
      <c r="G36" s="27"/>
      <c r="H36" s="27"/>
      <c r="I36" s="28"/>
    </row>
    <row r="37" spans="3:9" ht="15.75">
      <c r="C37" s="22" t="s">
        <v>504</v>
      </c>
      <c r="D37" s="34"/>
      <c r="E37" s="35"/>
      <c r="F37" s="36">
        <v>2</v>
      </c>
      <c r="G37" s="37"/>
      <c r="H37" s="37"/>
      <c r="I37" s="38"/>
    </row>
    <row r="38" spans="3:9" ht="15.75">
      <c r="C38" s="22" t="s">
        <v>479</v>
      </c>
      <c r="D38" s="34"/>
      <c r="E38" s="35"/>
      <c r="F38" s="36">
        <v>1</v>
      </c>
      <c r="G38" s="37"/>
      <c r="H38" s="37"/>
      <c r="I38" s="38"/>
    </row>
    <row r="39" spans="3:9" ht="15.75">
      <c r="C39" s="22" t="s">
        <v>480</v>
      </c>
      <c r="D39" s="34"/>
      <c r="E39" s="35"/>
      <c r="F39" s="36">
        <v>0.5</v>
      </c>
      <c r="G39" s="37"/>
      <c r="H39" s="37"/>
      <c r="I39" s="38"/>
    </row>
    <row r="41" spans="3:9" ht="15.75">
      <c r="C41" s="26" t="s">
        <v>617</v>
      </c>
      <c r="D41" s="27"/>
      <c r="E41" s="27"/>
      <c r="F41" s="27"/>
      <c r="G41" s="27"/>
      <c r="H41" s="27"/>
      <c r="I41" s="28"/>
    </row>
    <row r="42" spans="3:9" ht="15.75">
      <c r="C42" s="22" t="s">
        <v>618</v>
      </c>
      <c r="D42" s="34"/>
      <c r="E42" s="35"/>
      <c r="F42" s="36" t="s">
        <v>626</v>
      </c>
      <c r="G42" s="37"/>
      <c r="H42" s="37"/>
      <c r="I42" s="38"/>
    </row>
    <row r="43" spans="3:9" ht="15.75">
      <c r="C43" s="22" t="s">
        <v>619</v>
      </c>
      <c r="D43" s="34"/>
      <c r="E43" s="35"/>
      <c r="F43" s="36">
        <v>7</v>
      </c>
      <c r="G43" s="37"/>
      <c r="H43" s="37"/>
      <c r="I43" s="38"/>
    </row>
    <row r="44" spans="3:9" ht="15.75">
      <c r="C44" s="22" t="s">
        <v>620</v>
      </c>
      <c r="D44" s="34"/>
      <c r="E44" s="35"/>
      <c r="F44" s="36" t="b">
        <v>1</v>
      </c>
      <c r="G44" s="37"/>
      <c r="H44" s="37"/>
      <c r="I44" s="38"/>
    </row>
    <row r="46" spans="3:9" ht="15.75">
      <c r="C46" s="26" t="s">
        <v>505</v>
      </c>
      <c r="D46" s="27"/>
      <c r="E46" s="27"/>
      <c r="F46" s="27"/>
      <c r="G46" s="28"/>
    </row>
    <row r="47" spans="3:9" ht="15.75">
      <c r="C47" s="31" t="s">
        <v>506</v>
      </c>
      <c r="D47" s="32"/>
      <c r="E47" s="32"/>
      <c r="F47" s="32"/>
      <c r="G47" s="33"/>
    </row>
    <row r="48" spans="3:9" ht="15.75">
      <c r="C48" s="31" t="s">
        <v>507</v>
      </c>
      <c r="D48" s="32"/>
      <c r="E48" s="32"/>
      <c r="F48" s="32"/>
      <c r="G48" s="33"/>
    </row>
    <row r="49" spans="2:8" ht="15.75">
      <c r="C49" s="31" t="s">
        <v>621</v>
      </c>
      <c r="D49" s="32"/>
      <c r="E49" s="32"/>
      <c r="F49" s="32"/>
      <c r="G49" s="33"/>
    </row>
    <row r="50" spans="2:8" ht="15.75">
      <c r="C50" s="31" t="s">
        <v>622</v>
      </c>
      <c r="D50" s="32"/>
      <c r="E50" s="32"/>
      <c r="F50" s="32"/>
      <c r="G50" s="33"/>
    </row>
    <row r="51" spans="2:8" ht="15.75">
      <c r="C51" s="31" t="s">
        <v>508</v>
      </c>
      <c r="D51" s="32"/>
      <c r="E51" s="32"/>
      <c r="F51" s="32"/>
      <c r="G51" s="33"/>
    </row>
    <row r="52" spans="2:8" ht="15.75">
      <c r="C52" s="31" t="s">
        <v>509</v>
      </c>
      <c r="D52" s="32"/>
      <c r="E52" s="32"/>
      <c r="F52" s="32"/>
      <c r="G52" s="33"/>
    </row>
    <row r="53" spans="2:8" ht="15.75">
      <c r="C53" s="31" t="s">
        <v>623</v>
      </c>
      <c r="D53" s="32"/>
      <c r="E53" s="32"/>
      <c r="F53" s="32"/>
      <c r="G53" s="33"/>
    </row>
    <row r="54" spans="2:8" ht="15.75">
      <c r="C54" s="31" t="s">
        <v>624</v>
      </c>
      <c r="D54" s="32"/>
      <c r="E54" s="32"/>
      <c r="F54" s="32"/>
      <c r="G54" s="33"/>
    </row>
    <row r="57" spans="2:8" ht="18.75">
      <c r="B57" s="12" t="s">
        <v>613</v>
      </c>
      <c r="F57" s="12" t="s">
        <v>627</v>
      </c>
    </row>
    <row r="59" spans="2:8">
      <c r="C59" s="1" t="s">
        <v>628</v>
      </c>
      <c r="D59" t="s">
        <v>629</v>
      </c>
      <c r="G59" s="1" t="s">
        <v>628</v>
      </c>
      <c r="H59" t="s">
        <v>629</v>
      </c>
    </row>
    <row r="60" spans="2:8">
      <c r="C60" s="1">
        <v>0</v>
      </c>
      <c r="D60">
        <v>0.45673076923076927</v>
      </c>
      <c r="G60" s="1">
        <v>0</v>
      </c>
      <c r="H60">
        <v>0.49275362318840582</v>
      </c>
    </row>
    <row r="61" spans="2:8">
      <c r="C61" s="1">
        <v>1</v>
      </c>
      <c r="D61">
        <v>0.11538461538461536</v>
      </c>
      <c r="G61" s="1">
        <v>1</v>
      </c>
      <c r="H61">
        <v>5.7971014492753624E-2</v>
      </c>
    </row>
    <row r="62" spans="2:8">
      <c r="C62" s="1">
        <v>2</v>
      </c>
      <c r="D62">
        <v>7.2115384615384623E-2</v>
      </c>
      <c r="G62" s="1">
        <v>2</v>
      </c>
      <c r="H62">
        <v>4.3478260869565216E-2</v>
      </c>
    </row>
    <row r="63" spans="2:8">
      <c r="C63" s="1">
        <v>3</v>
      </c>
      <c r="D63">
        <v>4.3269230769230803E-2</v>
      </c>
      <c r="G63" s="1">
        <v>3</v>
      </c>
      <c r="H63">
        <v>7.2463768115942032E-2</v>
      </c>
    </row>
    <row r="64" spans="2:8">
      <c r="C64" s="1">
        <v>4</v>
      </c>
      <c r="D64">
        <v>2.4038461538461519E-2</v>
      </c>
      <c r="G64" s="1">
        <v>4</v>
      </c>
      <c r="H64">
        <v>7.2463768115942032E-2</v>
      </c>
    </row>
    <row r="65" spans="2:8">
      <c r="C65" s="1">
        <v>5</v>
      </c>
      <c r="D65">
        <v>9.6153846153846471E-3</v>
      </c>
      <c r="G65" s="1">
        <v>5</v>
      </c>
      <c r="H65">
        <v>7.2463768115942032E-2</v>
      </c>
    </row>
    <row r="66" spans="2:8">
      <c r="C66" s="1">
        <v>6</v>
      </c>
      <c r="D66">
        <v>9.6153846153846107E-3</v>
      </c>
      <c r="G66" s="1">
        <v>6</v>
      </c>
      <c r="H66">
        <v>7.2463768115942032E-2</v>
      </c>
    </row>
    <row r="67" spans="2:8">
      <c r="C67" s="1">
        <v>7</v>
      </c>
      <c r="D67">
        <v>9.6153846153846124E-3</v>
      </c>
      <c r="G67" s="1">
        <v>7</v>
      </c>
      <c r="H67">
        <v>7.2463768115942032E-2</v>
      </c>
    </row>
    <row r="68" spans="2:8">
      <c r="C68" s="1">
        <v>8</v>
      </c>
      <c r="D68">
        <v>9.6153846153846263E-3</v>
      </c>
      <c r="G68" s="1">
        <v>8</v>
      </c>
      <c r="H68">
        <v>7.2463768115942032E-2</v>
      </c>
    </row>
    <row r="69" spans="2:8">
      <c r="C69" s="1">
        <v>9</v>
      </c>
      <c r="D69">
        <v>4.8076923076923175E-3</v>
      </c>
      <c r="G69" s="1">
        <v>9</v>
      </c>
      <c r="H69">
        <v>7.2463768115942032E-2</v>
      </c>
    </row>
    <row r="70" spans="2:8">
      <c r="C70" s="1">
        <v>10</v>
      </c>
      <c r="D70">
        <v>4.8076923076923236E-3</v>
      </c>
      <c r="G70" s="1">
        <v>10</v>
      </c>
      <c r="H70">
        <v>7.2463768115942032E-2</v>
      </c>
    </row>
    <row r="71" spans="2:8">
      <c r="C71" s="1">
        <v>11</v>
      </c>
      <c r="D71">
        <v>1.474514954580286E-17</v>
      </c>
      <c r="G71" s="1">
        <v>11</v>
      </c>
      <c r="H71">
        <v>7.2463768115942032E-2</v>
      </c>
    </row>
    <row r="74" spans="2:8" ht="18.75">
      <c r="B74" s="12" t="s">
        <v>544</v>
      </c>
    </row>
    <row r="76" spans="2:8">
      <c r="C76" s="1" t="s">
        <v>630</v>
      </c>
      <c r="D76" t="s">
        <v>631</v>
      </c>
    </row>
    <row r="77" spans="2:8">
      <c r="C77" s="1" t="s">
        <v>2</v>
      </c>
      <c r="D77">
        <v>1.4423076923076927E-2</v>
      </c>
    </row>
    <row r="78" spans="2:8">
      <c r="C78" s="1" t="s">
        <v>3</v>
      </c>
      <c r="D78">
        <v>2.4038461538461519E-2</v>
      </c>
    </row>
    <row r="79" spans="2:8">
      <c r="C79" s="1" t="s">
        <v>9</v>
      </c>
      <c r="D79">
        <v>9.1346153846153841E-2</v>
      </c>
    </row>
    <row r="80" spans="2:8">
      <c r="C80" s="1" t="s">
        <v>10</v>
      </c>
      <c r="D80">
        <v>1.4423076923076971E-2</v>
      </c>
    </row>
    <row r="81" spans="3:4">
      <c r="C81" s="1" t="s">
        <v>11</v>
      </c>
      <c r="D81">
        <v>0.45673076923076927</v>
      </c>
    </row>
    <row r="82" spans="3:4">
      <c r="C82" s="1" t="s">
        <v>4</v>
      </c>
      <c r="D82">
        <v>0</v>
      </c>
    </row>
    <row r="83" spans="3:4">
      <c r="C83" s="1" t="s">
        <v>5</v>
      </c>
      <c r="D83">
        <v>0</v>
      </c>
    </row>
    <row r="84" spans="3:4">
      <c r="C84" s="1" t="s">
        <v>6</v>
      </c>
      <c r="D84">
        <v>0</v>
      </c>
    </row>
    <row r="85" spans="3:4">
      <c r="C85" s="1" t="s">
        <v>7</v>
      </c>
      <c r="D85">
        <v>0</v>
      </c>
    </row>
    <row r="86" spans="3:4">
      <c r="C86" s="1" t="s">
        <v>8</v>
      </c>
      <c r="D86">
        <v>0</v>
      </c>
    </row>
    <row r="87" spans="3:4">
      <c r="C87" s="1" t="s">
        <v>12</v>
      </c>
      <c r="D87">
        <v>0.11538461538461536</v>
      </c>
    </row>
    <row r="88" spans="3:4">
      <c r="C88" s="1" t="s">
        <v>13</v>
      </c>
      <c r="D88">
        <v>0</v>
      </c>
    </row>
    <row r="89" spans="3:4">
      <c r="C89" s="1" t="s">
        <v>14</v>
      </c>
      <c r="D89">
        <v>0</v>
      </c>
    </row>
    <row r="90" spans="3:4">
      <c r="C90" s="1" t="s">
        <v>15</v>
      </c>
      <c r="D90">
        <v>4.3269230769230803E-2</v>
      </c>
    </row>
    <row r="91" spans="3:4">
      <c r="C91" s="1" t="s">
        <v>16</v>
      </c>
      <c r="D91">
        <v>0</v>
      </c>
    </row>
    <row r="92" spans="3:4">
      <c r="C92" s="1" t="s">
        <v>17</v>
      </c>
      <c r="D92">
        <v>0</v>
      </c>
    </row>
  </sheetData>
  <mergeCells count="68">
    <mergeCell ref="C12:K12"/>
    <mergeCell ref="C13:F13"/>
    <mergeCell ref="C14:F14"/>
    <mergeCell ref="C15:F15"/>
    <mergeCell ref="C16:F16"/>
    <mergeCell ref="C18:F18"/>
    <mergeCell ref="G13:K13"/>
    <mergeCell ref="G14:K14"/>
    <mergeCell ref="G15:K15"/>
    <mergeCell ref="G16:K16"/>
    <mergeCell ref="G17:K17"/>
    <mergeCell ref="G18:K18"/>
    <mergeCell ref="C17:F17"/>
    <mergeCell ref="C20:O20"/>
    <mergeCell ref="C21:D21"/>
    <mergeCell ref="C22:D22"/>
    <mergeCell ref="C23:D23"/>
    <mergeCell ref="C24:D24"/>
    <mergeCell ref="E21:O21"/>
    <mergeCell ref="E24:O24"/>
    <mergeCell ref="C36:I36"/>
    <mergeCell ref="C26:I26"/>
    <mergeCell ref="C27:E27"/>
    <mergeCell ref="F27:I27"/>
    <mergeCell ref="C29:I29"/>
    <mergeCell ref="C30:E30"/>
    <mergeCell ref="F30:I30"/>
    <mergeCell ref="C32:I32"/>
    <mergeCell ref="C33:E33"/>
    <mergeCell ref="C34:E34"/>
    <mergeCell ref="F33:I33"/>
    <mergeCell ref="F34:I34"/>
    <mergeCell ref="C44:E44"/>
    <mergeCell ref="F42:I42"/>
    <mergeCell ref="F43:I43"/>
    <mergeCell ref="F44:I44"/>
    <mergeCell ref="C37:E37"/>
    <mergeCell ref="C38:E38"/>
    <mergeCell ref="C39:E39"/>
    <mergeCell ref="F37:I37"/>
    <mergeCell ref="F38:I38"/>
    <mergeCell ref="F39:I39"/>
    <mergeCell ref="L5:M5"/>
    <mergeCell ref="C52:G52"/>
    <mergeCell ref="C53:G53"/>
    <mergeCell ref="C54:G54"/>
    <mergeCell ref="B4:C4"/>
    <mergeCell ref="D4:E4"/>
    <mergeCell ref="F4:G4"/>
    <mergeCell ref="C46:G46"/>
    <mergeCell ref="C47:G47"/>
    <mergeCell ref="C48:G48"/>
    <mergeCell ref="C49:G49"/>
    <mergeCell ref="C50:G50"/>
    <mergeCell ref="C51:G51"/>
    <mergeCell ref="C41:I41"/>
    <mergeCell ref="C42:E42"/>
    <mergeCell ref="C43:E43"/>
    <mergeCell ref="B5:C5"/>
    <mergeCell ref="D5:E5"/>
    <mergeCell ref="F5:G5"/>
    <mergeCell ref="H5:I5"/>
    <mergeCell ref="J5:K5"/>
    <mergeCell ref="B3:M3"/>
    <mergeCell ref="P3:S3"/>
    <mergeCell ref="H4:I4"/>
    <mergeCell ref="J4:K4"/>
    <mergeCell ref="L4:M4"/>
  </mergeCells>
  <hyperlinks>
    <hyperlink ref="B4" location="'CT_BestTree'!$B$10:$B$10" display="Best Pruned Tree Rules (Using Validation Data)"/>
    <hyperlink ref="D4" location="'CT_FullTree'!$B$10:$B$10" display="Fully Grown Tree Rules (Using Training Data)"/>
    <hyperlink ref="F4" location="'CT_MinErrorTree'!$B$10:$B$10" display="Min Error Tree Rules (Using Validation Data)"/>
    <hyperlink ref="H4" location="'CT_Output'!$B$10:$B$10" display="Inputs"/>
    <hyperlink ref="J4" location="'CT_Output'!$B$74:$B$74" display="Feature Importance"/>
    <hyperlink ref="L4" location="'CT_Stored'!$B$10:$B$10" display="PMML Model"/>
    <hyperlink ref="B5" location="'CT_TrainingLiftChart'!$B$10:$B$10" display="Training: Charts"/>
    <hyperlink ref="D5" location="'CT_TrainingScore'!$B$10:$B$10" display="Training: Classification Summary"/>
    <hyperlink ref="F5" location="'CT_TrainingScore'!$B$34:$B$34" display="Training: Classification Details"/>
    <hyperlink ref="H5" location="'CT_ValidationLiftChart'!$B$10:$B$10" display="Validation: Charts"/>
    <hyperlink ref="J5" location="'CT_ValidationScore'!$B$10:$B$10" display="Validation: Classification Summary"/>
    <hyperlink ref="L5" location="'CT_ValidationScore'!$B$34:$B$34" display="Validation: Classification Details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5"/>
  <sheetViews>
    <sheetView showGridLines="0" workbookViewId="0">
      <selection activeCell="C12" sqref="C12:L25"/>
    </sheetView>
  </sheetViews>
  <sheetFormatPr defaultColWidth="11" defaultRowHeight="15"/>
  <cols>
    <col min="4" max="4" width="11.109375" customWidth="1"/>
    <col min="5" max="5" width="13.6640625" customWidth="1"/>
    <col min="6" max="6" width="14.6640625" customWidth="1"/>
    <col min="8" max="8" width="15.44140625" customWidth="1"/>
    <col min="9" max="9" width="15.6640625" customWidth="1"/>
    <col min="10" max="10" width="17.44140625" customWidth="1"/>
    <col min="11" max="11" width="11.6640625" customWidth="1"/>
    <col min="12" max="12" width="11.88671875" customWidth="1"/>
    <col min="16" max="16" width="13.88671875" bestFit="1" customWidth="1"/>
  </cols>
  <sheetData>
    <row r="1" spans="2:19" ht="18.75">
      <c r="B1" s="11" t="s">
        <v>595</v>
      </c>
      <c r="N1" t="s">
        <v>516</v>
      </c>
    </row>
    <row r="3" spans="2:19" ht="15.75">
      <c r="B3" s="20" t="s">
        <v>400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P3" s="39" t="s">
        <v>420</v>
      </c>
      <c r="Q3" s="39"/>
      <c r="R3" s="39"/>
      <c r="S3" s="39"/>
    </row>
    <row r="4" spans="2:19" ht="15.75">
      <c r="B4" s="25" t="s">
        <v>541</v>
      </c>
      <c r="C4" s="25"/>
      <c r="D4" s="25" t="s">
        <v>542</v>
      </c>
      <c r="E4" s="25"/>
      <c r="F4" s="25" t="s">
        <v>543</v>
      </c>
      <c r="G4" s="25"/>
      <c r="H4" s="25" t="s">
        <v>401</v>
      </c>
      <c r="I4" s="25"/>
      <c r="J4" s="25" t="s">
        <v>544</v>
      </c>
      <c r="K4" s="25"/>
      <c r="L4" s="25" t="s">
        <v>432</v>
      </c>
      <c r="M4" s="25"/>
      <c r="P4" s="14" t="s">
        <v>421</v>
      </c>
      <c r="Q4" s="14" t="s">
        <v>422</v>
      </c>
      <c r="R4" s="14" t="s">
        <v>423</v>
      </c>
      <c r="S4" s="14" t="s">
        <v>424</v>
      </c>
    </row>
    <row r="5" spans="2:19" ht="15.75">
      <c r="B5" s="25" t="s">
        <v>545</v>
      </c>
      <c r="C5" s="25"/>
      <c r="D5" s="25" t="s">
        <v>463</v>
      </c>
      <c r="E5" s="25"/>
      <c r="F5" s="25" t="s">
        <v>464</v>
      </c>
      <c r="G5" s="25"/>
      <c r="H5" s="25" t="s">
        <v>546</v>
      </c>
      <c r="I5" s="25"/>
      <c r="J5" s="25" t="s">
        <v>465</v>
      </c>
      <c r="K5" s="25"/>
      <c r="L5" s="25" t="s">
        <v>466</v>
      </c>
      <c r="M5" s="25"/>
      <c r="P5" s="13">
        <v>414</v>
      </c>
      <c r="Q5" s="13">
        <v>38</v>
      </c>
      <c r="R5" s="13">
        <v>25</v>
      </c>
      <c r="S5" s="13">
        <v>477</v>
      </c>
    </row>
    <row r="10" spans="2:19" ht="18.75">
      <c r="B10" s="12" t="s">
        <v>542</v>
      </c>
    </row>
    <row r="12" spans="2:19">
      <c r="C12" s="1" t="s">
        <v>596</v>
      </c>
      <c r="D12" t="s">
        <v>597</v>
      </c>
      <c r="E12" t="s">
        <v>598</v>
      </c>
      <c r="F12" t="s">
        <v>599</v>
      </c>
      <c r="G12" t="s">
        <v>600</v>
      </c>
      <c r="H12" t="s">
        <v>601</v>
      </c>
      <c r="I12" t="s">
        <v>602</v>
      </c>
      <c r="J12" t="s">
        <v>603</v>
      </c>
      <c r="K12" t="s">
        <v>604</v>
      </c>
      <c r="L12" t="s">
        <v>605</v>
      </c>
    </row>
    <row r="13" spans="2:19">
      <c r="C13" s="1">
        <v>1</v>
      </c>
      <c r="D13" s="2" t="e">
        <f>NA()</f>
        <v>#N/A</v>
      </c>
      <c r="E13" s="2">
        <v>2</v>
      </c>
      <c r="F13" s="2">
        <v>3</v>
      </c>
      <c r="G13" s="2" t="s">
        <v>11</v>
      </c>
      <c r="H13" s="2">
        <v>1.25</v>
      </c>
      <c r="I13" s="2">
        <v>208</v>
      </c>
      <c r="J13" s="2">
        <v>69</v>
      </c>
      <c r="K13" s="2">
        <v>1</v>
      </c>
      <c r="L13" t="s">
        <v>606</v>
      </c>
    </row>
    <row r="14" spans="2:19">
      <c r="C14" s="1">
        <v>2</v>
      </c>
      <c r="D14" s="2">
        <v>1</v>
      </c>
      <c r="E14" s="2">
        <v>4</v>
      </c>
      <c r="F14" s="2">
        <v>5</v>
      </c>
      <c r="G14" s="2" t="s">
        <v>12</v>
      </c>
      <c r="H14" s="2" t="s">
        <v>607</v>
      </c>
      <c r="I14" s="2">
        <v>119</v>
      </c>
      <c r="J14" s="2">
        <v>38</v>
      </c>
      <c r="K14" s="2">
        <v>0</v>
      </c>
      <c r="L14" t="s">
        <v>606</v>
      </c>
    </row>
    <row r="15" spans="2:19">
      <c r="C15" s="1">
        <v>3</v>
      </c>
      <c r="D15" s="2">
        <v>1</v>
      </c>
      <c r="E15" s="2" t="e">
        <f>NA()</f>
        <v>#N/A</v>
      </c>
      <c r="F15" s="2" t="e">
        <f>NA()</f>
        <v>#N/A</v>
      </c>
      <c r="G15" s="2" t="e">
        <f>NA()</f>
        <v>#N/A</v>
      </c>
      <c r="H15" s="2" t="e">
        <f>NA()</f>
        <v>#N/A</v>
      </c>
      <c r="I15" s="2">
        <v>89</v>
      </c>
      <c r="J15" s="2">
        <v>31</v>
      </c>
      <c r="K15" s="2">
        <v>1</v>
      </c>
      <c r="L15" t="s">
        <v>608</v>
      </c>
    </row>
    <row r="16" spans="2:19">
      <c r="C16" s="1">
        <v>4</v>
      </c>
      <c r="D16" s="2">
        <v>2</v>
      </c>
      <c r="E16" s="2">
        <v>6</v>
      </c>
      <c r="F16" s="2">
        <v>7</v>
      </c>
      <c r="G16" s="2" t="s">
        <v>9</v>
      </c>
      <c r="H16" s="2">
        <v>139.5</v>
      </c>
      <c r="I16" s="2">
        <v>110</v>
      </c>
      <c r="J16" s="2">
        <v>37</v>
      </c>
      <c r="K16" s="2">
        <v>0</v>
      </c>
      <c r="L16" t="s">
        <v>606</v>
      </c>
    </row>
    <row r="17" spans="3:12">
      <c r="C17" s="1">
        <v>5</v>
      </c>
      <c r="D17" s="2">
        <v>2</v>
      </c>
      <c r="E17" s="2" t="e">
        <f>NA()</f>
        <v>#N/A</v>
      </c>
      <c r="F17" s="2" t="e">
        <f>NA()</f>
        <v>#N/A</v>
      </c>
      <c r="G17" s="2" t="e">
        <f>NA()</f>
        <v>#N/A</v>
      </c>
      <c r="H17" s="2" t="e">
        <f>NA()</f>
        <v>#N/A</v>
      </c>
      <c r="I17" s="2">
        <v>9</v>
      </c>
      <c r="J17" s="2">
        <v>1</v>
      </c>
      <c r="K17" s="2">
        <v>1</v>
      </c>
      <c r="L17" t="s">
        <v>608</v>
      </c>
    </row>
    <row r="18" spans="3:12">
      <c r="C18" s="1">
        <v>6</v>
      </c>
      <c r="D18" s="2">
        <v>4</v>
      </c>
      <c r="E18" s="2">
        <v>8</v>
      </c>
      <c r="F18" s="2">
        <v>9</v>
      </c>
      <c r="G18" s="2" t="s">
        <v>15</v>
      </c>
      <c r="H18" s="2" t="s">
        <v>607</v>
      </c>
      <c r="I18" s="2">
        <v>104</v>
      </c>
      <c r="J18" s="2">
        <v>33</v>
      </c>
      <c r="K18" s="2">
        <v>0</v>
      </c>
      <c r="L18" t="s">
        <v>606</v>
      </c>
    </row>
    <row r="19" spans="3:12">
      <c r="C19" s="1">
        <v>7</v>
      </c>
      <c r="D19" s="2">
        <v>4</v>
      </c>
      <c r="E19" s="2" t="e">
        <f>NA()</f>
        <v>#N/A</v>
      </c>
      <c r="F19" s="2" t="e">
        <f>NA()</f>
        <v>#N/A</v>
      </c>
      <c r="G19" s="2" t="e">
        <f>NA()</f>
        <v>#N/A</v>
      </c>
      <c r="H19" s="2" t="e">
        <f>NA()</f>
        <v>#N/A</v>
      </c>
      <c r="I19" s="2">
        <v>6</v>
      </c>
      <c r="J19" s="2">
        <v>4</v>
      </c>
      <c r="K19" s="2">
        <v>1</v>
      </c>
      <c r="L19" t="s">
        <v>608</v>
      </c>
    </row>
    <row r="20" spans="3:12">
      <c r="C20" s="1">
        <v>8</v>
      </c>
      <c r="D20" s="2">
        <v>6</v>
      </c>
      <c r="E20" s="2">
        <v>10</v>
      </c>
      <c r="F20" s="2">
        <v>11</v>
      </c>
      <c r="G20" s="2" t="s">
        <v>3</v>
      </c>
      <c r="H20" s="2">
        <v>85</v>
      </c>
      <c r="I20" s="2">
        <v>100</v>
      </c>
      <c r="J20" s="2">
        <v>33</v>
      </c>
      <c r="K20" s="2">
        <v>0</v>
      </c>
      <c r="L20" t="s">
        <v>606</v>
      </c>
    </row>
    <row r="21" spans="3:12">
      <c r="C21" s="1">
        <v>9</v>
      </c>
      <c r="D21" s="2">
        <v>6</v>
      </c>
      <c r="E21" s="2" t="e">
        <f>NA()</f>
        <v>#N/A</v>
      </c>
      <c r="F21" s="2" t="e">
        <f>NA()</f>
        <v>#N/A</v>
      </c>
      <c r="G21" s="2" t="e">
        <f>NA()</f>
        <v>#N/A</v>
      </c>
      <c r="H21" s="2" t="e">
        <f>NA()</f>
        <v>#N/A</v>
      </c>
      <c r="I21" s="2">
        <v>4</v>
      </c>
      <c r="J21" s="2">
        <v>0</v>
      </c>
      <c r="K21" s="2">
        <v>1</v>
      </c>
      <c r="L21" t="s">
        <v>608</v>
      </c>
    </row>
    <row r="22" spans="3:12">
      <c r="C22" s="1">
        <v>10</v>
      </c>
      <c r="D22" s="2">
        <v>8</v>
      </c>
      <c r="E22" s="2">
        <v>12</v>
      </c>
      <c r="F22" s="2">
        <v>13</v>
      </c>
      <c r="G22" s="2" t="s">
        <v>10</v>
      </c>
      <c r="H22" s="2">
        <v>15.5</v>
      </c>
      <c r="I22" s="2">
        <v>97</v>
      </c>
      <c r="J22" s="2">
        <v>33</v>
      </c>
      <c r="K22" s="2">
        <v>0</v>
      </c>
      <c r="L22" t="s">
        <v>606</v>
      </c>
    </row>
    <row r="23" spans="3:12">
      <c r="C23" s="1">
        <v>11</v>
      </c>
      <c r="D23" s="2">
        <v>8</v>
      </c>
      <c r="E23" s="2" t="e">
        <f>NA()</f>
        <v>#N/A</v>
      </c>
      <c r="F23" s="2" t="e">
        <f>NA()</f>
        <v>#N/A</v>
      </c>
      <c r="G23" s="2" t="e">
        <f>NA()</f>
        <v>#N/A</v>
      </c>
      <c r="H23" s="2" t="e">
        <f>NA()</f>
        <v>#N/A</v>
      </c>
      <c r="I23" s="2">
        <v>3</v>
      </c>
      <c r="J23" s="2">
        <v>0</v>
      </c>
      <c r="K23" s="2">
        <v>1</v>
      </c>
      <c r="L23" t="s">
        <v>608</v>
      </c>
    </row>
    <row r="24" spans="3:12">
      <c r="C24" s="1">
        <v>12</v>
      </c>
      <c r="D24" s="2">
        <v>10</v>
      </c>
      <c r="E24" s="2" t="e">
        <f>NA()</f>
        <v>#N/A</v>
      </c>
      <c r="F24" s="2" t="e">
        <f>NA()</f>
        <v>#N/A</v>
      </c>
      <c r="G24" s="2" t="e">
        <f>NA()</f>
        <v>#N/A</v>
      </c>
      <c r="H24" s="2" t="e">
        <f>NA()</f>
        <v>#N/A</v>
      </c>
      <c r="I24" s="2">
        <v>6</v>
      </c>
      <c r="J24" s="2">
        <v>1</v>
      </c>
      <c r="K24" s="2">
        <v>0</v>
      </c>
      <c r="L24" t="s">
        <v>608</v>
      </c>
    </row>
    <row r="25" spans="3:12">
      <c r="C25" s="1">
        <v>13</v>
      </c>
      <c r="D25" s="2">
        <v>10</v>
      </c>
      <c r="E25" s="2" t="e">
        <f>NA()</f>
        <v>#N/A</v>
      </c>
      <c r="F25" s="2" t="e">
        <f>NA()</f>
        <v>#N/A</v>
      </c>
      <c r="G25" s="2" t="e">
        <f>NA()</f>
        <v>#N/A</v>
      </c>
      <c r="H25" s="2" t="e">
        <f>NA()</f>
        <v>#N/A</v>
      </c>
      <c r="I25" s="2">
        <v>91</v>
      </c>
      <c r="J25" s="2">
        <v>32</v>
      </c>
      <c r="K25" s="2">
        <v>0</v>
      </c>
      <c r="L25" t="s">
        <v>608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CT_BestTree'!$B$10:$B$10" display="Best Pruned Tree Rules (Using Validation Data)"/>
    <hyperlink ref="D4" location="'CT_FullTree'!$B$10:$B$10" display="Fully Grown Tree Rules (Using Training Data)"/>
    <hyperlink ref="F4" location="'CT_MinErrorTree'!$B$10:$B$10" display="Min Error Tree Rules (Using Validation Data)"/>
    <hyperlink ref="H4" location="'CT_Output'!$B$10:$B$10" display="Inputs"/>
    <hyperlink ref="J4" location="'CT_Output'!$B$74:$B$74" display="Feature Importance"/>
    <hyperlink ref="L4" location="'CT_Stored'!$B$10:$B$10" display="PMML Model"/>
    <hyperlink ref="B5" location="'CT_TrainingLiftChart'!$B$10:$B$10" display="Training: Charts"/>
    <hyperlink ref="D5" location="'CT_TrainingScore'!$B$10:$B$10" display="Training: Classification Summary"/>
    <hyperlink ref="F5" location="'CT_TrainingScore'!$B$34:$B$34" display="Training: Classification Details"/>
    <hyperlink ref="H5" location="'CT_ValidationLiftChart'!$B$10:$B$10" display="Validation: Charts"/>
    <hyperlink ref="J5" location="'CT_ValidationScore'!$B$10:$B$10" display="Validation: Classification Summary"/>
    <hyperlink ref="L5" location="'CT_ValidationScore'!$B$34:$B$34" display="Validation: Classification Details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showGridLines="0" workbookViewId="0">
      <selection activeCell="C12" sqref="C12:L15"/>
    </sheetView>
  </sheetViews>
  <sheetFormatPr defaultColWidth="11" defaultRowHeight="15"/>
  <cols>
    <col min="4" max="4" width="11.109375" customWidth="1"/>
    <col min="5" max="5" width="13.6640625" customWidth="1"/>
    <col min="6" max="6" width="14.6640625" customWidth="1"/>
    <col min="8" max="8" width="15.44140625" customWidth="1"/>
    <col min="9" max="9" width="15.6640625" customWidth="1"/>
    <col min="10" max="10" width="17.44140625" customWidth="1"/>
    <col min="11" max="11" width="11.6640625" customWidth="1"/>
    <col min="12" max="12" width="11.88671875" customWidth="1"/>
    <col min="16" max="16" width="13.88671875" bestFit="1" customWidth="1"/>
  </cols>
  <sheetData>
    <row r="1" spans="2:19" ht="18.75">
      <c r="B1" s="11" t="s">
        <v>595</v>
      </c>
      <c r="N1" t="s">
        <v>516</v>
      </c>
    </row>
    <row r="3" spans="2:19" ht="15.75">
      <c r="B3" s="20" t="s">
        <v>400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P3" s="39" t="s">
        <v>420</v>
      </c>
      <c r="Q3" s="39"/>
      <c r="R3" s="39"/>
      <c r="S3" s="39"/>
    </row>
    <row r="4" spans="2:19" ht="15.75">
      <c r="B4" s="25" t="s">
        <v>541</v>
      </c>
      <c r="C4" s="25"/>
      <c r="D4" s="25" t="s">
        <v>542</v>
      </c>
      <c r="E4" s="25"/>
      <c r="F4" s="25" t="s">
        <v>543</v>
      </c>
      <c r="G4" s="25"/>
      <c r="H4" s="25" t="s">
        <v>401</v>
      </c>
      <c r="I4" s="25"/>
      <c r="J4" s="25" t="s">
        <v>544</v>
      </c>
      <c r="K4" s="25"/>
      <c r="L4" s="25" t="s">
        <v>432</v>
      </c>
      <c r="M4" s="25"/>
      <c r="P4" s="14" t="s">
        <v>421</v>
      </c>
      <c r="Q4" s="14" t="s">
        <v>422</v>
      </c>
      <c r="R4" s="14" t="s">
        <v>423</v>
      </c>
      <c r="S4" s="14" t="s">
        <v>424</v>
      </c>
    </row>
    <row r="5" spans="2:19" ht="15.75">
      <c r="B5" s="25" t="s">
        <v>545</v>
      </c>
      <c r="C5" s="25"/>
      <c r="D5" s="25" t="s">
        <v>463</v>
      </c>
      <c r="E5" s="25"/>
      <c r="F5" s="25" t="s">
        <v>464</v>
      </c>
      <c r="G5" s="25"/>
      <c r="H5" s="25" t="s">
        <v>546</v>
      </c>
      <c r="I5" s="25"/>
      <c r="J5" s="25" t="s">
        <v>465</v>
      </c>
      <c r="K5" s="25"/>
      <c r="L5" s="25" t="s">
        <v>466</v>
      </c>
      <c r="M5" s="25"/>
      <c r="P5" s="13">
        <v>414</v>
      </c>
      <c r="Q5" s="13">
        <v>38</v>
      </c>
      <c r="R5" s="13">
        <v>25</v>
      </c>
      <c r="S5" s="13">
        <v>477</v>
      </c>
    </row>
    <row r="10" spans="2:19" ht="18.75">
      <c r="B10" s="12" t="s">
        <v>541</v>
      </c>
    </row>
    <row r="12" spans="2:19">
      <c r="C12" s="1" t="s">
        <v>596</v>
      </c>
      <c r="D12" t="s">
        <v>597</v>
      </c>
      <c r="E12" t="s">
        <v>598</v>
      </c>
      <c r="F12" t="s">
        <v>599</v>
      </c>
      <c r="G12" t="s">
        <v>600</v>
      </c>
      <c r="H12" t="s">
        <v>601</v>
      </c>
      <c r="I12" t="s">
        <v>602</v>
      </c>
      <c r="J12" t="s">
        <v>603</v>
      </c>
      <c r="K12" t="s">
        <v>604</v>
      </c>
      <c r="L12" t="s">
        <v>605</v>
      </c>
    </row>
    <row r="13" spans="2:19">
      <c r="C13" s="1">
        <v>1</v>
      </c>
      <c r="D13" s="2" t="e">
        <f>NA()</f>
        <v>#N/A</v>
      </c>
      <c r="E13" s="2">
        <v>2</v>
      </c>
      <c r="F13" s="2">
        <v>3</v>
      </c>
      <c r="G13" s="2" t="s">
        <v>11</v>
      </c>
      <c r="H13" s="2">
        <v>1.25</v>
      </c>
      <c r="I13" s="2">
        <v>208</v>
      </c>
      <c r="J13" s="2">
        <v>69</v>
      </c>
      <c r="K13" s="2">
        <v>1</v>
      </c>
      <c r="L13" t="s">
        <v>606</v>
      </c>
    </row>
    <row r="14" spans="2:19">
      <c r="C14" s="1">
        <v>2</v>
      </c>
      <c r="D14" s="2">
        <v>1</v>
      </c>
      <c r="E14" s="2" t="e">
        <f>NA()</f>
        <v>#N/A</v>
      </c>
      <c r="F14" s="2" t="e">
        <f>NA()</f>
        <v>#N/A</v>
      </c>
      <c r="G14" s="2" t="e">
        <f>NA()</f>
        <v>#N/A</v>
      </c>
      <c r="H14" s="2" t="e">
        <f>NA()</f>
        <v>#N/A</v>
      </c>
      <c r="I14" s="2">
        <v>119</v>
      </c>
      <c r="J14" s="2">
        <v>38</v>
      </c>
      <c r="K14" s="2">
        <v>0</v>
      </c>
      <c r="L14" t="s">
        <v>608</v>
      </c>
    </row>
    <row r="15" spans="2:19">
      <c r="C15" s="1">
        <v>3</v>
      </c>
      <c r="D15" s="2">
        <v>1</v>
      </c>
      <c r="E15" s="2" t="e">
        <f>NA()</f>
        <v>#N/A</v>
      </c>
      <c r="F15" s="2" t="e">
        <f>NA()</f>
        <v>#N/A</v>
      </c>
      <c r="G15" s="2" t="e">
        <f>NA()</f>
        <v>#N/A</v>
      </c>
      <c r="H15" s="2" t="e">
        <f>NA()</f>
        <v>#N/A</v>
      </c>
      <c r="I15" s="2">
        <v>89</v>
      </c>
      <c r="J15" s="2">
        <v>31</v>
      </c>
      <c r="K15" s="2">
        <v>1</v>
      </c>
      <c r="L15" t="s">
        <v>608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CT_BestTree'!$B$10:$B$10" display="Best Pruned Tree Rules (Using Validation Data)"/>
    <hyperlink ref="D4" location="'CT_FullTree'!$B$10:$B$10" display="Fully Grown Tree Rules (Using Training Data)"/>
    <hyperlink ref="F4" location="'CT_MinErrorTree'!$B$10:$B$10" display="Min Error Tree Rules (Using Validation Data)"/>
    <hyperlink ref="H4" location="'CT_Output'!$B$10:$B$10" display="Inputs"/>
    <hyperlink ref="J4" location="'CT_Output'!$B$74:$B$74" display="Feature Importance"/>
    <hyperlink ref="L4" location="'CT_Stored'!$B$10:$B$10" display="PMML Model"/>
    <hyperlink ref="B5" location="'CT_TrainingLiftChart'!$B$10:$B$10" display="Training: Charts"/>
    <hyperlink ref="D5" location="'CT_TrainingScore'!$B$10:$B$10" display="Training: Classification Summary"/>
    <hyperlink ref="F5" location="'CT_TrainingScore'!$B$34:$B$34" display="Training: Classification Details"/>
    <hyperlink ref="H5" location="'CT_ValidationLiftChart'!$B$10:$B$10" display="Validation: Charts"/>
    <hyperlink ref="J5" location="'CT_ValidationScore'!$B$10:$B$10" display="Validation: Classification Summary"/>
    <hyperlink ref="L5" location="'CT_ValidationScore'!$B$34:$B$34" display="Validation: Classification Details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7"/>
  <sheetViews>
    <sheetView showGridLines="0" workbookViewId="0">
      <selection activeCell="C12" sqref="C12:L17"/>
    </sheetView>
  </sheetViews>
  <sheetFormatPr defaultColWidth="11" defaultRowHeight="15"/>
  <cols>
    <col min="4" max="4" width="11.109375" customWidth="1"/>
    <col min="5" max="5" width="13.6640625" customWidth="1"/>
    <col min="6" max="6" width="14.6640625" customWidth="1"/>
    <col min="8" max="8" width="15.44140625" customWidth="1"/>
    <col min="9" max="9" width="15.6640625" customWidth="1"/>
    <col min="10" max="10" width="17.44140625" customWidth="1"/>
    <col min="11" max="11" width="11.6640625" customWidth="1"/>
    <col min="12" max="12" width="11.88671875" customWidth="1"/>
    <col min="16" max="16" width="13.88671875" bestFit="1" customWidth="1"/>
  </cols>
  <sheetData>
    <row r="1" spans="2:19" ht="18.75">
      <c r="B1" s="11" t="s">
        <v>595</v>
      </c>
      <c r="N1" t="s">
        <v>516</v>
      </c>
    </row>
    <row r="3" spans="2:19" ht="15.75">
      <c r="B3" s="20" t="s">
        <v>400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P3" s="39" t="s">
        <v>420</v>
      </c>
      <c r="Q3" s="39"/>
      <c r="R3" s="39"/>
      <c r="S3" s="39"/>
    </row>
    <row r="4" spans="2:19" ht="15.75">
      <c r="B4" s="25" t="s">
        <v>541</v>
      </c>
      <c r="C4" s="25"/>
      <c r="D4" s="25" t="s">
        <v>542</v>
      </c>
      <c r="E4" s="25"/>
      <c r="F4" s="25" t="s">
        <v>543</v>
      </c>
      <c r="G4" s="25"/>
      <c r="H4" s="25" t="s">
        <v>401</v>
      </c>
      <c r="I4" s="25"/>
      <c r="J4" s="25" t="s">
        <v>544</v>
      </c>
      <c r="K4" s="25"/>
      <c r="L4" s="25" t="s">
        <v>432</v>
      </c>
      <c r="M4" s="25"/>
      <c r="P4" s="14" t="s">
        <v>421</v>
      </c>
      <c r="Q4" s="14" t="s">
        <v>422</v>
      </c>
      <c r="R4" s="14" t="s">
        <v>423</v>
      </c>
      <c r="S4" s="14" t="s">
        <v>424</v>
      </c>
    </row>
    <row r="5" spans="2:19" ht="15.75">
      <c r="B5" s="25" t="s">
        <v>545</v>
      </c>
      <c r="C5" s="25"/>
      <c r="D5" s="25" t="s">
        <v>463</v>
      </c>
      <c r="E5" s="25"/>
      <c r="F5" s="25" t="s">
        <v>464</v>
      </c>
      <c r="G5" s="25"/>
      <c r="H5" s="25" t="s">
        <v>546</v>
      </c>
      <c r="I5" s="25"/>
      <c r="J5" s="25" t="s">
        <v>465</v>
      </c>
      <c r="K5" s="25"/>
      <c r="L5" s="25" t="s">
        <v>466</v>
      </c>
      <c r="M5" s="25"/>
      <c r="P5" s="13">
        <v>414</v>
      </c>
      <c r="Q5" s="13">
        <v>38</v>
      </c>
      <c r="R5" s="13">
        <v>25</v>
      </c>
      <c r="S5" s="13">
        <v>477</v>
      </c>
    </row>
    <row r="10" spans="2:19" ht="18.75">
      <c r="B10" s="12" t="s">
        <v>543</v>
      </c>
    </row>
    <row r="12" spans="2:19">
      <c r="C12" s="1" t="s">
        <v>596</v>
      </c>
      <c r="D12" t="s">
        <v>597</v>
      </c>
      <c r="E12" t="s">
        <v>598</v>
      </c>
      <c r="F12" t="s">
        <v>599</v>
      </c>
      <c r="G12" t="s">
        <v>600</v>
      </c>
      <c r="H12" t="s">
        <v>601</v>
      </c>
      <c r="I12" t="s">
        <v>602</v>
      </c>
      <c r="J12" t="s">
        <v>603</v>
      </c>
      <c r="K12" t="s">
        <v>604</v>
      </c>
      <c r="L12" t="s">
        <v>605</v>
      </c>
    </row>
    <row r="13" spans="2:19">
      <c r="C13" s="1">
        <v>1</v>
      </c>
      <c r="D13" s="2" t="e">
        <f>NA()</f>
        <v>#N/A</v>
      </c>
      <c r="E13" s="2">
        <v>2</v>
      </c>
      <c r="F13" s="2">
        <v>3</v>
      </c>
      <c r="G13" s="2" t="s">
        <v>11</v>
      </c>
      <c r="H13" s="2">
        <v>1.25</v>
      </c>
      <c r="I13" s="2">
        <v>208</v>
      </c>
      <c r="J13" s="2">
        <v>69</v>
      </c>
      <c r="K13" s="2">
        <v>1</v>
      </c>
      <c r="L13" t="s">
        <v>606</v>
      </c>
    </row>
    <row r="14" spans="2:19">
      <c r="C14" s="1">
        <v>2</v>
      </c>
      <c r="D14" s="2">
        <v>1</v>
      </c>
      <c r="E14" s="2">
        <v>4</v>
      </c>
      <c r="F14" s="2">
        <v>5</v>
      </c>
      <c r="G14" s="2" t="s">
        <v>12</v>
      </c>
      <c r="H14" s="2" t="s">
        <v>607</v>
      </c>
      <c r="I14" s="2">
        <v>119</v>
      </c>
      <c r="J14" s="2">
        <v>38</v>
      </c>
      <c r="K14" s="2">
        <v>0</v>
      </c>
      <c r="L14" t="s">
        <v>606</v>
      </c>
    </row>
    <row r="15" spans="2:19">
      <c r="C15" s="1">
        <v>3</v>
      </c>
      <c r="D15" s="2">
        <v>1</v>
      </c>
      <c r="E15" s="2" t="e">
        <f>NA()</f>
        <v>#N/A</v>
      </c>
      <c r="F15" s="2" t="e">
        <f>NA()</f>
        <v>#N/A</v>
      </c>
      <c r="G15" s="2" t="e">
        <f>NA()</f>
        <v>#N/A</v>
      </c>
      <c r="H15" s="2" t="e">
        <f>NA()</f>
        <v>#N/A</v>
      </c>
      <c r="I15" s="2">
        <v>89</v>
      </c>
      <c r="J15" s="2">
        <v>31</v>
      </c>
      <c r="K15" s="2">
        <v>1</v>
      </c>
      <c r="L15" t="s">
        <v>608</v>
      </c>
    </row>
    <row r="16" spans="2:19">
      <c r="C16" s="1">
        <v>4</v>
      </c>
      <c r="D16" s="2">
        <v>2</v>
      </c>
      <c r="E16" s="2" t="e">
        <f>NA()</f>
        <v>#N/A</v>
      </c>
      <c r="F16" s="2" t="e">
        <f>NA()</f>
        <v>#N/A</v>
      </c>
      <c r="G16" s="2" t="e">
        <f>NA()</f>
        <v>#N/A</v>
      </c>
      <c r="H16" s="2" t="e">
        <f>NA()</f>
        <v>#N/A</v>
      </c>
      <c r="I16" s="2">
        <v>110</v>
      </c>
      <c r="J16" s="2">
        <v>37</v>
      </c>
      <c r="K16" s="2">
        <v>0</v>
      </c>
      <c r="L16" t="s">
        <v>608</v>
      </c>
    </row>
    <row r="17" spans="3:12">
      <c r="C17" s="1">
        <v>5</v>
      </c>
      <c r="D17" s="2">
        <v>2</v>
      </c>
      <c r="E17" s="2" t="e">
        <f>NA()</f>
        <v>#N/A</v>
      </c>
      <c r="F17" s="2" t="e">
        <f>NA()</f>
        <v>#N/A</v>
      </c>
      <c r="G17" s="2" t="e">
        <f>NA()</f>
        <v>#N/A</v>
      </c>
      <c r="H17" s="2" t="e">
        <f>NA()</f>
        <v>#N/A</v>
      </c>
      <c r="I17" s="2">
        <v>9</v>
      </c>
      <c r="J17" s="2">
        <v>1</v>
      </c>
      <c r="K17" s="2">
        <v>1</v>
      </c>
      <c r="L17" t="s">
        <v>608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CT_BestTree'!$B$10:$B$10" display="Best Pruned Tree Rules (Using Validation Data)"/>
    <hyperlink ref="D4" location="'CT_FullTree'!$B$10:$B$10" display="Fully Grown Tree Rules (Using Training Data)"/>
    <hyperlink ref="F4" location="'CT_MinErrorTree'!$B$10:$B$10" display="Min Error Tree Rules (Using Validation Data)"/>
    <hyperlink ref="H4" location="'CT_Output'!$B$10:$B$10" display="Inputs"/>
    <hyperlink ref="J4" location="'CT_Output'!$B$74:$B$74" display="Feature Importance"/>
    <hyperlink ref="L4" location="'CT_Stored'!$B$10:$B$10" display="PMML Model"/>
    <hyperlink ref="B5" location="'CT_TrainingLiftChart'!$B$10:$B$10" display="Training: Charts"/>
    <hyperlink ref="D5" location="'CT_TrainingScore'!$B$10:$B$10" display="Training: Classification Summary"/>
    <hyperlink ref="F5" location="'CT_TrainingScore'!$B$34:$B$34" display="Training: Classification Details"/>
    <hyperlink ref="H5" location="'CT_ValidationLiftChart'!$B$10:$B$10" display="Validation: Charts"/>
    <hyperlink ref="J5" location="'CT_ValidationScore'!$B$10:$B$10" display="Validation: Classification Summary"/>
    <hyperlink ref="L5" location="'CT_ValidationScore'!$B$34:$B$34" display="Validation: Classification Details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244"/>
  <sheetViews>
    <sheetView showGridLines="0" workbookViewId="0">
      <selection activeCell="C36" sqref="C36:G244"/>
    </sheetView>
  </sheetViews>
  <sheetFormatPr defaultColWidth="11" defaultRowHeight="15"/>
  <cols>
    <col min="3" max="3" width="18" bestFit="1" customWidth="1"/>
    <col min="4" max="4" width="16" customWidth="1"/>
    <col min="5" max="5" width="25.33203125" customWidth="1"/>
    <col min="6" max="7" width="13" customWidth="1"/>
    <col min="16" max="16" width="13.88671875" bestFit="1" customWidth="1"/>
  </cols>
  <sheetData>
    <row r="1" spans="2:50" ht="18.75">
      <c r="B1" s="11" t="s">
        <v>593</v>
      </c>
      <c r="N1" t="s">
        <v>516</v>
      </c>
    </row>
    <row r="3" spans="2:50" ht="15.75">
      <c r="B3" s="20" t="s">
        <v>400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P3" s="39" t="s">
        <v>420</v>
      </c>
      <c r="Q3" s="39"/>
      <c r="R3" s="39"/>
      <c r="S3" s="39"/>
    </row>
    <row r="4" spans="2:50" ht="15.75">
      <c r="B4" s="25" t="s">
        <v>541</v>
      </c>
      <c r="C4" s="25"/>
      <c r="D4" s="25" t="s">
        <v>542</v>
      </c>
      <c r="E4" s="25"/>
      <c r="F4" s="25" t="s">
        <v>543</v>
      </c>
      <c r="G4" s="25"/>
      <c r="H4" s="25" t="s">
        <v>401</v>
      </c>
      <c r="I4" s="25"/>
      <c r="J4" s="25" t="s">
        <v>544</v>
      </c>
      <c r="K4" s="25"/>
      <c r="L4" s="25" t="s">
        <v>432</v>
      </c>
      <c r="M4" s="25"/>
      <c r="P4" s="14" t="s">
        <v>421</v>
      </c>
      <c r="Q4" s="14" t="s">
        <v>422</v>
      </c>
      <c r="R4" s="14" t="s">
        <v>423</v>
      </c>
      <c r="S4" s="14" t="s">
        <v>424</v>
      </c>
    </row>
    <row r="5" spans="2:50" ht="15.75">
      <c r="B5" s="25" t="s">
        <v>545</v>
      </c>
      <c r="C5" s="25"/>
      <c r="D5" s="25" t="s">
        <v>463</v>
      </c>
      <c r="E5" s="25"/>
      <c r="F5" s="25" t="s">
        <v>464</v>
      </c>
      <c r="G5" s="25"/>
      <c r="H5" s="25" t="s">
        <v>546</v>
      </c>
      <c r="I5" s="25"/>
      <c r="J5" s="25" t="s">
        <v>465</v>
      </c>
      <c r="K5" s="25"/>
      <c r="L5" s="25" t="s">
        <v>466</v>
      </c>
      <c r="M5" s="25"/>
      <c r="P5" s="13">
        <v>414</v>
      </c>
      <c r="Q5" s="13">
        <v>38</v>
      </c>
      <c r="R5" s="13">
        <v>25</v>
      </c>
      <c r="S5" s="13">
        <v>477</v>
      </c>
      <c r="AX5" s="15" t="s">
        <v>594</v>
      </c>
    </row>
    <row r="10" spans="2:50" ht="18.75">
      <c r="B10" s="12" t="s">
        <v>463</v>
      </c>
    </row>
    <row r="12" spans="2:50" ht="15.75">
      <c r="C12" s="20" t="s">
        <v>467</v>
      </c>
      <c r="D12" s="20"/>
      <c r="E12" s="20"/>
    </row>
    <row r="13" spans="2:50">
      <c r="C13" s="1" t="s">
        <v>485</v>
      </c>
      <c r="D13" t="s">
        <v>489</v>
      </c>
      <c r="E13" t="s">
        <v>490</v>
      </c>
    </row>
    <row r="14" spans="2:50">
      <c r="C14" s="1">
        <v>0</v>
      </c>
      <c r="D14" s="2">
        <v>95</v>
      </c>
      <c r="E14">
        <v>0</v>
      </c>
    </row>
    <row r="15" spans="2:50">
      <c r="C15" s="1">
        <v>1</v>
      </c>
      <c r="D15" s="2">
        <v>24</v>
      </c>
      <c r="E15">
        <v>89</v>
      </c>
    </row>
    <row r="17" spans="3:6" ht="15.75">
      <c r="C17" s="20" t="s">
        <v>468</v>
      </c>
      <c r="D17" s="20"/>
      <c r="E17" s="20"/>
      <c r="F17" s="20"/>
    </row>
    <row r="18" spans="3:6">
      <c r="C18" t="s">
        <v>469</v>
      </c>
      <c r="D18" t="s">
        <v>481</v>
      </c>
      <c r="E18" t="s">
        <v>483</v>
      </c>
      <c r="F18" t="s">
        <v>484</v>
      </c>
    </row>
    <row r="19" spans="3:6">
      <c r="C19" s="1">
        <v>0</v>
      </c>
      <c r="D19">
        <f>SUM($D$14:$E$14)</f>
        <v>95</v>
      </c>
      <c r="E19">
        <f>SUM($D$14:$E$14) - $D$14</f>
        <v>0</v>
      </c>
      <c r="F19">
        <f>IF($D$19=0,"Undefined",$E$19*100 / $D$19)</f>
        <v>0</v>
      </c>
    </row>
    <row r="20" spans="3:6">
      <c r="C20" s="1">
        <v>1</v>
      </c>
      <c r="D20">
        <f>SUM($D$15:$E$15)</f>
        <v>113</v>
      </c>
      <c r="E20">
        <f>SUM($D$15:$E$15) - $E$15</f>
        <v>24</v>
      </c>
      <c r="F20">
        <f>IF($D$20=0,"Undefined",$E$20*100 / $D$20)</f>
        <v>21.238938053097346</v>
      </c>
    </row>
    <row r="21" spans="3:6">
      <c r="C21" s="1" t="s">
        <v>470</v>
      </c>
      <c r="D21">
        <f>SUM($D$19:$D$20)</f>
        <v>208</v>
      </c>
      <c r="E21">
        <f>SUM($E$19:$E$20)</f>
        <v>24</v>
      </c>
      <c r="F21">
        <f>IF($D$21=0,"Undefined",$E$21*100 / $D$21)</f>
        <v>11.538461538461538</v>
      </c>
    </row>
    <row r="23" spans="3:6" ht="15.75">
      <c r="C23" s="20" t="s">
        <v>471</v>
      </c>
      <c r="D23" s="20"/>
    </row>
    <row r="24" spans="3:6">
      <c r="C24" t="s">
        <v>472</v>
      </c>
      <c r="D24" t="s">
        <v>482</v>
      </c>
    </row>
    <row r="25" spans="3:6">
      <c r="C25" t="s">
        <v>473</v>
      </c>
      <c r="D25">
        <v>184</v>
      </c>
    </row>
    <row r="26" spans="3:6">
      <c r="C26" t="s">
        <v>474</v>
      </c>
      <c r="D26">
        <v>88.461538461538453</v>
      </c>
    </row>
    <row r="27" spans="3:6">
      <c r="C27" t="s">
        <v>475</v>
      </c>
      <c r="D27">
        <v>1</v>
      </c>
    </row>
    <row r="28" spans="3:6">
      <c r="C28" t="s">
        <v>476</v>
      </c>
      <c r="D28">
        <v>0.78761061946902655</v>
      </c>
    </row>
    <row r="29" spans="3:6">
      <c r="C29" t="s">
        <v>477</v>
      </c>
      <c r="D29">
        <v>1</v>
      </c>
    </row>
    <row r="30" spans="3:6">
      <c r="C30" t="s">
        <v>478</v>
      </c>
      <c r="D30">
        <v>0.88118811881188108</v>
      </c>
    </row>
    <row r="31" spans="3:6">
      <c r="C31" t="s">
        <v>479</v>
      </c>
      <c r="D31">
        <v>1</v>
      </c>
    </row>
    <row r="32" spans="3:6">
      <c r="C32" t="s">
        <v>480</v>
      </c>
      <c r="D32">
        <v>0.5</v>
      </c>
    </row>
    <row r="34" spans="2:7" ht="18.75">
      <c r="B34" s="12" t="s">
        <v>464</v>
      </c>
    </row>
    <row r="36" spans="2:7">
      <c r="C36" s="1" t="s">
        <v>0</v>
      </c>
      <c r="D36" t="s">
        <v>18</v>
      </c>
      <c r="E36" t="s">
        <v>486</v>
      </c>
      <c r="F36" t="s">
        <v>487</v>
      </c>
      <c r="G36" t="s">
        <v>488</v>
      </c>
    </row>
    <row r="37" spans="2:7">
      <c r="C37" s="18" t="s">
        <v>19</v>
      </c>
      <c r="D37" s="17">
        <v>1</v>
      </c>
      <c r="E37" s="17">
        <v>0</v>
      </c>
      <c r="F37" s="17">
        <v>0.79831932773109249</v>
      </c>
      <c r="G37" s="16">
        <v>0.20168067226890751</v>
      </c>
    </row>
    <row r="38" spans="2:7">
      <c r="C38" s="1" t="s">
        <v>23</v>
      </c>
      <c r="D38" s="2">
        <v>1</v>
      </c>
      <c r="E38" s="2">
        <v>1</v>
      </c>
      <c r="F38" s="2">
        <v>0</v>
      </c>
      <c r="G38">
        <v>1</v>
      </c>
    </row>
    <row r="39" spans="2:7">
      <c r="C39" s="1" t="s">
        <v>29</v>
      </c>
      <c r="D39" s="2">
        <v>1</v>
      </c>
      <c r="E39" s="2">
        <v>1</v>
      </c>
      <c r="F39" s="2">
        <v>0</v>
      </c>
      <c r="G39">
        <v>1</v>
      </c>
    </row>
    <row r="40" spans="2:7">
      <c r="C40" s="1" t="s">
        <v>33</v>
      </c>
      <c r="D40" s="2">
        <v>1</v>
      </c>
      <c r="E40" s="2">
        <v>1</v>
      </c>
      <c r="F40" s="2">
        <v>0</v>
      </c>
      <c r="G40">
        <v>1</v>
      </c>
    </row>
    <row r="41" spans="2:7">
      <c r="C41" s="1" t="s">
        <v>35</v>
      </c>
      <c r="D41" s="2">
        <v>1</v>
      </c>
      <c r="E41" s="2">
        <v>1</v>
      </c>
      <c r="F41" s="2">
        <v>0</v>
      </c>
      <c r="G41">
        <v>1</v>
      </c>
    </row>
    <row r="42" spans="2:7">
      <c r="C42" s="1" t="s">
        <v>30</v>
      </c>
      <c r="D42" s="2">
        <v>1</v>
      </c>
      <c r="E42" s="2">
        <v>1</v>
      </c>
      <c r="F42" s="2">
        <v>0</v>
      </c>
      <c r="G42">
        <v>1</v>
      </c>
    </row>
    <row r="43" spans="2:7">
      <c r="C43" s="1" t="s">
        <v>31</v>
      </c>
      <c r="D43" s="2">
        <v>1</v>
      </c>
      <c r="E43" s="2">
        <v>1</v>
      </c>
      <c r="F43" s="2">
        <v>0</v>
      </c>
      <c r="G43">
        <v>1</v>
      </c>
    </row>
    <row r="44" spans="2:7">
      <c r="C44" s="1" t="s">
        <v>43</v>
      </c>
      <c r="D44" s="2">
        <v>1</v>
      </c>
      <c r="E44" s="2">
        <v>1</v>
      </c>
      <c r="F44" s="2">
        <v>0</v>
      </c>
      <c r="G44">
        <v>1</v>
      </c>
    </row>
    <row r="45" spans="2:7">
      <c r="C45" s="1" t="s">
        <v>36</v>
      </c>
      <c r="D45" s="2">
        <v>1</v>
      </c>
      <c r="E45" s="2">
        <v>1</v>
      </c>
      <c r="F45" s="2">
        <v>0</v>
      </c>
      <c r="G45">
        <v>1</v>
      </c>
    </row>
    <row r="46" spans="2:7">
      <c r="C46" s="1" t="s">
        <v>37</v>
      </c>
      <c r="D46" s="2">
        <v>1</v>
      </c>
      <c r="E46" s="2">
        <v>1</v>
      </c>
      <c r="F46" s="2">
        <v>0</v>
      </c>
      <c r="G46">
        <v>1</v>
      </c>
    </row>
    <row r="47" spans="2:7">
      <c r="C47" s="1" t="s">
        <v>48</v>
      </c>
      <c r="D47" s="2">
        <v>1</v>
      </c>
      <c r="E47" s="2">
        <v>1</v>
      </c>
      <c r="F47" s="2">
        <v>0</v>
      </c>
      <c r="G47">
        <v>1</v>
      </c>
    </row>
    <row r="48" spans="2:7">
      <c r="C48" s="1" t="s">
        <v>39</v>
      </c>
      <c r="D48" s="2">
        <v>1</v>
      </c>
      <c r="E48" s="2">
        <v>1</v>
      </c>
      <c r="F48" s="2">
        <v>0</v>
      </c>
      <c r="G48">
        <v>1</v>
      </c>
    </row>
    <row r="49" spans="3:7">
      <c r="C49" s="1" t="s">
        <v>51</v>
      </c>
      <c r="D49" s="2">
        <v>1</v>
      </c>
      <c r="E49" s="2">
        <v>1</v>
      </c>
      <c r="F49" s="2">
        <v>0</v>
      </c>
      <c r="G49">
        <v>1</v>
      </c>
    </row>
    <row r="50" spans="3:7">
      <c r="C50" s="1" t="s">
        <v>53</v>
      </c>
      <c r="D50" s="2">
        <v>1</v>
      </c>
      <c r="E50" s="2">
        <v>1</v>
      </c>
      <c r="F50" s="2">
        <v>0</v>
      </c>
      <c r="G50">
        <v>1</v>
      </c>
    </row>
    <row r="51" spans="3:7">
      <c r="C51" s="18" t="s">
        <v>40</v>
      </c>
      <c r="D51" s="17">
        <v>1</v>
      </c>
      <c r="E51" s="17">
        <v>0</v>
      </c>
      <c r="F51" s="17">
        <v>0.79831932773109249</v>
      </c>
      <c r="G51" s="16">
        <v>0.20168067226890751</v>
      </c>
    </row>
    <row r="52" spans="3:7">
      <c r="C52" s="1" t="s">
        <v>42</v>
      </c>
      <c r="D52" s="2">
        <v>1</v>
      </c>
      <c r="E52" s="2">
        <v>1</v>
      </c>
      <c r="F52" s="2">
        <v>0</v>
      </c>
      <c r="G52">
        <v>1</v>
      </c>
    </row>
    <row r="53" spans="3:7">
      <c r="C53" s="1" t="s">
        <v>58</v>
      </c>
      <c r="D53" s="2">
        <v>1</v>
      </c>
      <c r="E53" s="2">
        <v>1</v>
      </c>
      <c r="F53" s="2">
        <v>0</v>
      </c>
      <c r="G53">
        <v>1</v>
      </c>
    </row>
    <row r="54" spans="3:7">
      <c r="C54" s="1" t="s">
        <v>45</v>
      </c>
      <c r="D54" s="2">
        <v>1</v>
      </c>
      <c r="E54" s="2">
        <v>1</v>
      </c>
      <c r="F54" s="2">
        <v>0</v>
      </c>
      <c r="G54">
        <v>1</v>
      </c>
    </row>
    <row r="55" spans="3:7">
      <c r="C55" s="1" t="s">
        <v>46</v>
      </c>
      <c r="D55" s="2">
        <v>1</v>
      </c>
      <c r="E55" s="2">
        <v>1</v>
      </c>
      <c r="F55" s="2">
        <v>0</v>
      </c>
      <c r="G55">
        <v>1</v>
      </c>
    </row>
    <row r="56" spans="3:7">
      <c r="C56" s="1" t="s">
        <v>49</v>
      </c>
      <c r="D56" s="2">
        <v>1</v>
      </c>
      <c r="E56" s="2">
        <v>1</v>
      </c>
      <c r="F56" s="2">
        <v>0</v>
      </c>
      <c r="G56">
        <v>1</v>
      </c>
    </row>
    <row r="57" spans="3:7">
      <c r="C57" s="18" t="s">
        <v>68</v>
      </c>
      <c r="D57" s="17">
        <v>1</v>
      </c>
      <c r="E57" s="17">
        <v>0</v>
      </c>
      <c r="F57" s="17">
        <v>0.79831932773109249</v>
      </c>
      <c r="G57" s="16">
        <v>0.20168067226890751</v>
      </c>
    </row>
    <row r="58" spans="3:7">
      <c r="C58" s="1" t="s">
        <v>52</v>
      </c>
      <c r="D58" s="2">
        <v>1</v>
      </c>
      <c r="E58" s="2">
        <v>1</v>
      </c>
      <c r="F58" s="2">
        <v>0</v>
      </c>
      <c r="G58">
        <v>1</v>
      </c>
    </row>
    <row r="59" spans="3:7">
      <c r="C59" s="18" t="s">
        <v>74</v>
      </c>
      <c r="D59" s="17">
        <v>1</v>
      </c>
      <c r="E59" s="17">
        <v>0</v>
      </c>
      <c r="F59" s="17">
        <v>0.79831932773109249</v>
      </c>
      <c r="G59" s="16">
        <v>0.20168067226890751</v>
      </c>
    </row>
    <row r="60" spans="3:7">
      <c r="C60" s="18" t="s">
        <v>55</v>
      </c>
      <c r="D60" s="17">
        <v>1</v>
      </c>
      <c r="E60" s="17">
        <v>0</v>
      </c>
      <c r="F60" s="17">
        <v>0.79831932773109249</v>
      </c>
      <c r="G60" s="16">
        <v>0.20168067226890751</v>
      </c>
    </row>
    <row r="61" spans="3:7">
      <c r="C61" s="1" t="s">
        <v>59</v>
      </c>
      <c r="D61" s="2">
        <v>1</v>
      </c>
      <c r="E61" s="2">
        <v>1</v>
      </c>
      <c r="F61" s="2">
        <v>0</v>
      </c>
      <c r="G61">
        <v>1</v>
      </c>
    </row>
    <row r="62" spans="3:7">
      <c r="C62" s="1" t="s">
        <v>81</v>
      </c>
      <c r="D62" s="2">
        <v>1</v>
      </c>
      <c r="E62" s="2">
        <v>1</v>
      </c>
      <c r="F62" s="2">
        <v>0</v>
      </c>
      <c r="G62">
        <v>1</v>
      </c>
    </row>
    <row r="63" spans="3:7">
      <c r="C63" s="1" t="s">
        <v>62</v>
      </c>
      <c r="D63" s="2">
        <v>1</v>
      </c>
      <c r="E63" s="2">
        <v>1</v>
      </c>
      <c r="F63" s="2">
        <v>0</v>
      </c>
      <c r="G63">
        <v>1</v>
      </c>
    </row>
    <row r="64" spans="3:7">
      <c r="C64" s="18" t="s">
        <v>63</v>
      </c>
      <c r="D64" s="17">
        <v>1</v>
      </c>
      <c r="E64" s="17">
        <v>0</v>
      </c>
      <c r="F64" s="17">
        <v>0.79831932773109249</v>
      </c>
      <c r="G64" s="16">
        <v>0.20168067226890751</v>
      </c>
    </row>
    <row r="65" spans="3:7">
      <c r="C65" s="1" t="s">
        <v>91</v>
      </c>
      <c r="D65" s="2">
        <v>1</v>
      </c>
      <c r="E65" s="2">
        <v>1</v>
      </c>
      <c r="F65" s="2">
        <v>0</v>
      </c>
      <c r="G65">
        <v>1</v>
      </c>
    </row>
    <row r="66" spans="3:7">
      <c r="C66" s="1" t="s">
        <v>95</v>
      </c>
      <c r="D66" s="2">
        <v>1</v>
      </c>
      <c r="E66" s="2">
        <v>1</v>
      </c>
      <c r="F66" s="2">
        <v>0</v>
      </c>
      <c r="G66">
        <v>1</v>
      </c>
    </row>
    <row r="67" spans="3:7">
      <c r="C67" s="1" t="s">
        <v>97</v>
      </c>
      <c r="D67" s="2">
        <v>1</v>
      </c>
      <c r="E67" s="2">
        <v>1</v>
      </c>
      <c r="F67" s="2">
        <v>0</v>
      </c>
      <c r="G67">
        <v>1</v>
      </c>
    </row>
    <row r="68" spans="3:7">
      <c r="C68" s="18" t="s">
        <v>100</v>
      </c>
      <c r="D68" s="17">
        <v>1</v>
      </c>
      <c r="E68" s="17">
        <v>0</v>
      </c>
      <c r="F68" s="17">
        <v>0.79831932773109249</v>
      </c>
      <c r="G68" s="16">
        <v>0.20168067226890751</v>
      </c>
    </row>
    <row r="69" spans="3:7">
      <c r="C69" s="1" t="s">
        <v>67</v>
      </c>
      <c r="D69" s="2">
        <v>1</v>
      </c>
      <c r="E69" s="2">
        <v>1</v>
      </c>
      <c r="F69" s="2">
        <v>0</v>
      </c>
      <c r="G69">
        <v>1</v>
      </c>
    </row>
    <row r="70" spans="3:7">
      <c r="C70" s="1" t="s">
        <v>103</v>
      </c>
      <c r="D70" s="2">
        <v>1</v>
      </c>
      <c r="E70" s="2">
        <v>1</v>
      </c>
      <c r="F70" s="2">
        <v>0</v>
      </c>
      <c r="G70">
        <v>1</v>
      </c>
    </row>
    <row r="71" spans="3:7">
      <c r="C71" s="18" t="s">
        <v>69</v>
      </c>
      <c r="D71" s="17">
        <v>1</v>
      </c>
      <c r="E71" s="17">
        <v>0</v>
      </c>
      <c r="F71" s="17">
        <v>0.79831932773109249</v>
      </c>
      <c r="G71" s="16">
        <v>0.20168067226890751</v>
      </c>
    </row>
    <row r="72" spans="3:7">
      <c r="C72" s="1" t="s">
        <v>109</v>
      </c>
      <c r="D72" s="2">
        <v>1</v>
      </c>
      <c r="E72" s="2">
        <v>1</v>
      </c>
      <c r="F72" s="2">
        <v>0</v>
      </c>
      <c r="G72">
        <v>1</v>
      </c>
    </row>
    <row r="73" spans="3:7">
      <c r="C73" s="1" t="s">
        <v>72</v>
      </c>
      <c r="D73" s="2">
        <v>1</v>
      </c>
      <c r="E73" s="2">
        <v>1</v>
      </c>
      <c r="F73" s="2">
        <v>0</v>
      </c>
      <c r="G73">
        <v>1</v>
      </c>
    </row>
    <row r="74" spans="3:7">
      <c r="C74" s="18" t="s">
        <v>73</v>
      </c>
      <c r="D74" s="17">
        <v>1</v>
      </c>
      <c r="E74" s="17">
        <v>0</v>
      </c>
      <c r="F74" s="17">
        <v>0.79831932773109249</v>
      </c>
      <c r="G74" s="16">
        <v>0.20168067226890751</v>
      </c>
    </row>
    <row r="75" spans="3:7">
      <c r="C75" s="1" t="s">
        <v>76</v>
      </c>
      <c r="D75" s="2">
        <v>1</v>
      </c>
      <c r="E75" s="2">
        <v>1</v>
      </c>
      <c r="F75" s="2">
        <v>0</v>
      </c>
      <c r="G75">
        <v>1</v>
      </c>
    </row>
    <row r="76" spans="3:7">
      <c r="C76" s="18" t="s">
        <v>77</v>
      </c>
      <c r="D76" s="17">
        <v>1</v>
      </c>
      <c r="E76" s="17">
        <v>0</v>
      </c>
      <c r="F76" s="17">
        <v>0.79831932773109249</v>
      </c>
      <c r="G76" s="16">
        <v>0.20168067226890751</v>
      </c>
    </row>
    <row r="77" spans="3:7">
      <c r="C77" s="1" t="s">
        <v>120</v>
      </c>
      <c r="D77" s="2">
        <v>1</v>
      </c>
      <c r="E77" s="2">
        <v>1</v>
      </c>
      <c r="F77" s="2">
        <v>0</v>
      </c>
      <c r="G77">
        <v>1</v>
      </c>
    </row>
    <row r="78" spans="3:7">
      <c r="C78" s="1" t="s">
        <v>79</v>
      </c>
      <c r="D78" s="2">
        <v>1</v>
      </c>
      <c r="E78" s="2">
        <v>1</v>
      </c>
      <c r="F78" s="2">
        <v>0</v>
      </c>
      <c r="G78">
        <v>1</v>
      </c>
    </row>
    <row r="79" spans="3:7">
      <c r="C79" s="1" t="s">
        <v>127</v>
      </c>
      <c r="D79" s="2">
        <v>1</v>
      </c>
      <c r="E79" s="2">
        <v>1</v>
      </c>
      <c r="F79" s="2">
        <v>0</v>
      </c>
      <c r="G79">
        <v>1</v>
      </c>
    </row>
    <row r="80" spans="3:7">
      <c r="C80" s="1" t="s">
        <v>83</v>
      </c>
      <c r="D80" s="2">
        <v>1</v>
      </c>
      <c r="E80" s="2">
        <v>1</v>
      </c>
      <c r="F80" s="2">
        <v>0</v>
      </c>
      <c r="G80">
        <v>1</v>
      </c>
    </row>
    <row r="81" spans="3:7">
      <c r="C81" s="1" t="s">
        <v>131</v>
      </c>
      <c r="D81" s="2">
        <v>1</v>
      </c>
      <c r="E81" s="2">
        <v>1</v>
      </c>
      <c r="F81" s="2">
        <v>0</v>
      </c>
      <c r="G81">
        <v>1</v>
      </c>
    </row>
    <row r="82" spans="3:7">
      <c r="C82" s="1" t="s">
        <v>133</v>
      </c>
      <c r="D82" s="2">
        <v>1</v>
      </c>
      <c r="E82" s="2">
        <v>1</v>
      </c>
      <c r="F82" s="2">
        <v>0</v>
      </c>
      <c r="G82">
        <v>1</v>
      </c>
    </row>
    <row r="83" spans="3:7">
      <c r="C83" s="18" t="s">
        <v>84</v>
      </c>
      <c r="D83" s="17">
        <v>1</v>
      </c>
      <c r="E83" s="17">
        <v>0</v>
      </c>
      <c r="F83" s="17">
        <v>0.79831932773109249</v>
      </c>
      <c r="G83" s="16">
        <v>0.20168067226890751</v>
      </c>
    </row>
    <row r="84" spans="3:7">
      <c r="C84" s="1" t="s">
        <v>86</v>
      </c>
      <c r="D84" s="2">
        <v>1</v>
      </c>
      <c r="E84" s="2">
        <v>1</v>
      </c>
      <c r="F84" s="2">
        <v>0</v>
      </c>
      <c r="G84">
        <v>1</v>
      </c>
    </row>
    <row r="85" spans="3:7">
      <c r="C85" s="18" t="s">
        <v>89</v>
      </c>
      <c r="D85" s="17">
        <v>1</v>
      </c>
      <c r="E85" s="17">
        <v>0</v>
      </c>
      <c r="F85" s="17">
        <v>0.79831932773109249</v>
      </c>
      <c r="G85" s="16">
        <v>0.20168067226890751</v>
      </c>
    </row>
    <row r="86" spans="3:7">
      <c r="C86" s="18" t="s">
        <v>90</v>
      </c>
      <c r="D86" s="17">
        <v>1</v>
      </c>
      <c r="E86" s="17">
        <v>0</v>
      </c>
      <c r="F86" s="17">
        <v>0.79831932773109249</v>
      </c>
      <c r="G86" s="16">
        <v>0.20168067226890751</v>
      </c>
    </row>
    <row r="87" spans="3:7">
      <c r="C87" s="1" t="s">
        <v>94</v>
      </c>
      <c r="D87" s="2">
        <v>1</v>
      </c>
      <c r="E87" s="2">
        <v>1</v>
      </c>
      <c r="F87" s="2">
        <v>0</v>
      </c>
      <c r="G87">
        <v>1</v>
      </c>
    </row>
    <row r="88" spans="3:7">
      <c r="C88" s="1" t="s">
        <v>96</v>
      </c>
      <c r="D88" s="2">
        <v>1</v>
      </c>
      <c r="E88" s="2">
        <v>1</v>
      </c>
      <c r="F88" s="2">
        <v>0</v>
      </c>
      <c r="G88">
        <v>1</v>
      </c>
    </row>
    <row r="89" spans="3:7">
      <c r="C89" s="1" t="s">
        <v>101</v>
      </c>
      <c r="D89" s="2">
        <v>1</v>
      </c>
      <c r="E89" s="2">
        <v>1</v>
      </c>
      <c r="F89" s="2">
        <v>0</v>
      </c>
      <c r="G89">
        <v>1</v>
      </c>
    </row>
    <row r="90" spans="3:7">
      <c r="C90" s="1" t="s">
        <v>104</v>
      </c>
      <c r="D90" s="2">
        <v>1</v>
      </c>
      <c r="E90" s="2">
        <v>1</v>
      </c>
      <c r="F90" s="2">
        <v>0</v>
      </c>
      <c r="G90">
        <v>1</v>
      </c>
    </row>
    <row r="91" spans="3:7">
      <c r="C91" s="18" t="s">
        <v>152</v>
      </c>
      <c r="D91" s="17">
        <v>1</v>
      </c>
      <c r="E91" s="17">
        <v>0</v>
      </c>
      <c r="F91" s="17">
        <v>0.79831932773109249</v>
      </c>
      <c r="G91" s="16">
        <v>0.20168067226890751</v>
      </c>
    </row>
    <row r="92" spans="3:7">
      <c r="C92" s="1" t="s">
        <v>105</v>
      </c>
      <c r="D92" s="2">
        <v>1</v>
      </c>
      <c r="E92" s="2">
        <v>1</v>
      </c>
      <c r="F92" s="2">
        <v>0</v>
      </c>
      <c r="G92">
        <v>1</v>
      </c>
    </row>
    <row r="93" spans="3:7">
      <c r="C93" s="1" t="s">
        <v>111</v>
      </c>
      <c r="D93" s="2">
        <v>1</v>
      </c>
      <c r="E93" s="2">
        <v>1</v>
      </c>
      <c r="F93" s="2">
        <v>0</v>
      </c>
      <c r="G93">
        <v>1</v>
      </c>
    </row>
    <row r="94" spans="3:7">
      <c r="C94" s="1" t="s">
        <v>163</v>
      </c>
      <c r="D94" s="2">
        <v>1</v>
      </c>
      <c r="E94" s="2">
        <v>1</v>
      </c>
      <c r="F94" s="2">
        <v>0</v>
      </c>
      <c r="G94">
        <v>1</v>
      </c>
    </row>
    <row r="95" spans="3:7">
      <c r="C95" s="1" t="s">
        <v>113</v>
      </c>
      <c r="D95" s="2">
        <v>1</v>
      </c>
      <c r="E95" s="2">
        <v>1</v>
      </c>
      <c r="F95" s="2">
        <v>0</v>
      </c>
      <c r="G95">
        <v>1</v>
      </c>
    </row>
    <row r="96" spans="3:7">
      <c r="C96" s="1" t="s">
        <v>114</v>
      </c>
      <c r="D96" s="2">
        <v>1</v>
      </c>
      <c r="E96" s="2">
        <v>1</v>
      </c>
      <c r="F96" s="2">
        <v>0</v>
      </c>
      <c r="G96">
        <v>1</v>
      </c>
    </row>
    <row r="97" spans="3:7">
      <c r="C97" s="1" t="s">
        <v>167</v>
      </c>
      <c r="D97" s="2">
        <v>1</v>
      </c>
      <c r="E97" s="2">
        <v>1</v>
      </c>
      <c r="F97" s="2">
        <v>0</v>
      </c>
      <c r="G97">
        <v>1</v>
      </c>
    </row>
    <row r="98" spans="3:7">
      <c r="C98" s="18" t="s">
        <v>115</v>
      </c>
      <c r="D98" s="17">
        <v>1</v>
      </c>
      <c r="E98" s="17">
        <v>0</v>
      </c>
      <c r="F98" s="17">
        <v>0.79831932773109249</v>
      </c>
      <c r="G98" s="16">
        <v>0.20168067226890751</v>
      </c>
    </row>
    <row r="99" spans="3:7">
      <c r="C99" s="1" t="s">
        <v>171</v>
      </c>
      <c r="D99" s="2">
        <v>1</v>
      </c>
      <c r="E99" s="2">
        <v>1</v>
      </c>
      <c r="F99" s="2">
        <v>0</v>
      </c>
      <c r="G99">
        <v>1</v>
      </c>
    </row>
    <row r="100" spans="3:7">
      <c r="C100" s="1" t="s">
        <v>173</v>
      </c>
      <c r="D100" s="2">
        <v>1</v>
      </c>
      <c r="E100" s="2">
        <v>1</v>
      </c>
      <c r="F100" s="2">
        <v>0</v>
      </c>
      <c r="G100">
        <v>1</v>
      </c>
    </row>
    <row r="101" spans="3:7">
      <c r="C101" s="18" t="s">
        <v>175</v>
      </c>
      <c r="D101" s="17">
        <v>1</v>
      </c>
      <c r="E101" s="17">
        <v>0</v>
      </c>
      <c r="F101" s="17">
        <v>0.79831932773109249</v>
      </c>
      <c r="G101" s="16">
        <v>0.20168067226890751</v>
      </c>
    </row>
    <row r="102" spans="3:7">
      <c r="C102" s="18" t="s">
        <v>177</v>
      </c>
      <c r="D102" s="17">
        <v>1</v>
      </c>
      <c r="E102" s="17">
        <v>0</v>
      </c>
      <c r="F102" s="17">
        <v>0.79831932773109249</v>
      </c>
      <c r="G102" s="16">
        <v>0.20168067226890751</v>
      </c>
    </row>
    <row r="103" spans="3:7">
      <c r="C103" s="1" t="s">
        <v>117</v>
      </c>
      <c r="D103" s="2">
        <v>1</v>
      </c>
      <c r="E103" s="2">
        <v>1</v>
      </c>
      <c r="F103" s="2">
        <v>0</v>
      </c>
      <c r="G103">
        <v>1</v>
      </c>
    </row>
    <row r="104" spans="3:7">
      <c r="C104" s="1" t="s">
        <v>119</v>
      </c>
      <c r="D104" s="2">
        <v>1</v>
      </c>
      <c r="E104" s="2">
        <v>1</v>
      </c>
      <c r="F104" s="2">
        <v>0</v>
      </c>
      <c r="G104">
        <v>1</v>
      </c>
    </row>
    <row r="105" spans="3:7">
      <c r="C105" s="1" t="s">
        <v>121</v>
      </c>
      <c r="D105" s="2">
        <v>1</v>
      </c>
      <c r="E105" s="2">
        <v>1</v>
      </c>
      <c r="F105" s="2">
        <v>0</v>
      </c>
      <c r="G105">
        <v>1</v>
      </c>
    </row>
    <row r="106" spans="3:7">
      <c r="C106" s="1" t="s">
        <v>188</v>
      </c>
      <c r="D106" s="2">
        <v>1</v>
      </c>
      <c r="E106" s="2">
        <v>1</v>
      </c>
      <c r="F106" s="2">
        <v>0</v>
      </c>
      <c r="G106">
        <v>1</v>
      </c>
    </row>
    <row r="107" spans="3:7">
      <c r="C107" s="1" t="s">
        <v>190</v>
      </c>
      <c r="D107" s="2">
        <v>1</v>
      </c>
      <c r="E107" s="2">
        <v>1</v>
      </c>
      <c r="F107" s="2">
        <v>0</v>
      </c>
      <c r="G107">
        <v>1</v>
      </c>
    </row>
    <row r="108" spans="3:7">
      <c r="C108" s="18" t="s">
        <v>126</v>
      </c>
      <c r="D108" s="17">
        <v>1</v>
      </c>
      <c r="E108" s="17">
        <v>0</v>
      </c>
      <c r="F108" s="17">
        <v>0.79831932773109249</v>
      </c>
      <c r="G108" s="16">
        <v>0.20168067226890751</v>
      </c>
    </row>
    <row r="109" spans="3:7">
      <c r="C109" s="1" t="s">
        <v>128</v>
      </c>
      <c r="D109" s="2">
        <v>1</v>
      </c>
      <c r="E109" s="2">
        <v>1</v>
      </c>
      <c r="F109" s="2">
        <v>0</v>
      </c>
      <c r="G109">
        <v>1</v>
      </c>
    </row>
    <row r="110" spans="3:7">
      <c r="C110" s="18" t="s">
        <v>129</v>
      </c>
      <c r="D110" s="17">
        <v>1</v>
      </c>
      <c r="E110" s="17">
        <v>0</v>
      </c>
      <c r="F110" s="17">
        <v>0.79831932773109249</v>
      </c>
      <c r="G110" s="16">
        <v>0.20168067226890751</v>
      </c>
    </row>
    <row r="111" spans="3:7">
      <c r="C111" s="1" t="s">
        <v>202</v>
      </c>
      <c r="D111" s="2">
        <v>1</v>
      </c>
      <c r="E111" s="2">
        <v>1</v>
      </c>
      <c r="F111" s="2">
        <v>0</v>
      </c>
      <c r="G111">
        <v>1</v>
      </c>
    </row>
    <row r="112" spans="3:7">
      <c r="C112" s="1" t="s">
        <v>130</v>
      </c>
      <c r="D112" s="2">
        <v>1</v>
      </c>
      <c r="E112" s="2">
        <v>1</v>
      </c>
      <c r="F112" s="2">
        <v>0</v>
      </c>
      <c r="G112">
        <v>1</v>
      </c>
    </row>
    <row r="113" spans="3:7">
      <c r="C113" s="1" t="s">
        <v>205</v>
      </c>
      <c r="D113" s="2">
        <v>1</v>
      </c>
      <c r="E113" s="2">
        <v>1</v>
      </c>
      <c r="F113" s="2">
        <v>0</v>
      </c>
      <c r="G113">
        <v>1</v>
      </c>
    </row>
    <row r="114" spans="3:7">
      <c r="C114" s="1" t="s">
        <v>208</v>
      </c>
      <c r="D114" s="2">
        <v>1</v>
      </c>
      <c r="E114" s="2">
        <v>1</v>
      </c>
      <c r="F114" s="2">
        <v>0</v>
      </c>
      <c r="G114">
        <v>1</v>
      </c>
    </row>
    <row r="115" spans="3:7">
      <c r="C115" s="1" t="s">
        <v>216</v>
      </c>
      <c r="D115" s="2">
        <v>1</v>
      </c>
      <c r="E115" s="2">
        <v>1</v>
      </c>
      <c r="F115" s="2">
        <v>0</v>
      </c>
      <c r="G115">
        <v>1</v>
      </c>
    </row>
    <row r="116" spans="3:7">
      <c r="C116" s="1" t="s">
        <v>218</v>
      </c>
      <c r="D116" s="2">
        <v>1</v>
      </c>
      <c r="E116" s="2">
        <v>1</v>
      </c>
      <c r="F116" s="2">
        <v>0</v>
      </c>
      <c r="G116">
        <v>1</v>
      </c>
    </row>
    <row r="117" spans="3:7">
      <c r="C117" s="1" t="s">
        <v>136</v>
      </c>
      <c r="D117" s="2">
        <v>1</v>
      </c>
      <c r="E117" s="2">
        <v>1</v>
      </c>
      <c r="F117" s="2">
        <v>0</v>
      </c>
      <c r="G117">
        <v>1</v>
      </c>
    </row>
    <row r="118" spans="3:7">
      <c r="C118" s="1" t="s">
        <v>222</v>
      </c>
      <c r="D118" s="2">
        <v>1</v>
      </c>
      <c r="E118" s="2">
        <v>1</v>
      </c>
      <c r="F118" s="2">
        <v>0</v>
      </c>
      <c r="G118">
        <v>1</v>
      </c>
    </row>
    <row r="119" spans="3:7">
      <c r="C119" s="1" t="s">
        <v>140</v>
      </c>
      <c r="D119" s="2">
        <v>1</v>
      </c>
      <c r="E119" s="2">
        <v>1</v>
      </c>
      <c r="F119" s="2">
        <v>0</v>
      </c>
      <c r="G119">
        <v>1</v>
      </c>
    </row>
    <row r="120" spans="3:7">
      <c r="C120" s="18" t="s">
        <v>226</v>
      </c>
      <c r="D120" s="17">
        <v>1</v>
      </c>
      <c r="E120" s="17">
        <v>0</v>
      </c>
      <c r="F120" s="17">
        <v>0.79831932773109249</v>
      </c>
      <c r="G120" s="16">
        <v>0.20168067226890751</v>
      </c>
    </row>
    <row r="121" spans="3:7">
      <c r="C121" s="1" t="s">
        <v>143</v>
      </c>
      <c r="D121" s="2">
        <v>0</v>
      </c>
      <c r="E121" s="2">
        <v>0</v>
      </c>
      <c r="F121" s="2">
        <v>0.79831932773109249</v>
      </c>
      <c r="G121">
        <v>0.20168067226890751</v>
      </c>
    </row>
    <row r="122" spans="3:7">
      <c r="C122" s="1" t="s">
        <v>145</v>
      </c>
      <c r="D122" s="2">
        <v>0</v>
      </c>
      <c r="E122" s="2">
        <v>0</v>
      </c>
      <c r="F122" s="2">
        <v>0.79831932773109249</v>
      </c>
      <c r="G122">
        <v>0.20168067226890751</v>
      </c>
    </row>
    <row r="123" spans="3:7">
      <c r="C123" s="1" t="s">
        <v>148</v>
      </c>
      <c r="D123" s="2">
        <v>0</v>
      </c>
      <c r="E123" s="2">
        <v>0</v>
      </c>
      <c r="F123" s="2">
        <v>0.79831932773109249</v>
      </c>
      <c r="G123">
        <v>0.20168067226890751</v>
      </c>
    </row>
    <row r="124" spans="3:7">
      <c r="C124" s="1" t="s">
        <v>149</v>
      </c>
      <c r="D124" s="2">
        <v>0</v>
      </c>
      <c r="E124" s="2">
        <v>0</v>
      </c>
      <c r="F124" s="2">
        <v>0.79831932773109249</v>
      </c>
      <c r="G124">
        <v>0.20168067226890751</v>
      </c>
    </row>
    <row r="125" spans="3:7">
      <c r="C125" s="1" t="s">
        <v>238</v>
      </c>
      <c r="D125" s="2">
        <v>0</v>
      </c>
      <c r="E125" s="2">
        <v>0</v>
      </c>
      <c r="F125" s="2">
        <v>0.79831932773109249</v>
      </c>
      <c r="G125">
        <v>0.20168067226890751</v>
      </c>
    </row>
    <row r="126" spans="3:7">
      <c r="C126" s="1" t="s">
        <v>150</v>
      </c>
      <c r="D126" s="2">
        <v>0</v>
      </c>
      <c r="E126" s="2">
        <v>0</v>
      </c>
      <c r="F126" s="2">
        <v>0.79831932773109249</v>
      </c>
      <c r="G126">
        <v>0.20168067226890751</v>
      </c>
    </row>
    <row r="127" spans="3:7">
      <c r="C127" s="1" t="s">
        <v>243</v>
      </c>
      <c r="D127" s="2">
        <v>0</v>
      </c>
      <c r="E127" s="2">
        <v>0</v>
      </c>
      <c r="F127" s="2">
        <v>0.79831932773109249</v>
      </c>
      <c r="G127">
        <v>0.20168067226890751</v>
      </c>
    </row>
    <row r="128" spans="3:7">
      <c r="C128" s="1" t="s">
        <v>248</v>
      </c>
      <c r="D128" s="2">
        <v>0</v>
      </c>
      <c r="E128" s="2">
        <v>0</v>
      </c>
      <c r="F128" s="2">
        <v>0.79831932773109249</v>
      </c>
      <c r="G128">
        <v>0.20168067226890751</v>
      </c>
    </row>
    <row r="129" spans="3:7">
      <c r="C129" s="1" t="s">
        <v>252</v>
      </c>
      <c r="D129" s="2">
        <v>0</v>
      </c>
      <c r="E129" s="2">
        <v>0</v>
      </c>
      <c r="F129" s="2">
        <v>0.79831932773109249</v>
      </c>
      <c r="G129">
        <v>0.20168067226890751</v>
      </c>
    </row>
    <row r="130" spans="3:7">
      <c r="C130" s="1" t="s">
        <v>153</v>
      </c>
      <c r="D130" s="2">
        <v>0</v>
      </c>
      <c r="E130" s="2">
        <v>0</v>
      </c>
      <c r="F130" s="2">
        <v>0.79831932773109249</v>
      </c>
      <c r="G130">
        <v>0.20168067226890751</v>
      </c>
    </row>
    <row r="131" spans="3:7">
      <c r="C131" s="1" t="s">
        <v>155</v>
      </c>
      <c r="D131" s="2">
        <v>0</v>
      </c>
      <c r="E131" s="2">
        <v>0</v>
      </c>
      <c r="F131" s="2">
        <v>0.79831932773109249</v>
      </c>
      <c r="G131">
        <v>0.20168067226890751</v>
      </c>
    </row>
    <row r="132" spans="3:7">
      <c r="C132" s="1" t="s">
        <v>256</v>
      </c>
      <c r="D132" s="2">
        <v>0</v>
      </c>
      <c r="E132" s="2">
        <v>0</v>
      </c>
      <c r="F132" s="2">
        <v>0.79831932773109249</v>
      </c>
      <c r="G132">
        <v>0.20168067226890751</v>
      </c>
    </row>
    <row r="133" spans="3:7">
      <c r="C133" s="1" t="s">
        <v>156</v>
      </c>
      <c r="D133" s="2">
        <v>0</v>
      </c>
      <c r="E133" s="2">
        <v>0</v>
      </c>
      <c r="F133" s="2">
        <v>0.79831932773109249</v>
      </c>
      <c r="G133">
        <v>0.20168067226890751</v>
      </c>
    </row>
    <row r="134" spans="3:7">
      <c r="C134" s="1" t="s">
        <v>263</v>
      </c>
      <c r="D134" s="2">
        <v>0</v>
      </c>
      <c r="E134" s="2">
        <v>0</v>
      </c>
      <c r="F134" s="2">
        <v>0.79831932773109249</v>
      </c>
      <c r="G134">
        <v>0.20168067226890751</v>
      </c>
    </row>
    <row r="135" spans="3:7">
      <c r="C135" s="1" t="s">
        <v>165</v>
      </c>
      <c r="D135" s="2">
        <v>0</v>
      </c>
      <c r="E135" s="2">
        <v>0</v>
      </c>
      <c r="F135" s="2">
        <v>0.79831932773109249</v>
      </c>
      <c r="G135">
        <v>0.20168067226890751</v>
      </c>
    </row>
    <row r="136" spans="3:7">
      <c r="C136" s="1" t="s">
        <v>168</v>
      </c>
      <c r="D136" s="2">
        <v>0</v>
      </c>
      <c r="E136" s="2">
        <v>0</v>
      </c>
      <c r="F136" s="2">
        <v>0.79831932773109249</v>
      </c>
      <c r="G136">
        <v>0.20168067226890751</v>
      </c>
    </row>
    <row r="137" spans="3:7">
      <c r="C137" s="1" t="s">
        <v>169</v>
      </c>
      <c r="D137" s="2">
        <v>0</v>
      </c>
      <c r="E137" s="2">
        <v>0</v>
      </c>
      <c r="F137" s="2">
        <v>0.79831932773109249</v>
      </c>
      <c r="G137">
        <v>0.20168067226890751</v>
      </c>
    </row>
    <row r="138" spans="3:7">
      <c r="C138" s="1" t="s">
        <v>275</v>
      </c>
      <c r="D138" s="2">
        <v>0</v>
      </c>
      <c r="E138" s="2">
        <v>0</v>
      </c>
      <c r="F138" s="2">
        <v>0.79831932773109249</v>
      </c>
      <c r="G138">
        <v>0.20168067226890751</v>
      </c>
    </row>
    <row r="139" spans="3:7">
      <c r="C139" s="1" t="s">
        <v>277</v>
      </c>
      <c r="D139" s="2">
        <v>0</v>
      </c>
      <c r="E139" s="2">
        <v>0</v>
      </c>
      <c r="F139" s="2">
        <v>0.79831932773109249</v>
      </c>
      <c r="G139">
        <v>0.20168067226890751</v>
      </c>
    </row>
    <row r="140" spans="3:7">
      <c r="C140" s="1" t="s">
        <v>279</v>
      </c>
      <c r="D140" s="2">
        <v>0</v>
      </c>
      <c r="E140" s="2">
        <v>0</v>
      </c>
      <c r="F140" s="2">
        <v>0.79831932773109249</v>
      </c>
      <c r="G140">
        <v>0.20168067226890751</v>
      </c>
    </row>
    <row r="141" spans="3:7">
      <c r="C141" s="1" t="s">
        <v>281</v>
      </c>
      <c r="D141" s="2">
        <v>0</v>
      </c>
      <c r="E141" s="2">
        <v>0</v>
      </c>
      <c r="F141" s="2">
        <v>0.79831932773109249</v>
      </c>
      <c r="G141">
        <v>0.20168067226890751</v>
      </c>
    </row>
    <row r="142" spans="3:7">
      <c r="C142" s="1" t="s">
        <v>174</v>
      </c>
      <c r="D142" s="2">
        <v>0</v>
      </c>
      <c r="E142" s="2">
        <v>0</v>
      </c>
      <c r="F142" s="2">
        <v>0.79831932773109249</v>
      </c>
      <c r="G142">
        <v>0.20168067226890751</v>
      </c>
    </row>
    <row r="143" spans="3:7">
      <c r="C143" s="1" t="s">
        <v>176</v>
      </c>
      <c r="D143" s="2">
        <v>0</v>
      </c>
      <c r="E143" s="2">
        <v>0</v>
      </c>
      <c r="F143" s="2">
        <v>0.79831932773109249</v>
      </c>
      <c r="G143">
        <v>0.20168067226890751</v>
      </c>
    </row>
    <row r="144" spans="3:7">
      <c r="C144" s="1" t="s">
        <v>178</v>
      </c>
      <c r="D144" s="2">
        <v>0</v>
      </c>
      <c r="E144" s="2">
        <v>0</v>
      </c>
      <c r="F144" s="2">
        <v>0.79831932773109249</v>
      </c>
      <c r="G144">
        <v>0.20168067226890751</v>
      </c>
    </row>
    <row r="145" spans="3:7">
      <c r="C145" s="1" t="s">
        <v>288</v>
      </c>
      <c r="D145" s="2">
        <v>0</v>
      </c>
      <c r="E145" s="2">
        <v>0</v>
      </c>
      <c r="F145" s="2">
        <v>0.79831932773109249</v>
      </c>
      <c r="G145">
        <v>0.20168067226890751</v>
      </c>
    </row>
    <row r="146" spans="3:7">
      <c r="C146" s="1" t="s">
        <v>180</v>
      </c>
      <c r="D146" s="2">
        <v>0</v>
      </c>
      <c r="E146" s="2">
        <v>0</v>
      </c>
      <c r="F146" s="2">
        <v>0.79831932773109249</v>
      </c>
      <c r="G146">
        <v>0.20168067226890751</v>
      </c>
    </row>
    <row r="147" spans="3:7">
      <c r="C147" s="1" t="s">
        <v>182</v>
      </c>
      <c r="D147" s="2">
        <v>0</v>
      </c>
      <c r="E147" s="2">
        <v>0</v>
      </c>
      <c r="F147" s="2">
        <v>0.79831932773109249</v>
      </c>
      <c r="G147">
        <v>0.20168067226890751</v>
      </c>
    </row>
    <row r="148" spans="3:7">
      <c r="C148" s="1" t="s">
        <v>185</v>
      </c>
      <c r="D148" s="2">
        <v>0</v>
      </c>
      <c r="E148" s="2">
        <v>0</v>
      </c>
      <c r="F148" s="2">
        <v>0.79831932773109249</v>
      </c>
      <c r="G148">
        <v>0.20168067226890751</v>
      </c>
    </row>
    <row r="149" spans="3:7">
      <c r="C149" s="1" t="s">
        <v>299</v>
      </c>
      <c r="D149" s="2">
        <v>0</v>
      </c>
      <c r="E149" s="2">
        <v>0</v>
      </c>
      <c r="F149" s="2">
        <v>0.79831932773109249</v>
      </c>
      <c r="G149">
        <v>0.20168067226890751</v>
      </c>
    </row>
    <row r="150" spans="3:7">
      <c r="C150" s="1" t="s">
        <v>301</v>
      </c>
      <c r="D150" s="2">
        <v>0</v>
      </c>
      <c r="E150" s="2">
        <v>0</v>
      </c>
      <c r="F150" s="2">
        <v>0.79831932773109249</v>
      </c>
      <c r="G150">
        <v>0.20168067226890751</v>
      </c>
    </row>
    <row r="151" spans="3:7">
      <c r="C151" s="1" t="s">
        <v>306</v>
      </c>
      <c r="D151" s="2">
        <v>0</v>
      </c>
      <c r="E151" s="2">
        <v>0</v>
      </c>
      <c r="F151" s="2">
        <v>0.79831932773109249</v>
      </c>
      <c r="G151">
        <v>0.20168067226890751</v>
      </c>
    </row>
    <row r="152" spans="3:7">
      <c r="C152" s="1" t="s">
        <v>312</v>
      </c>
      <c r="D152" s="2">
        <v>0</v>
      </c>
      <c r="E152" s="2">
        <v>0</v>
      </c>
      <c r="F152" s="2">
        <v>0.79831932773109249</v>
      </c>
      <c r="G152">
        <v>0.20168067226890751</v>
      </c>
    </row>
    <row r="153" spans="3:7">
      <c r="C153" s="1" t="s">
        <v>192</v>
      </c>
      <c r="D153" s="2">
        <v>0</v>
      </c>
      <c r="E153" s="2">
        <v>0</v>
      </c>
      <c r="F153" s="2">
        <v>0.79831932773109249</v>
      </c>
      <c r="G153">
        <v>0.20168067226890751</v>
      </c>
    </row>
    <row r="154" spans="3:7">
      <c r="C154" s="1" t="s">
        <v>194</v>
      </c>
      <c r="D154" s="2">
        <v>0</v>
      </c>
      <c r="E154" s="2">
        <v>0</v>
      </c>
      <c r="F154" s="2">
        <v>0.79831932773109249</v>
      </c>
      <c r="G154">
        <v>0.20168067226890751</v>
      </c>
    </row>
    <row r="155" spans="3:7">
      <c r="C155" s="1" t="s">
        <v>195</v>
      </c>
      <c r="D155" s="2">
        <v>0</v>
      </c>
      <c r="E155" s="2">
        <v>0</v>
      </c>
      <c r="F155" s="2">
        <v>0.79831932773109249</v>
      </c>
      <c r="G155">
        <v>0.20168067226890751</v>
      </c>
    </row>
    <row r="156" spans="3:7">
      <c r="C156" s="1" t="s">
        <v>197</v>
      </c>
      <c r="D156" s="2">
        <v>0</v>
      </c>
      <c r="E156" s="2">
        <v>0</v>
      </c>
      <c r="F156" s="2">
        <v>0.79831932773109249</v>
      </c>
      <c r="G156">
        <v>0.20168067226890751</v>
      </c>
    </row>
    <row r="157" spans="3:7">
      <c r="C157" s="1" t="s">
        <v>319</v>
      </c>
      <c r="D157" s="2">
        <v>0</v>
      </c>
      <c r="E157" s="2">
        <v>0</v>
      </c>
      <c r="F157" s="2">
        <v>0.79831932773109249</v>
      </c>
      <c r="G157">
        <v>0.20168067226890751</v>
      </c>
    </row>
    <row r="158" spans="3:7">
      <c r="C158" s="1" t="s">
        <v>198</v>
      </c>
      <c r="D158" s="2">
        <v>0</v>
      </c>
      <c r="E158" s="2">
        <v>0</v>
      </c>
      <c r="F158" s="2">
        <v>0.79831932773109249</v>
      </c>
      <c r="G158">
        <v>0.20168067226890751</v>
      </c>
    </row>
    <row r="159" spans="3:7">
      <c r="C159" s="1" t="s">
        <v>199</v>
      </c>
      <c r="D159" s="2">
        <v>0</v>
      </c>
      <c r="E159" s="2">
        <v>0</v>
      </c>
      <c r="F159" s="2">
        <v>0.79831932773109249</v>
      </c>
      <c r="G159">
        <v>0.20168067226890751</v>
      </c>
    </row>
    <row r="160" spans="3:7">
      <c r="C160" s="1" t="s">
        <v>201</v>
      </c>
      <c r="D160" s="2">
        <v>0</v>
      </c>
      <c r="E160" s="2">
        <v>0</v>
      </c>
      <c r="F160" s="2">
        <v>0.79831932773109249</v>
      </c>
      <c r="G160">
        <v>0.20168067226890751</v>
      </c>
    </row>
    <row r="161" spans="3:7">
      <c r="C161" s="1" t="s">
        <v>326</v>
      </c>
      <c r="D161" s="2">
        <v>0</v>
      </c>
      <c r="E161" s="2">
        <v>0</v>
      </c>
      <c r="F161" s="2">
        <v>0.79831932773109249</v>
      </c>
      <c r="G161">
        <v>0.20168067226890751</v>
      </c>
    </row>
    <row r="162" spans="3:7">
      <c r="C162" s="1" t="s">
        <v>203</v>
      </c>
      <c r="D162" s="2">
        <v>0</v>
      </c>
      <c r="E162" s="2">
        <v>0</v>
      </c>
      <c r="F162" s="2">
        <v>0.79831932773109249</v>
      </c>
      <c r="G162">
        <v>0.20168067226890751</v>
      </c>
    </row>
    <row r="163" spans="3:7">
      <c r="C163" s="1" t="s">
        <v>212</v>
      </c>
      <c r="D163" s="2">
        <v>0</v>
      </c>
      <c r="E163" s="2">
        <v>0</v>
      </c>
      <c r="F163" s="2">
        <v>0.79831932773109249</v>
      </c>
      <c r="G163">
        <v>0.20168067226890751</v>
      </c>
    </row>
    <row r="164" spans="3:7">
      <c r="C164" s="1" t="s">
        <v>343</v>
      </c>
      <c r="D164" s="2">
        <v>0</v>
      </c>
      <c r="E164" s="2">
        <v>0</v>
      </c>
      <c r="F164" s="2">
        <v>0.79831932773109249</v>
      </c>
      <c r="G164">
        <v>0.20168067226890751</v>
      </c>
    </row>
    <row r="165" spans="3:7">
      <c r="C165" s="1" t="s">
        <v>346</v>
      </c>
      <c r="D165" s="2">
        <v>0</v>
      </c>
      <c r="E165" s="2">
        <v>0</v>
      </c>
      <c r="F165" s="2">
        <v>0.79831932773109249</v>
      </c>
      <c r="G165">
        <v>0.20168067226890751</v>
      </c>
    </row>
    <row r="166" spans="3:7">
      <c r="C166" s="1" t="s">
        <v>219</v>
      </c>
      <c r="D166" s="2">
        <v>0</v>
      </c>
      <c r="E166" s="2">
        <v>0</v>
      </c>
      <c r="F166" s="2">
        <v>0.79831932773109249</v>
      </c>
      <c r="G166">
        <v>0.20168067226890751</v>
      </c>
    </row>
    <row r="167" spans="3:7">
      <c r="C167" s="1" t="s">
        <v>220</v>
      </c>
      <c r="D167" s="2">
        <v>0</v>
      </c>
      <c r="E167" s="2">
        <v>0</v>
      </c>
      <c r="F167" s="2">
        <v>0.79831932773109249</v>
      </c>
      <c r="G167">
        <v>0.20168067226890751</v>
      </c>
    </row>
    <row r="168" spans="3:7">
      <c r="C168" s="1" t="s">
        <v>221</v>
      </c>
      <c r="D168" s="2">
        <v>0</v>
      </c>
      <c r="E168" s="2">
        <v>0</v>
      </c>
      <c r="F168" s="2">
        <v>0.79831932773109249</v>
      </c>
      <c r="G168">
        <v>0.20168067226890751</v>
      </c>
    </row>
    <row r="169" spans="3:7">
      <c r="C169" s="1" t="s">
        <v>223</v>
      </c>
      <c r="D169" s="2">
        <v>0</v>
      </c>
      <c r="E169" s="2">
        <v>0</v>
      </c>
      <c r="F169" s="2">
        <v>0.79831932773109249</v>
      </c>
      <c r="G169">
        <v>0.20168067226890751</v>
      </c>
    </row>
    <row r="170" spans="3:7">
      <c r="C170" s="1" t="s">
        <v>359</v>
      </c>
      <c r="D170" s="2">
        <v>0</v>
      </c>
      <c r="E170" s="2">
        <v>0</v>
      </c>
      <c r="F170" s="2">
        <v>0.79831932773109249</v>
      </c>
      <c r="G170">
        <v>0.20168067226890751</v>
      </c>
    </row>
    <row r="171" spans="3:7">
      <c r="C171" s="1" t="s">
        <v>361</v>
      </c>
      <c r="D171" s="2">
        <v>0</v>
      </c>
      <c r="E171" s="2">
        <v>0</v>
      </c>
      <c r="F171" s="2">
        <v>0.79831932773109249</v>
      </c>
      <c r="G171">
        <v>0.20168067226890751</v>
      </c>
    </row>
    <row r="172" spans="3:7">
      <c r="C172" s="1" t="s">
        <v>225</v>
      </c>
      <c r="D172" s="2">
        <v>0</v>
      </c>
      <c r="E172" s="2">
        <v>0</v>
      </c>
      <c r="F172" s="2">
        <v>0.79831932773109249</v>
      </c>
      <c r="G172">
        <v>0.20168067226890751</v>
      </c>
    </row>
    <row r="173" spans="3:7">
      <c r="C173" s="1" t="s">
        <v>367</v>
      </c>
      <c r="D173" s="2">
        <v>0</v>
      </c>
      <c r="E173" s="2">
        <v>0</v>
      </c>
      <c r="F173" s="2">
        <v>0.79831932773109249</v>
      </c>
      <c r="G173">
        <v>0.20168067226890751</v>
      </c>
    </row>
    <row r="174" spans="3:7">
      <c r="C174" s="1" t="s">
        <v>228</v>
      </c>
      <c r="D174" s="2">
        <v>0</v>
      </c>
      <c r="E174" s="2">
        <v>0</v>
      </c>
      <c r="F174" s="2">
        <v>0.79831932773109249</v>
      </c>
      <c r="G174">
        <v>0.20168067226890751</v>
      </c>
    </row>
    <row r="175" spans="3:7">
      <c r="C175" s="1" t="s">
        <v>233</v>
      </c>
      <c r="D175" s="2">
        <v>0</v>
      </c>
      <c r="E175" s="2">
        <v>0</v>
      </c>
      <c r="F175" s="2">
        <v>0.79831932773109249</v>
      </c>
      <c r="G175">
        <v>0.20168067226890751</v>
      </c>
    </row>
    <row r="176" spans="3:7">
      <c r="C176" s="1" t="s">
        <v>235</v>
      </c>
      <c r="D176" s="2">
        <v>0</v>
      </c>
      <c r="E176" s="2">
        <v>0</v>
      </c>
      <c r="F176" s="2">
        <v>0.79831932773109249</v>
      </c>
      <c r="G176">
        <v>0.20168067226890751</v>
      </c>
    </row>
    <row r="177" spans="3:7">
      <c r="C177" s="1" t="s">
        <v>242</v>
      </c>
      <c r="D177" s="2">
        <v>0</v>
      </c>
      <c r="E177" s="2">
        <v>0</v>
      </c>
      <c r="F177" s="2">
        <v>0.79831932773109249</v>
      </c>
      <c r="G177">
        <v>0.20168067226890751</v>
      </c>
    </row>
    <row r="178" spans="3:7">
      <c r="C178" s="1" t="s">
        <v>244</v>
      </c>
      <c r="D178" s="2">
        <v>0</v>
      </c>
      <c r="E178" s="2">
        <v>0</v>
      </c>
      <c r="F178" s="2">
        <v>0.79831932773109249</v>
      </c>
      <c r="G178">
        <v>0.20168067226890751</v>
      </c>
    </row>
    <row r="179" spans="3:7">
      <c r="C179" s="1" t="s">
        <v>246</v>
      </c>
      <c r="D179" s="2">
        <v>0</v>
      </c>
      <c r="E179" s="2">
        <v>0</v>
      </c>
      <c r="F179" s="2">
        <v>0.79831932773109249</v>
      </c>
      <c r="G179">
        <v>0.20168067226890751</v>
      </c>
    </row>
    <row r="180" spans="3:7">
      <c r="C180" s="1" t="s">
        <v>247</v>
      </c>
      <c r="D180" s="2">
        <v>0</v>
      </c>
      <c r="E180" s="2">
        <v>0</v>
      </c>
      <c r="F180" s="2">
        <v>0.79831932773109249</v>
      </c>
      <c r="G180">
        <v>0.20168067226890751</v>
      </c>
    </row>
    <row r="181" spans="3:7">
      <c r="C181" s="1" t="s">
        <v>251</v>
      </c>
      <c r="D181" s="2">
        <v>0</v>
      </c>
      <c r="E181" s="2">
        <v>0</v>
      </c>
      <c r="F181" s="2">
        <v>0.79831932773109249</v>
      </c>
      <c r="G181">
        <v>0.20168067226890751</v>
      </c>
    </row>
    <row r="182" spans="3:7">
      <c r="C182" s="1" t="s">
        <v>253</v>
      </c>
      <c r="D182" s="2">
        <v>0</v>
      </c>
      <c r="E182" s="2">
        <v>0</v>
      </c>
      <c r="F182" s="2">
        <v>0.79831932773109249</v>
      </c>
      <c r="G182">
        <v>0.20168067226890751</v>
      </c>
    </row>
    <row r="183" spans="3:7">
      <c r="C183" s="1" t="s">
        <v>254</v>
      </c>
      <c r="D183" s="2">
        <v>0</v>
      </c>
      <c r="E183" s="2">
        <v>0</v>
      </c>
      <c r="F183" s="2">
        <v>0.79831932773109249</v>
      </c>
      <c r="G183">
        <v>0.20168067226890751</v>
      </c>
    </row>
    <row r="184" spans="3:7">
      <c r="C184" s="1" t="s">
        <v>255</v>
      </c>
      <c r="D184" s="2">
        <v>0</v>
      </c>
      <c r="E184" s="2">
        <v>0</v>
      </c>
      <c r="F184" s="2">
        <v>0.79831932773109249</v>
      </c>
      <c r="G184">
        <v>0.20168067226890751</v>
      </c>
    </row>
    <row r="185" spans="3:7">
      <c r="C185" s="1" t="s">
        <v>259</v>
      </c>
      <c r="D185" s="2">
        <v>0</v>
      </c>
      <c r="E185" s="2">
        <v>0</v>
      </c>
      <c r="F185" s="2">
        <v>0.79831932773109249</v>
      </c>
      <c r="G185">
        <v>0.20168067226890751</v>
      </c>
    </row>
    <row r="186" spans="3:7">
      <c r="C186" s="1" t="s">
        <v>261</v>
      </c>
      <c r="D186" s="2">
        <v>0</v>
      </c>
      <c r="E186" s="2">
        <v>0</v>
      </c>
      <c r="F186" s="2">
        <v>0.79831932773109249</v>
      </c>
      <c r="G186">
        <v>0.20168067226890751</v>
      </c>
    </row>
    <row r="187" spans="3:7">
      <c r="C187" s="1" t="s">
        <v>264</v>
      </c>
      <c r="D187" s="2">
        <v>0</v>
      </c>
      <c r="E187" s="2">
        <v>0</v>
      </c>
      <c r="F187" s="2">
        <v>0.79831932773109249</v>
      </c>
      <c r="G187">
        <v>0.20168067226890751</v>
      </c>
    </row>
    <row r="188" spans="3:7">
      <c r="C188" s="1" t="s">
        <v>206</v>
      </c>
      <c r="D188" s="2">
        <v>0</v>
      </c>
      <c r="E188" s="2">
        <v>0</v>
      </c>
      <c r="F188" s="2">
        <v>0.79831932773109249</v>
      </c>
      <c r="G188">
        <v>0.20168067226890751</v>
      </c>
    </row>
    <row r="189" spans="3:7">
      <c r="C189" s="1" t="s">
        <v>85</v>
      </c>
      <c r="D189" s="2">
        <v>1</v>
      </c>
      <c r="E189" s="2">
        <v>1</v>
      </c>
      <c r="F189" s="2">
        <v>0</v>
      </c>
      <c r="G189">
        <v>1</v>
      </c>
    </row>
    <row r="190" spans="3:7">
      <c r="C190" s="1" t="s">
        <v>231</v>
      </c>
      <c r="D190" s="2">
        <v>0</v>
      </c>
      <c r="E190" s="2">
        <v>0</v>
      </c>
      <c r="F190" s="2">
        <v>0.79831932773109249</v>
      </c>
      <c r="G190">
        <v>0.20168067226890751</v>
      </c>
    </row>
    <row r="191" spans="3:7">
      <c r="C191" s="1" t="s">
        <v>181</v>
      </c>
      <c r="D191" s="2">
        <v>1</v>
      </c>
      <c r="E191" s="2">
        <v>1</v>
      </c>
      <c r="F191" s="2">
        <v>0</v>
      </c>
      <c r="G191">
        <v>1</v>
      </c>
    </row>
    <row r="192" spans="3:7">
      <c r="C192" s="1" t="s">
        <v>93</v>
      </c>
      <c r="D192" s="2">
        <v>1</v>
      </c>
      <c r="E192" s="2">
        <v>1</v>
      </c>
      <c r="F192" s="2">
        <v>0</v>
      </c>
      <c r="G192">
        <v>1</v>
      </c>
    </row>
    <row r="193" spans="3:7">
      <c r="C193" s="1" t="s">
        <v>236</v>
      </c>
      <c r="D193" s="2">
        <v>0</v>
      </c>
      <c r="E193" s="2">
        <v>0</v>
      </c>
      <c r="F193" s="2">
        <v>0.79831932773109249</v>
      </c>
      <c r="G193">
        <v>0.20168067226890751</v>
      </c>
    </row>
    <row r="194" spans="3:7">
      <c r="C194" s="1" t="s">
        <v>240</v>
      </c>
      <c r="D194" s="2">
        <v>0</v>
      </c>
      <c r="E194" s="2">
        <v>0</v>
      </c>
      <c r="F194" s="2">
        <v>0.79831932773109249</v>
      </c>
      <c r="G194">
        <v>0.20168067226890751</v>
      </c>
    </row>
    <row r="195" spans="3:7">
      <c r="C195" s="1" t="s">
        <v>80</v>
      </c>
      <c r="D195" s="2">
        <v>1</v>
      </c>
      <c r="E195" s="2">
        <v>1</v>
      </c>
      <c r="F195" s="2">
        <v>0</v>
      </c>
      <c r="G195">
        <v>1</v>
      </c>
    </row>
    <row r="196" spans="3:7">
      <c r="C196" s="1" t="s">
        <v>65</v>
      </c>
      <c r="D196" s="2">
        <v>1</v>
      </c>
      <c r="E196" s="2">
        <v>1</v>
      </c>
      <c r="F196" s="2">
        <v>0</v>
      </c>
      <c r="G196">
        <v>1</v>
      </c>
    </row>
    <row r="197" spans="3:7">
      <c r="C197" s="18" t="s">
        <v>193</v>
      </c>
      <c r="D197" s="17">
        <v>1</v>
      </c>
      <c r="E197" s="17">
        <v>0</v>
      </c>
      <c r="F197" s="17">
        <v>0.79831932773109249</v>
      </c>
      <c r="G197" s="16">
        <v>0.20168067226890751</v>
      </c>
    </row>
    <row r="198" spans="3:7">
      <c r="C198" s="1" t="s">
        <v>310</v>
      </c>
      <c r="D198" s="2">
        <v>0</v>
      </c>
      <c r="E198" s="2">
        <v>0</v>
      </c>
      <c r="F198" s="2">
        <v>0.79831932773109249</v>
      </c>
      <c r="G198">
        <v>0.20168067226890751</v>
      </c>
    </row>
    <row r="199" spans="3:7">
      <c r="C199" s="1" t="s">
        <v>146</v>
      </c>
      <c r="D199" s="2">
        <v>0</v>
      </c>
      <c r="E199" s="2">
        <v>0</v>
      </c>
      <c r="F199" s="2">
        <v>0.79831932773109249</v>
      </c>
      <c r="G199">
        <v>0.20168067226890751</v>
      </c>
    </row>
    <row r="200" spans="3:7">
      <c r="C200" s="1" t="s">
        <v>329</v>
      </c>
      <c r="D200" s="2">
        <v>0</v>
      </c>
      <c r="E200" s="2">
        <v>0</v>
      </c>
      <c r="F200" s="2">
        <v>0.79831932773109249</v>
      </c>
      <c r="G200">
        <v>0.20168067226890751</v>
      </c>
    </row>
    <row r="201" spans="3:7">
      <c r="C201" s="1" t="s">
        <v>20</v>
      </c>
      <c r="D201" s="2">
        <v>1</v>
      </c>
      <c r="E201" s="2">
        <v>1</v>
      </c>
      <c r="F201" s="2">
        <v>0</v>
      </c>
      <c r="G201">
        <v>1</v>
      </c>
    </row>
    <row r="202" spans="3:7">
      <c r="C202" s="1" t="s">
        <v>172</v>
      </c>
      <c r="D202" s="2">
        <v>0</v>
      </c>
      <c r="E202" s="2">
        <v>0</v>
      </c>
      <c r="F202" s="2">
        <v>0.79831932773109249</v>
      </c>
      <c r="G202">
        <v>0.20168067226890751</v>
      </c>
    </row>
    <row r="203" spans="3:7">
      <c r="C203" s="1" t="s">
        <v>349</v>
      </c>
      <c r="D203" s="2">
        <v>0</v>
      </c>
      <c r="E203" s="2">
        <v>0</v>
      </c>
      <c r="F203" s="2">
        <v>0.79831932773109249</v>
      </c>
      <c r="G203">
        <v>0.20168067226890751</v>
      </c>
    </row>
    <row r="204" spans="3:7">
      <c r="C204" s="1" t="s">
        <v>210</v>
      </c>
      <c r="D204" s="2">
        <v>0</v>
      </c>
      <c r="E204" s="2">
        <v>0</v>
      </c>
      <c r="F204" s="2">
        <v>0.79831932773109249</v>
      </c>
      <c r="G204">
        <v>0.20168067226890751</v>
      </c>
    </row>
    <row r="205" spans="3:7">
      <c r="C205" s="1" t="s">
        <v>160</v>
      </c>
      <c r="D205" s="2">
        <v>1</v>
      </c>
      <c r="E205" s="2">
        <v>1</v>
      </c>
      <c r="F205" s="2">
        <v>0</v>
      </c>
      <c r="G205">
        <v>1</v>
      </c>
    </row>
    <row r="206" spans="3:7">
      <c r="C206" s="1" t="s">
        <v>151</v>
      </c>
      <c r="D206" s="2">
        <v>0</v>
      </c>
      <c r="E206" s="2">
        <v>0</v>
      </c>
      <c r="F206" s="2">
        <v>0.79831932773109249</v>
      </c>
      <c r="G206">
        <v>0.20168067226890751</v>
      </c>
    </row>
    <row r="207" spans="3:7">
      <c r="C207" s="1" t="s">
        <v>191</v>
      </c>
      <c r="D207" s="2">
        <v>0</v>
      </c>
      <c r="E207" s="2">
        <v>0</v>
      </c>
      <c r="F207" s="2">
        <v>0.79831932773109249</v>
      </c>
      <c r="G207">
        <v>0.20168067226890751</v>
      </c>
    </row>
    <row r="208" spans="3:7">
      <c r="C208" s="1" t="s">
        <v>124</v>
      </c>
      <c r="D208" s="2">
        <v>1</v>
      </c>
      <c r="E208" s="2">
        <v>1</v>
      </c>
      <c r="F208" s="2">
        <v>0</v>
      </c>
      <c r="G208">
        <v>1</v>
      </c>
    </row>
    <row r="209" spans="3:7">
      <c r="C209" s="1" t="s">
        <v>337</v>
      </c>
      <c r="D209" s="2">
        <v>0</v>
      </c>
      <c r="E209" s="2">
        <v>0</v>
      </c>
      <c r="F209" s="2">
        <v>0.79831932773109249</v>
      </c>
      <c r="G209">
        <v>0.20168067226890751</v>
      </c>
    </row>
    <row r="210" spans="3:7">
      <c r="C210" s="1" t="s">
        <v>187</v>
      </c>
      <c r="D210" s="2">
        <v>0</v>
      </c>
      <c r="E210" s="2">
        <v>0</v>
      </c>
      <c r="F210" s="2">
        <v>0.79831932773109249</v>
      </c>
      <c r="G210">
        <v>0.20168067226890751</v>
      </c>
    </row>
    <row r="211" spans="3:7">
      <c r="C211" s="1" t="s">
        <v>215</v>
      </c>
      <c r="D211" s="2">
        <v>0</v>
      </c>
      <c r="E211" s="2">
        <v>0</v>
      </c>
      <c r="F211" s="2">
        <v>0.79831932773109249</v>
      </c>
      <c r="G211">
        <v>0.20168067226890751</v>
      </c>
    </row>
    <row r="212" spans="3:7">
      <c r="C212" s="1" t="s">
        <v>258</v>
      </c>
      <c r="D212" s="2">
        <v>0</v>
      </c>
      <c r="E212" s="2">
        <v>0</v>
      </c>
      <c r="F212" s="2">
        <v>0.79831932773109249</v>
      </c>
      <c r="G212">
        <v>0.20168067226890751</v>
      </c>
    </row>
    <row r="213" spans="3:7">
      <c r="C213" s="1" t="s">
        <v>28</v>
      </c>
      <c r="D213" s="2">
        <v>1</v>
      </c>
      <c r="E213" s="2">
        <v>1</v>
      </c>
      <c r="F213" s="2">
        <v>0</v>
      </c>
      <c r="G213">
        <v>1</v>
      </c>
    </row>
    <row r="214" spans="3:7">
      <c r="C214" s="1" t="s">
        <v>204</v>
      </c>
      <c r="D214" s="2">
        <v>0</v>
      </c>
      <c r="E214" s="2">
        <v>0</v>
      </c>
      <c r="F214" s="2">
        <v>0.79831932773109249</v>
      </c>
      <c r="G214">
        <v>0.20168067226890751</v>
      </c>
    </row>
    <row r="215" spans="3:7">
      <c r="C215" s="1" t="s">
        <v>224</v>
      </c>
      <c r="D215" s="2">
        <v>0</v>
      </c>
      <c r="E215" s="2">
        <v>0</v>
      </c>
      <c r="F215" s="2">
        <v>0.79831932773109249</v>
      </c>
      <c r="G215">
        <v>0.20168067226890751</v>
      </c>
    </row>
    <row r="216" spans="3:7">
      <c r="C216" s="1" t="s">
        <v>70</v>
      </c>
      <c r="D216" s="2">
        <v>1</v>
      </c>
      <c r="E216" s="2">
        <v>1</v>
      </c>
      <c r="F216" s="2">
        <v>0</v>
      </c>
      <c r="G216">
        <v>1</v>
      </c>
    </row>
    <row r="217" spans="3:7">
      <c r="C217" s="1" t="s">
        <v>154</v>
      </c>
      <c r="D217" s="2">
        <v>1</v>
      </c>
      <c r="E217" s="2">
        <v>1</v>
      </c>
      <c r="F217" s="2">
        <v>0</v>
      </c>
      <c r="G217">
        <v>1</v>
      </c>
    </row>
    <row r="218" spans="3:7">
      <c r="C218" s="1" t="s">
        <v>365</v>
      </c>
      <c r="D218" s="2">
        <v>0</v>
      </c>
      <c r="E218" s="2">
        <v>0</v>
      </c>
      <c r="F218" s="2">
        <v>0.79831932773109249</v>
      </c>
      <c r="G218">
        <v>0.20168067226890751</v>
      </c>
    </row>
    <row r="219" spans="3:7">
      <c r="C219" s="1" t="s">
        <v>211</v>
      </c>
      <c r="D219" s="2">
        <v>1</v>
      </c>
      <c r="E219" s="2">
        <v>1</v>
      </c>
      <c r="F219" s="2">
        <v>0</v>
      </c>
      <c r="G219">
        <v>1</v>
      </c>
    </row>
    <row r="220" spans="3:7">
      <c r="C220" s="1" t="s">
        <v>138</v>
      </c>
      <c r="D220" s="2">
        <v>1</v>
      </c>
      <c r="E220" s="2">
        <v>1</v>
      </c>
      <c r="F220" s="2">
        <v>0</v>
      </c>
      <c r="G220">
        <v>1</v>
      </c>
    </row>
    <row r="221" spans="3:7">
      <c r="C221" s="1" t="s">
        <v>229</v>
      </c>
      <c r="D221" s="2">
        <v>0</v>
      </c>
      <c r="E221" s="2">
        <v>0</v>
      </c>
      <c r="F221" s="2">
        <v>0.79831932773109249</v>
      </c>
      <c r="G221">
        <v>0.20168067226890751</v>
      </c>
    </row>
    <row r="222" spans="3:7">
      <c r="C222" s="18" t="s">
        <v>44</v>
      </c>
      <c r="D222" s="17">
        <v>1</v>
      </c>
      <c r="E222" s="17">
        <v>0</v>
      </c>
      <c r="F222" s="17">
        <v>0.79831932773109249</v>
      </c>
      <c r="G222" s="16">
        <v>0.20168067226890751</v>
      </c>
    </row>
    <row r="223" spans="3:7">
      <c r="C223" s="1" t="s">
        <v>41</v>
      </c>
      <c r="D223" s="2">
        <v>1</v>
      </c>
      <c r="E223" s="2">
        <v>1</v>
      </c>
      <c r="F223" s="2">
        <v>0</v>
      </c>
      <c r="G223">
        <v>1</v>
      </c>
    </row>
    <row r="224" spans="3:7">
      <c r="C224" s="1" t="s">
        <v>99</v>
      </c>
      <c r="D224" s="2">
        <v>1</v>
      </c>
      <c r="E224" s="2">
        <v>1</v>
      </c>
      <c r="F224" s="2">
        <v>0</v>
      </c>
      <c r="G224">
        <v>1</v>
      </c>
    </row>
    <row r="225" spans="3:7">
      <c r="C225" s="1" t="s">
        <v>290</v>
      </c>
      <c r="D225" s="2">
        <v>0</v>
      </c>
      <c r="E225" s="2">
        <v>0</v>
      </c>
      <c r="F225" s="2">
        <v>0.79831932773109249</v>
      </c>
      <c r="G225">
        <v>0.20168067226890751</v>
      </c>
    </row>
    <row r="226" spans="3:7">
      <c r="C226" s="1" t="s">
        <v>38</v>
      </c>
      <c r="D226" s="2">
        <v>1</v>
      </c>
      <c r="E226" s="2">
        <v>1</v>
      </c>
      <c r="F226" s="2">
        <v>0</v>
      </c>
      <c r="G226">
        <v>1</v>
      </c>
    </row>
    <row r="227" spans="3:7">
      <c r="C227" s="1" t="s">
        <v>32</v>
      </c>
      <c r="D227" s="2">
        <v>1</v>
      </c>
      <c r="E227" s="2">
        <v>1</v>
      </c>
      <c r="F227" s="2">
        <v>0</v>
      </c>
      <c r="G227">
        <v>1</v>
      </c>
    </row>
    <row r="228" spans="3:7">
      <c r="C228" s="18" t="s">
        <v>118</v>
      </c>
      <c r="D228" s="17">
        <v>1</v>
      </c>
      <c r="E228" s="17">
        <v>0</v>
      </c>
      <c r="F228" s="17">
        <v>0.79831932773109249</v>
      </c>
      <c r="G228" s="16">
        <v>0.20168067226890751</v>
      </c>
    </row>
    <row r="229" spans="3:7">
      <c r="C229" s="18" t="s">
        <v>21</v>
      </c>
      <c r="D229" s="17">
        <v>1</v>
      </c>
      <c r="E229" s="17">
        <v>0</v>
      </c>
      <c r="F229" s="17">
        <v>0.79831932773109249</v>
      </c>
      <c r="G229" s="16">
        <v>0.20168067226890751</v>
      </c>
    </row>
    <row r="230" spans="3:7">
      <c r="C230" s="1" t="s">
        <v>250</v>
      </c>
      <c r="D230" s="2">
        <v>0</v>
      </c>
      <c r="E230" s="2">
        <v>0</v>
      </c>
      <c r="F230" s="2">
        <v>0.79831932773109249</v>
      </c>
      <c r="G230">
        <v>0.20168067226890751</v>
      </c>
    </row>
    <row r="231" spans="3:7">
      <c r="C231" s="1" t="s">
        <v>56</v>
      </c>
      <c r="D231" s="2">
        <v>1</v>
      </c>
      <c r="E231" s="2">
        <v>1</v>
      </c>
      <c r="F231" s="2">
        <v>0</v>
      </c>
      <c r="G231">
        <v>1</v>
      </c>
    </row>
    <row r="232" spans="3:7">
      <c r="C232" s="1" t="s">
        <v>217</v>
      </c>
      <c r="D232" s="2">
        <v>0</v>
      </c>
      <c r="E232" s="2">
        <v>0</v>
      </c>
      <c r="F232" s="2">
        <v>0.79831932773109249</v>
      </c>
      <c r="G232">
        <v>0.20168067226890751</v>
      </c>
    </row>
    <row r="233" spans="3:7">
      <c r="C233" s="1" t="s">
        <v>50</v>
      </c>
      <c r="D233" s="2">
        <v>1</v>
      </c>
      <c r="E233" s="2">
        <v>1</v>
      </c>
      <c r="F233" s="2">
        <v>0</v>
      </c>
      <c r="G233">
        <v>1</v>
      </c>
    </row>
    <row r="234" spans="3:7">
      <c r="C234" s="1" t="s">
        <v>262</v>
      </c>
      <c r="D234" s="2">
        <v>0</v>
      </c>
      <c r="E234" s="2">
        <v>0</v>
      </c>
      <c r="F234" s="2">
        <v>0.79831932773109249</v>
      </c>
      <c r="G234">
        <v>0.20168067226890751</v>
      </c>
    </row>
    <row r="235" spans="3:7">
      <c r="C235" s="1" t="s">
        <v>179</v>
      </c>
      <c r="D235" s="2">
        <v>1</v>
      </c>
      <c r="E235" s="2">
        <v>1</v>
      </c>
      <c r="F235" s="2">
        <v>0</v>
      </c>
      <c r="G235">
        <v>1</v>
      </c>
    </row>
    <row r="236" spans="3:7">
      <c r="C236" s="1" t="s">
        <v>26</v>
      </c>
      <c r="D236" s="2">
        <v>1</v>
      </c>
      <c r="E236" s="2">
        <v>1</v>
      </c>
      <c r="F236" s="2">
        <v>0</v>
      </c>
      <c r="G236">
        <v>1</v>
      </c>
    </row>
    <row r="237" spans="3:7">
      <c r="C237" s="1" t="s">
        <v>24</v>
      </c>
      <c r="D237" s="2">
        <v>1</v>
      </c>
      <c r="E237" s="2">
        <v>1</v>
      </c>
      <c r="F237" s="2">
        <v>0</v>
      </c>
      <c r="G237">
        <v>1</v>
      </c>
    </row>
    <row r="238" spans="3:7">
      <c r="C238" s="1" t="s">
        <v>107</v>
      </c>
      <c r="D238" s="2">
        <v>1</v>
      </c>
      <c r="E238" s="2">
        <v>1</v>
      </c>
      <c r="F238" s="2">
        <v>0</v>
      </c>
      <c r="G238">
        <v>1</v>
      </c>
    </row>
    <row r="239" spans="3:7">
      <c r="C239" s="1" t="s">
        <v>170</v>
      </c>
      <c r="D239" s="2">
        <v>0</v>
      </c>
      <c r="E239" s="2">
        <v>0</v>
      </c>
      <c r="F239" s="2">
        <v>0.79831932773109249</v>
      </c>
      <c r="G239">
        <v>0.20168067226890751</v>
      </c>
    </row>
    <row r="240" spans="3:7">
      <c r="C240" s="1" t="s">
        <v>213</v>
      </c>
      <c r="D240" s="2">
        <v>1</v>
      </c>
      <c r="E240" s="2">
        <v>1</v>
      </c>
      <c r="F240" s="2">
        <v>0</v>
      </c>
      <c r="G240">
        <v>1</v>
      </c>
    </row>
    <row r="241" spans="3:7">
      <c r="C241" s="1" t="s">
        <v>214</v>
      </c>
      <c r="D241" s="2">
        <v>0</v>
      </c>
      <c r="E241" s="2">
        <v>0</v>
      </c>
      <c r="F241" s="2">
        <v>0.79831932773109249</v>
      </c>
      <c r="G241">
        <v>0.20168067226890751</v>
      </c>
    </row>
    <row r="242" spans="3:7">
      <c r="C242" s="1" t="s">
        <v>227</v>
      </c>
      <c r="D242" s="2">
        <v>0</v>
      </c>
      <c r="E242" s="2">
        <v>0</v>
      </c>
      <c r="F242" s="2">
        <v>0.79831932773109249</v>
      </c>
      <c r="G242">
        <v>0.20168067226890751</v>
      </c>
    </row>
    <row r="243" spans="3:7">
      <c r="C243" s="1" t="s">
        <v>245</v>
      </c>
      <c r="D243" s="2">
        <v>0</v>
      </c>
      <c r="E243" s="2">
        <v>0</v>
      </c>
      <c r="F243" s="2">
        <v>0.79831932773109249</v>
      </c>
      <c r="G243">
        <v>0.20168067226890751</v>
      </c>
    </row>
    <row r="244" spans="3:7">
      <c r="C244" s="1" t="s">
        <v>64</v>
      </c>
      <c r="D244" s="2">
        <v>1</v>
      </c>
      <c r="E244" s="2">
        <v>1</v>
      </c>
      <c r="F244" s="2">
        <v>0</v>
      </c>
      <c r="G244">
        <v>1</v>
      </c>
    </row>
  </sheetData>
  <mergeCells count="17">
    <mergeCell ref="L5:M5"/>
    <mergeCell ref="C12:E12"/>
    <mergeCell ref="C17:F17"/>
    <mergeCell ref="C23:D23"/>
    <mergeCell ref="B4:C4"/>
    <mergeCell ref="D4:E4"/>
    <mergeCell ref="F4:G4"/>
    <mergeCell ref="B5:C5"/>
    <mergeCell ref="D5:E5"/>
    <mergeCell ref="F5:G5"/>
    <mergeCell ref="H5:I5"/>
    <mergeCell ref="J5:K5"/>
    <mergeCell ref="B3:M3"/>
    <mergeCell ref="P3:S3"/>
    <mergeCell ref="H4:I4"/>
    <mergeCell ref="J4:K4"/>
    <mergeCell ref="L4:M4"/>
  </mergeCells>
  <hyperlinks>
    <hyperlink ref="B4" location="'CT_BestTree'!$B$10:$B$10" display="Best Pruned Tree Rules (Using Validation Data)"/>
    <hyperlink ref="D4" location="'CT_FullTree'!$B$10:$B$10" display="Fully Grown Tree Rules (Using Training Data)"/>
    <hyperlink ref="F4" location="'CT_MinErrorTree'!$B$10:$B$10" display="Min Error Tree Rules (Using Validation Data)"/>
    <hyperlink ref="H4" location="'CT_Output'!$B$10:$B$10" display="Inputs"/>
    <hyperlink ref="J4" location="'CT_Output'!$B$74:$B$74" display="Feature Importance"/>
    <hyperlink ref="L4" location="'CT_Stored'!$B$10:$B$10" display="PMML Model"/>
    <hyperlink ref="B5" location="'CT_TrainingLiftChart'!$B$10:$B$10" display="Training: Charts"/>
    <hyperlink ref="D5" location="'CT_TrainingScore'!$B$10:$B$10" display="Training: Classification Summary"/>
    <hyperlink ref="F5" location="'CT_TrainingScore'!$B$34:$B$34" display="Training: Classification Details"/>
    <hyperlink ref="H5" location="'CT_ValidationLiftChart'!$B$10:$B$10" display="Validation: Charts"/>
    <hyperlink ref="J5" location="'CT_ValidationScore'!$B$10:$B$10" display="Validation: Classification Summary"/>
    <hyperlink ref="L5" location="'CT_ValidationScore'!$B$34:$B$34" display="Validation: Classification Details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248"/>
  <sheetViews>
    <sheetView showGridLines="0" workbookViewId="0">
      <selection activeCell="C245" sqref="C245:G248"/>
    </sheetView>
  </sheetViews>
  <sheetFormatPr defaultColWidth="11" defaultRowHeight="15"/>
  <cols>
    <col min="3" max="3" width="11.6640625" customWidth="1"/>
    <col min="5" max="5" width="13.33203125" customWidth="1"/>
    <col min="6" max="6" width="19.6640625" customWidth="1"/>
    <col min="7" max="7" width="21.44140625" customWidth="1"/>
    <col min="8" max="8" width="13" customWidth="1"/>
    <col min="9" max="9" width="14.88671875" customWidth="1"/>
    <col min="10" max="10" width="15.88671875" customWidth="1"/>
    <col min="11" max="11" width="13.33203125" customWidth="1"/>
    <col min="12" max="12" width="19.6640625" customWidth="1"/>
    <col min="13" max="13" width="16.109375" customWidth="1"/>
    <col min="16" max="16" width="13.88671875" bestFit="1" customWidth="1"/>
  </cols>
  <sheetData>
    <row r="1" spans="2:50" ht="18.75">
      <c r="B1" s="11" t="s">
        <v>589</v>
      </c>
      <c r="N1" t="s">
        <v>516</v>
      </c>
      <c r="AX1" s="15" t="s">
        <v>590</v>
      </c>
    </row>
    <row r="3" spans="2:50" ht="15.75">
      <c r="B3" s="20" t="s">
        <v>400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P3" s="39" t="s">
        <v>420</v>
      </c>
      <c r="Q3" s="39"/>
      <c r="R3" s="39"/>
      <c r="S3" s="39"/>
      <c r="AX3" s="15" t="s">
        <v>591</v>
      </c>
    </row>
    <row r="4" spans="2:50" ht="15.75">
      <c r="B4" s="25" t="s">
        <v>541</v>
      </c>
      <c r="C4" s="25"/>
      <c r="D4" s="25" t="s">
        <v>542</v>
      </c>
      <c r="E4" s="25"/>
      <c r="F4" s="25" t="s">
        <v>543</v>
      </c>
      <c r="G4" s="25"/>
      <c r="H4" s="25" t="s">
        <v>401</v>
      </c>
      <c r="I4" s="25"/>
      <c r="J4" s="25" t="s">
        <v>544</v>
      </c>
      <c r="K4" s="25"/>
      <c r="L4" s="25" t="s">
        <v>432</v>
      </c>
      <c r="M4" s="25"/>
      <c r="P4" s="14" t="s">
        <v>421</v>
      </c>
      <c r="Q4" s="14" t="s">
        <v>422</v>
      </c>
      <c r="R4" s="14" t="s">
        <v>423</v>
      </c>
      <c r="S4" s="14" t="s">
        <v>424</v>
      </c>
      <c r="AX4" s="15" t="s">
        <v>560</v>
      </c>
    </row>
    <row r="5" spans="2:50" ht="15.75">
      <c r="B5" s="25" t="s">
        <v>545</v>
      </c>
      <c r="C5" s="25"/>
      <c r="D5" s="25" t="s">
        <v>463</v>
      </c>
      <c r="E5" s="25"/>
      <c r="F5" s="25" t="s">
        <v>464</v>
      </c>
      <c r="G5" s="25"/>
      <c r="H5" s="25" t="s">
        <v>546</v>
      </c>
      <c r="I5" s="25"/>
      <c r="J5" s="25" t="s">
        <v>465</v>
      </c>
      <c r="K5" s="25"/>
      <c r="L5" s="25" t="s">
        <v>466</v>
      </c>
      <c r="M5" s="25"/>
      <c r="P5" s="13">
        <v>414</v>
      </c>
      <c r="Q5" s="13">
        <v>38</v>
      </c>
      <c r="R5" s="13">
        <v>25</v>
      </c>
      <c r="S5" s="13">
        <v>477</v>
      </c>
    </row>
    <row r="10" spans="2:50" ht="18.75">
      <c r="B10" s="12" t="s">
        <v>548</v>
      </c>
    </row>
    <row r="12" spans="2:50" ht="15.75">
      <c r="B12" s="19" t="s">
        <v>549</v>
      </c>
      <c r="C12" t="s">
        <v>554</v>
      </c>
    </row>
    <row r="13" spans="2:50" ht="15.75">
      <c r="B13" s="19" t="s">
        <v>550</v>
      </c>
      <c r="C13" t="s">
        <v>555</v>
      </c>
    </row>
    <row r="14" spans="2:50" ht="15.75">
      <c r="B14" s="19" t="s">
        <v>551</v>
      </c>
      <c r="C14" t="s">
        <v>556</v>
      </c>
    </row>
    <row r="16" spans="2:50" ht="18.75">
      <c r="B16" s="12" t="s">
        <v>552</v>
      </c>
      <c r="I16" s="12" t="s">
        <v>557</v>
      </c>
    </row>
    <row r="18" spans="2:13">
      <c r="C18" s="1" t="s">
        <v>562</v>
      </c>
      <c r="D18" t="s">
        <v>563</v>
      </c>
      <c r="E18" t="s">
        <v>564</v>
      </c>
      <c r="F18" t="s">
        <v>565</v>
      </c>
      <c r="G18" t="s">
        <v>566</v>
      </c>
      <c r="J18" s="1" t="s">
        <v>577</v>
      </c>
      <c r="K18" t="s">
        <v>562</v>
      </c>
      <c r="L18" t="s">
        <v>578</v>
      </c>
    </row>
    <row r="19" spans="2:13">
      <c r="C19" s="1" t="s">
        <v>567</v>
      </c>
      <c r="D19" s="2">
        <v>1</v>
      </c>
      <c r="E19" s="2">
        <v>0</v>
      </c>
      <c r="F19" s="2">
        <v>1</v>
      </c>
      <c r="G19">
        <v>1</v>
      </c>
      <c r="J19" s="1">
        <v>1</v>
      </c>
      <c r="K19" s="2">
        <v>1</v>
      </c>
      <c r="L19">
        <v>1.8407079646017701</v>
      </c>
    </row>
    <row r="20" spans="2:13">
      <c r="C20" s="1" t="s">
        <v>568</v>
      </c>
      <c r="D20" s="2">
        <v>1</v>
      </c>
      <c r="E20" s="2">
        <v>0</v>
      </c>
      <c r="F20" s="2">
        <v>1</v>
      </c>
      <c r="G20">
        <v>1</v>
      </c>
      <c r="J20" s="1">
        <v>2</v>
      </c>
      <c r="K20" s="2">
        <v>2</v>
      </c>
      <c r="L20">
        <v>1.8407079646017701</v>
      </c>
    </row>
    <row r="21" spans="2:13">
      <c r="C21" s="1" t="s">
        <v>569</v>
      </c>
      <c r="D21" s="2">
        <v>1</v>
      </c>
      <c r="E21" s="2">
        <v>0</v>
      </c>
      <c r="F21" s="2">
        <v>1</v>
      </c>
      <c r="G21">
        <v>1</v>
      </c>
      <c r="J21" s="1">
        <v>3</v>
      </c>
      <c r="K21" s="2">
        <v>3</v>
      </c>
      <c r="L21">
        <v>1.8407079646017701</v>
      </c>
    </row>
    <row r="22" spans="2:13">
      <c r="C22" s="1" t="s">
        <v>570</v>
      </c>
      <c r="D22" s="2">
        <v>1</v>
      </c>
      <c r="E22" s="2">
        <v>0</v>
      </c>
      <c r="F22" s="2">
        <v>1</v>
      </c>
      <c r="G22">
        <v>1</v>
      </c>
      <c r="J22" s="1">
        <v>4</v>
      </c>
      <c r="K22" s="2">
        <v>4</v>
      </c>
      <c r="L22">
        <v>1.8407079646017701</v>
      </c>
    </row>
    <row r="23" spans="2:13">
      <c r="C23" s="1" t="s">
        <v>571</v>
      </c>
      <c r="D23" s="2">
        <v>1</v>
      </c>
      <c r="E23" s="2">
        <v>0</v>
      </c>
      <c r="F23" s="2">
        <v>1</v>
      </c>
      <c r="G23">
        <v>1</v>
      </c>
      <c r="J23" s="1">
        <v>5</v>
      </c>
      <c r="K23" s="2">
        <v>5</v>
      </c>
      <c r="L23">
        <v>1.8407079646017701</v>
      </c>
    </row>
    <row r="24" spans="2:13">
      <c r="C24" s="1" t="s">
        <v>572</v>
      </c>
      <c r="D24" s="2">
        <v>0.25</v>
      </c>
      <c r="E24" s="2">
        <v>0.4442616583193193</v>
      </c>
      <c r="F24" s="2">
        <v>0</v>
      </c>
      <c r="G24">
        <v>1</v>
      </c>
      <c r="J24" s="1">
        <v>6</v>
      </c>
      <c r="K24" s="2">
        <v>6</v>
      </c>
      <c r="L24">
        <v>0.46017699115044253</v>
      </c>
    </row>
    <row r="25" spans="2:13">
      <c r="C25" s="1" t="s">
        <v>573</v>
      </c>
      <c r="D25" s="2">
        <v>0</v>
      </c>
      <c r="E25" s="2">
        <v>0</v>
      </c>
      <c r="F25" s="2">
        <v>0</v>
      </c>
      <c r="G25">
        <v>0</v>
      </c>
      <c r="J25" s="1">
        <v>7</v>
      </c>
      <c r="K25" s="2">
        <v>7</v>
      </c>
      <c r="L25">
        <v>0</v>
      </c>
    </row>
    <row r="26" spans="2:13">
      <c r="C26" s="1" t="s">
        <v>574</v>
      </c>
      <c r="D26" s="2">
        <v>4.7619047619047616E-2</v>
      </c>
      <c r="E26" s="2">
        <v>0.21821789023599239</v>
      </c>
      <c r="F26" s="2">
        <v>0</v>
      </c>
      <c r="G26">
        <v>1</v>
      </c>
      <c r="J26" s="1">
        <v>8</v>
      </c>
      <c r="K26" s="2">
        <v>8</v>
      </c>
      <c r="L26">
        <v>8.7652760219131903E-2</v>
      </c>
    </row>
    <row r="27" spans="2:13">
      <c r="C27" s="1" t="s">
        <v>575</v>
      </c>
      <c r="D27" s="2">
        <v>4.7619047619047616E-2</v>
      </c>
      <c r="E27" s="2">
        <v>0.21821789023599239</v>
      </c>
      <c r="F27" s="2">
        <v>0</v>
      </c>
      <c r="G27">
        <v>1</v>
      </c>
      <c r="J27" s="1">
        <v>9</v>
      </c>
      <c r="K27" s="2">
        <v>9</v>
      </c>
      <c r="L27">
        <v>8.7652760219131903E-2</v>
      </c>
    </row>
    <row r="28" spans="2:13">
      <c r="C28" s="1" t="s">
        <v>576</v>
      </c>
      <c r="D28" s="2">
        <v>9.5238095238095247E-2</v>
      </c>
      <c r="E28" s="2">
        <v>0.30079260375911915</v>
      </c>
      <c r="F28" s="2">
        <v>0</v>
      </c>
      <c r="G28">
        <v>1</v>
      </c>
      <c r="J28" s="1">
        <v>10</v>
      </c>
      <c r="K28" s="2">
        <v>10</v>
      </c>
      <c r="L28">
        <v>0.17530552043826381</v>
      </c>
    </row>
    <row r="30" spans="2:13" ht="18.75">
      <c r="B30" s="12" t="s">
        <v>553</v>
      </c>
    </row>
    <row r="32" spans="2:13">
      <c r="C32" s="1" t="s">
        <v>429</v>
      </c>
      <c r="D32" t="s">
        <v>481</v>
      </c>
      <c r="E32" t="s">
        <v>549</v>
      </c>
      <c r="F32" t="s">
        <v>579</v>
      </c>
      <c r="G32" t="s">
        <v>580</v>
      </c>
      <c r="H32" t="s">
        <v>581</v>
      </c>
      <c r="I32" t="s">
        <v>582</v>
      </c>
      <c r="J32" t="s">
        <v>583</v>
      </c>
      <c r="K32" t="s">
        <v>584</v>
      </c>
      <c r="L32" t="s">
        <v>585</v>
      </c>
      <c r="M32" t="s">
        <v>586</v>
      </c>
    </row>
    <row r="33" spans="3:13">
      <c r="C33" s="1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>
        <v>0</v>
      </c>
    </row>
    <row r="34" spans="3:13">
      <c r="C34" s="1">
        <v>1</v>
      </c>
      <c r="D34" s="2">
        <v>1</v>
      </c>
      <c r="E34" s="2">
        <v>4.807692307692308E-3</v>
      </c>
      <c r="F34" s="2">
        <v>1</v>
      </c>
      <c r="G34" s="2">
        <v>0.54326923076923073</v>
      </c>
      <c r="H34" s="2">
        <v>1.8407079646017701</v>
      </c>
      <c r="I34" s="2">
        <v>1</v>
      </c>
      <c r="J34" s="2">
        <v>1.8407079646017701</v>
      </c>
      <c r="K34" s="2">
        <v>8.8495575221238937E-3</v>
      </c>
      <c r="L34" s="2">
        <v>4.807692307692308E-3</v>
      </c>
      <c r="M34">
        <v>8.8495575221238937E-3</v>
      </c>
    </row>
    <row r="35" spans="3:13">
      <c r="C35" s="1">
        <v>2</v>
      </c>
      <c r="D35" s="2">
        <v>2</v>
      </c>
      <c r="E35" s="2">
        <v>9.6153846153846159E-3</v>
      </c>
      <c r="F35" s="2">
        <v>2</v>
      </c>
      <c r="G35" s="2">
        <v>1.0865384615384617</v>
      </c>
      <c r="H35" s="2">
        <v>1.8407079646017701</v>
      </c>
      <c r="I35" s="2">
        <v>1</v>
      </c>
      <c r="J35" s="2">
        <v>1.8407079646017701</v>
      </c>
      <c r="K35" s="2">
        <v>1.7699115044247787E-2</v>
      </c>
      <c r="L35" s="2">
        <v>9.6153846153846159E-3</v>
      </c>
      <c r="M35">
        <v>1.7699115044247787E-2</v>
      </c>
    </row>
    <row r="36" spans="3:13">
      <c r="C36" s="1">
        <v>3</v>
      </c>
      <c r="D36" s="2">
        <v>3</v>
      </c>
      <c r="E36" s="2">
        <v>1.4423076923076924E-2</v>
      </c>
      <c r="F36" s="2">
        <v>3</v>
      </c>
      <c r="G36" s="2">
        <v>1.6298076923076921</v>
      </c>
      <c r="H36" s="2">
        <v>1.8407079646017701</v>
      </c>
      <c r="I36" s="2">
        <v>1</v>
      </c>
      <c r="J36" s="2">
        <v>1.8407079646017701</v>
      </c>
      <c r="K36" s="2">
        <v>2.6548672566371681E-2</v>
      </c>
      <c r="L36" s="2">
        <v>1.4423076923076924E-2</v>
      </c>
      <c r="M36">
        <v>2.6548672566371681E-2</v>
      </c>
    </row>
    <row r="37" spans="3:13">
      <c r="C37" s="1">
        <v>4</v>
      </c>
      <c r="D37" s="2">
        <v>4</v>
      </c>
      <c r="E37" s="2">
        <v>1.9230769230769232E-2</v>
      </c>
      <c r="F37" s="2">
        <v>4</v>
      </c>
      <c r="G37" s="2">
        <v>2.1730769230769229</v>
      </c>
      <c r="H37" s="2">
        <v>1.8407079646017701</v>
      </c>
      <c r="I37" s="2">
        <v>1</v>
      </c>
      <c r="J37" s="2">
        <v>1.8407079646017701</v>
      </c>
      <c r="K37" s="2">
        <v>3.5398230088495575E-2</v>
      </c>
      <c r="L37" s="2">
        <v>1.9230769230769232E-2</v>
      </c>
      <c r="M37">
        <v>3.5398230088495575E-2</v>
      </c>
    </row>
    <row r="38" spans="3:13">
      <c r="C38" s="1">
        <v>5</v>
      </c>
      <c r="D38" s="2">
        <v>5</v>
      </c>
      <c r="E38" s="2">
        <v>2.403846153846154E-2</v>
      </c>
      <c r="F38" s="2">
        <v>5</v>
      </c>
      <c r="G38" s="2">
        <v>2.7163461538461537</v>
      </c>
      <c r="H38" s="2">
        <v>1.8407079646017701</v>
      </c>
      <c r="I38" s="2">
        <v>1</v>
      </c>
      <c r="J38" s="2">
        <v>1.8407079646017701</v>
      </c>
      <c r="K38" s="2">
        <v>4.4247787610619468E-2</v>
      </c>
      <c r="L38" s="2">
        <v>2.403846153846154E-2</v>
      </c>
      <c r="M38">
        <v>4.4247787610619468E-2</v>
      </c>
    </row>
    <row r="39" spans="3:13">
      <c r="C39" s="1">
        <v>6</v>
      </c>
      <c r="D39" s="2">
        <v>6</v>
      </c>
      <c r="E39" s="2">
        <v>2.8846153846153848E-2</v>
      </c>
      <c r="F39" s="2">
        <v>6</v>
      </c>
      <c r="G39" s="2">
        <v>3.2596153846153841</v>
      </c>
      <c r="H39" s="2">
        <v>1.8407079646017701</v>
      </c>
      <c r="I39" s="2">
        <v>1</v>
      </c>
      <c r="J39" s="2">
        <v>1.8407079646017701</v>
      </c>
      <c r="K39" s="2">
        <v>5.3097345132743362E-2</v>
      </c>
      <c r="L39" s="2">
        <v>2.8846153846153848E-2</v>
      </c>
      <c r="M39">
        <v>5.3097345132743362E-2</v>
      </c>
    </row>
    <row r="40" spans="3:13">
      <c r="C40" s="1">
        <v>7</v>
      </c>
      <c r="D40" s="2">
        <v>7</v>
      </c>
      <c r="E40" s="2">
        <v>3.3653846153846152E-2</v>
      </c>
      <c r="F40" s="2">
        <v>7</v>
      </c>
      <c r="G40" s="2">
        <v>3.802884615384615</v>
      </c>
      <c r="H40" s="2">
        <v>1.8407079646017701</v>
      </c>
      <c r="I40" s="2">
        <v>1</v>
      </c>
      <c r="J40" s="2">
        <v>1.8407079646017701</v>
      </c>
      <c r="K40" s="2">
        <v>6.1946902654867256E-2</v>
      </c>
      <c r="L40" s="2">
        <v>3.3653846153846152E-2</v>
      </c>
      <c r="M40">
        <v>6.1946902654867256E-2</v>
      </c>
    </row>
    <row r="41" spans="3:13">
      <c r="C41" s="1">
        <v>8</v>
      </c>
      <c r="D41" s="2">
        <v>8</v>
      </c>
      <c r="E41" s="2">
        <v>3.8461538461538464E-2</v>
      </c>
      <c r="F41" s="2">
        <v>8</v>
      </c>
      <c r="G41" s="2">
        <v>4.3461538461538458</v>
      </c>
      <c r="H41" s="2">
        <v>1.8407079646017701</v>
      </c>
      <c r="I41" s="2">
        <v>1</v>
      </c>
      <c r="J41" s="2">
        <v>1.8407079646017701</v>
      </c>
      <c r="K41" s="2">
        <v>7.0796460176991149E-2</v>
      </c>
      <c r="L41" s="2">
        <v>3.8461538461538464E-2</v>
      </c>
      <c r="M41">
        <v>7.0796460176991149E-2</v>
      </c>
    </row>
    <row r="42" spans="3:13">
      <c r="C42" s="1">
        <v>9</v>
      </c>
      <c r="D42" s="2">
        <v>9</v>
      </c>
      <c r="E42" s="2">
        <v>4.3269230769230768E-2</v>
      </c>
      <c r="F42" s="2">
        <v>9</v>
      </c>
      <c r="G42" s="2">
        <v>4.8894230769230766</v>
      </c>
      <c r="H42" s="2">
        <v>1.8407079646017701</v>
      </c>
      <c r="I42" s="2">
        <v>1</v>
      </c>
      <c r="J42" s="2">
        <v>1.8407079646017701</v>
      </c>
      <c r="K42" s="2">
        <v>7.9646017699115043E-2</v>
      </c>
      <c r="L42" s="2">
        <v>4.3269230769230768E-2</v>
      </c>
      <c r="M42">
        <v>7.9646017699115043E-2</v>
      </c>
    </row>
    <row r="43" spans="3:13">
      <c r="C43" s="1">
        <v>10</v>
      </c>
      <c r="D43" s="2">
        <v>10</v>
      </c>
      <c r="E43" s="2">
        <v>4.807692307692308E-2</v>
      </c>
      <c r="F43" s="2">
        <v>10</v>
      </c>
      <c r="G43" s="2">
        <v>5.4326923076923075</v>
      </c>
      <c r="H43" s="2">
        <v>1.8407079646017701</v>
      </c>
      <c r="I43" s="2">
        <v>1</v>
      </c>
      <c r="J43" s="2">
        <v>1.8407079646017701</v>
      </c>
      <c r="K43" s="2">
        <v>8.8495575221238937E-2</v>
      </c>
      <c r="L43" s="2">
        <v>4.807692307692308E-2</v>
      </c>
      <c r="M43">
        <v>8.8495575221238937E-2</v>
      </c>
    </row>
    <row r="44" spans="3:13">
      <c r="C44" s="1">
        <v>11</v>
      </c>
      <c r="D44" s="2">
        <v>11</v>
      </c>
      <c r="E44" s="2">
        <v>5.2884615384615384E-2</v>
      </c>
      <c r="F44" s="2">
        <v>11</v>
      </c>
      <c r="G44" s="2">
        <v>5.9759615384615383</v>
      </c>
      <c r="H44" s="2">
        <v>1.8407079646017701</v>
      </c>
      <c r="I44" s="2">
        <v>1</v>
      </c>
      <c r="J44" s="2">
        <v>1.8407079646017701</v>
      </c>
      <c r="K44" s="2">
        <v>9.7345132743362844E-2</v>
      </c>
      <c r="L44" s="2">
        <v>5.2884615384615384E-2</v>
      </c>
      <c r="M44">
        <v>9.7345132743362844E-2</v>
      </c>
    </row>
    <row r="45" spans="3:13">
      <c r="C45" s="1">
        <v>12</v>
      </c>
      <c r="D45" s="2">
        <v>12</v>
      </c>
      <c r="E45" s="2">
        <v>5.7692307692307696E-2</v>
      </c>
      <c r="F45" s="2">
        <v>12</v>
      </c>
      <c r="G45" s="2">
        <v>6.5192307692307683</v>
      </c>
      <c r="H45" s="2">
        <v>1.8407079646017701</v>
      </c>
      <c r="I45" s="2">
        <v>1</v>
      </c>
      <c r="J45" s="2">
        <v>1.8407079646017701</v>
      </c>
      <c r="K45" s="2">
        <v>0.10619469026548672</v>
      </c>
      <c r="L45" s="2">
        <v>5.7692307692307696E-2</v>
      </c>
      <c r="M45">
        <v>0.10619469026548672</v>
      </c>
    </row>
    <row r="46" spans="3:13">
      <c r="C46" s="1">
        <v>13</v>
      </c>
      <c r="D46" s="2">
        <v>13</v>
      </c>
      <c r="E46" s="2">
        <v>6.25E-2</v>
      </c>
      <c r="F46" s="2">
        <v>13</v>
      </c>
      <c r="G46" s="2">
        <v>7.0624999999999991</v>
      </c>
      <c r="H46" s="2">
        <v>1.8407079646017701</v>
      </c>
      <c r="I46" s="2">
        <v>1</v>
      </c>
      <c r="J46" s="2">
        <v>1.8407079646017701</v>
      </c>
      <c r="K46" s="2">
        <v>0.11504424778761062</v>
      </c>
      <c r="L46" s="2">
        <v>6.25E-2</v>
      </c>
      <c r="M46">
        <v>0.11504424778761062</v>
      </c>
    </row>
    <row r="47" spans="3:13">
      <c r="C47" s="1">
        <v>14</v>
      </c>
      <c r="D47" s="2">
        <v>14</v>
      </c>
      <c r="E47" s="2">
        <v>6.7307692307692304E-2</v>
      </c>
      <c r="F47" s="2">
        <v>14</v>
      </c>
      <c r="G47" s="2">
        <v>7.6057692307692299</v>
      </c>
      <c r="H47" s="2">
        <v>1.8407079646017701</v>
      </c>
      <c r="I47" s="2">
        <v>1</v>
      </c>
      <c r="J47" s="2">
        <v>1.8407079646017701</v>
      </c>
      <c r="K47" s="2">
        <v>0.12389380530973453</v>
      </c>
      <c r="L47" s="2">
        <v>6.7307692307692304E-2</v>
      </c>
      <c r="M47">
        <v>0.12389380530973453</v>
      </c>
    </row>
    <row r="48" spans="3:13">
      <c r="C48" s="1">
        <v>15</v>
      </c>
      <c r="D48" s="2">
        <v>15</v>
      </c>
      <c r="E48" s="2">
        <v>7.2115384615384609E-2</v>
      </c>
      <c r="F48" s="2">
        <v>15</v>
      </c>
      <c r="G48" s="2">
        <v>8.1490384615384617</v>
      </c>
      <c r="H48" s="2">
        <v>1.8407079646017703</v>
      </c>
      <c r="I48" s="2">
        <v>1</v>
      </c>
      <c r="J48" s="2">
        <v>1.8407079646017703</v>
      </c>
      <c r="K48" s="2">
        <v>0.13274336283185842</v>
      </c>
      <c r="L48" s="2">
        <v>7.2115384615384609E-2</v>
      </c>
      <c r="M48">
        <v>0.13274336283185842</v>
      </c>
    </row>
    <row r="49" spans="3:13">
      <c r="C49" s="1">
        <v>16</v>
      </c>
      <c r="D49" s="2">
        <v>16</v>
      </c>
      <c r="E49" s="2">
        <v>7.6923076923076927E-2</v>
      </c>
      <c r="F49" s="2">
        <v>16</v>
      </c>
      <c r="G49" s="2">
        <v>8.6923076923076916</v>
      </c>
      <c r="H49" s="2">
        <v>1.8407079646017701</v>
      </c>
      <c r="I49" s="2">
        <v>1</v>
      </c>
      <c r="J49" s="2">
        <v>1.8407079646017701</v>
      </c>
      <c r="K49" s="2">
        <v>0.1415929203539823</v>
      </c>
      <c r="L49" s="2">
        <v>7.6923076923076927E-2</v>
      </c>
      <c r="M49">
        <v>0.1415929203539823</v>
      </c>
    </row>
    <row r="50" spans="3:13">
      <c r="C50" s="1">
        <v>17</v>
      </c>
      <c r="D50" s="2">
        <v>17</v>
      </c>
      <c r="E50" s="2">
        <v>8.1730769230769232E-2</v>
      </c>
      <c r="F50" s="2">
        <v>17</v>
      </c>
      <c r="G50" s="2">
        <v>9.2355769230769216</v>
      </c>
      <c r="H50" s="2">
        <v>1.8407079646017701</v>
      </c>
      <c r="I50" s="2">
        <v>1</v>
      </c>
      <c r="J50" s="2">
        <v>1.8407079646017701</v>
      </c>
      <c r="K50" s="2">
        <v>0.15044247787610621</v>
      </c>
      <c r="L50" s="2">
        <v>8.1730769230769232E-2</v>
      </c>
      <c r="M50">
        <v>0.15044247787610621</v>
      </c>
    </row>
    <row r="51" spans="3:13">
      <c r="C51" s="1">
        <v>18</v>
      </c>
      <c r="D51" s="2">
        <v>18</v>
      </c>
      <c r="E51" s="2">
        <v>8.6538461538461536E-2</v>
      </c>
      <c r="F51" s="2">
        <v>18</v>
      </c>
      <c r="G51" s="2">
        <v>9.7788461538461515</v>
      </c>
      <c r="H51" s="2">
        <v>1.8407079646017701</v>
      </c>
      <c r="I51" s="2">
        <v>1</v>
      </c>
      <c r="J51" s="2">
        <v>1.8407079646017701</v>
      </c>
      <c r="K51" s="2">
        <v>0.15929203539823009</v>
      </c>
      <c r="L51" s="2">
        <v>8.6538461538461536E-2</v>
      </c>
      <c r="M51">
        <v>0.15929203539823009</v>
      </c>
    </row>
    <row r="52" spans="3:13">
      <c r="C52" s="1">
        <v>19</v>
      </c>
      <c r="D52" s="2">
        <v>19</v>
      </c>
      <c r="E52" s="2">
        <v>9.1346153846153841E-2</v>
      </c>
      <c r="F52" s="2">
        <v>19</v>
      </c>
      <c r="G52" s="2">
        <v>10.322115384615383</v>
      </c>
      <c r="H52" s="2">
        <v>1.8407079646017701</v>
      </c>
      <c r="I52" s="2">
        <v>1</v>
      </c>
      <c r="J52" s="2">
        <v>1.8407079646017701</v>
      </c>
      <c r="K52" s="2">
        <v>0.16814159292035399</v>
      </c>
      <c r="L52" s="2">
        <v>9.1346153846153841E-2</v>
      </c>
      <c r="M52">
        <v>0.16814159292035399</v>
      </c>
    </row>
    <row r="53" spans="3:13">
      <c r="C53" s="1">
        <v>20</v>
      </c>
      <c r="D53" s="2">
        <v>20</v>
      </c>
      <c r="E53" s="2">
        <v>9.6153846153846159E-2</v>
      </c>
      <c r="F53" s="2">
        <v>20</v>
      </c>
      <c r="G53" s="2">
        <v>10.865384615384617</v>
      </c>
      <c r="H53" s="2">
        <v>1.8407079646017701</v>
      </c>
      <c r="I53" s="2">
        <v>1</v>
      </c>
      <c r="J53" s="2">
        <v>1.8407079646017701</v>
      </c>
      <c r="K53" s="2">
        <v>0.17699115044247787</v>
      </c>
      <c r="L53" s="2">
        <v>9.6153846153846159E-2</v>
      </c>
      <c r="M53">
        <v>0.17699115044247787</v>
      </c>
    </row>
    <row r="54" spans="3:13">
      <c r="C54" s="1">
        <v>21</v>
      </c>
      <c r="D54" s="2">
        <v>21</v>
      </c>
      <c r="E54" s="2">
        <v>0.10096153846153846</v>
      </c>
      <c r="F54" s="2">
        <v>21</v>
      </c>
      <c r="G54" s="2">
        <v>11.408653846153843</v>
      </c>
      <c r="H54" s="2">
        <v>1.8407079646017701</v>
      </c>
      <c r="I54" s="2">
        <v>1</v>
      </c>
      <c r="J54" s="2">
        <v>1.8407079646017701</v>
      </c>
      <c r="K54" s="2">
        <v>0.18584070796460175</v>
      </c>
      <c r="L54" s="2">
        <v>0.10096153846153846</v>
      </c>
      <c r="M54">
        <v>0.18584070796460175</v>
      </c>
    </row>
    <row r="55" spans="3:13">
      <c r="C55" s="1">
        <v>22</v>
      </c>
      <c r="D55" s="2">
        <v>22</v>
      </c>
      <c r="E55" s="2">
        <v>0.10576923076923075</v>
      </c>
      <c r="F55" s="2">
        <v>22</v>
      </c>
      <c r="G55" s="2">
        <v>11.951923076923077</v>
      </c>
      <c r="H55" s="2">
        <v>1.8407079646017701</v>
      </c>
      <c r="I55" s="2">
        <v>1</v>
      </c>
      <c r="J55" s="2">
        <v>1.8407079646017701</v>
      </c>
      <c r="K55" s="2">
        <v>0.19469026548672569</v>
      </c>
      <c r="L55" s="2">
        <v>0.10576923076923075</v>
      </c>
      <c r="M55">
        <v>0.19469026548672569</v>
      </c>
    </row>
    <row r="56" spans="3:13">
      <c r="C56" s="1">
        <v>23</v>
      </c>
      <c r="D56" s="2">
        <v>23</v>
      </c>
      <c r="E56" s="2">
        <v>0.11057692307692309</v>
      </c>
      <c r="F56" s="2">
        <v>23</v>
      </c>
      <c r="G56" s="2">
        <v>12.495192307692308</v>
      </c>
      <c r="H56" s="2">
        <v>1.8407079646017701</v>
      </c>
      <c r="I56" s="2">
        <v>1</v>
      </c>
      <c r="J56" s="2">
        <v>1.8407079646017701</v>
      </c>
      <c r="K56" s="2">
        <v>0.20353982300884957</v>
      </c>
      <c r="L56" s="2">
        <v>0.11057692307692309</v>
      </c>
      <c r="M56">
        <v>0.20353982300884957</v>
      </c>
    </row>
    <row r="57" spans="3:13">
      <c r="C57" s="1">
        <v>24</v>
      </c>
      <c r="D57" s="2">
        <v>24</v>
      </c>
      <c r="E57" s="2">
        <v>0.1153846153846154</v>
      </c>
      <c r="F57" s="2">
        <v>24</v>
      </c>
      <c r="G57" s="2">
        <v>13.038461538461537</v>
      </c>
      <c r="H57" s="2">
        <v>1.8407079646017701</v>
      </c>
      <c r="I57" s="2">
        <v>1</v>
      </c>
      <c r="J57" s="2">
        <v>1.8407079646017701</v>
      </c>
      <c r="K57" s="2">
        <v>0.21238938053097345</v>
      </c>
      <c r="L57" s="2">
        <v>0.1153846153846154</v>
      </c>
      <c r="M57">
        <v>0.21238938053097345</v>
      </c>
    </row>
    <row r="58" spans="3:13">
      <c r="C58" s="1">
        <v>25</v>
      </c>
      <c r="D58" s="2">
        <v>25</v>
      </c>
      <c r="E58" s="2">
        <v>0.1201923076923077</v>
      </c>
      <c r="F58" s="2">
        <v>25</v>
      </c>
      <c r="G58" s="2">
        <v>13.581730769230768</v>
      </c>
      <c r="H58" s="2">
        <v>1.8407079646017701</v>
      </c>
      <c r="I58" s="2">
        <v>1</v>
      </c>
      <c r="J58" s="2">
        <v>1.8407079646017701</v>
      </c>
      <c r="K58" s="2">
        <v>0.22123893805309736</v>
      </c>
      <c r="L58" s="2">
        <v>0.1201923076923077</v>
      </c>
      <c r="M58">
        <v>0.22123893805309736</v>
      </c>
    </row>
    <row r="59" spans="3:13">
      <c r="C59" s="1">
        <v>26</v>
      </c>
      <c r="D59" s="2">
        <v>26</v>
      </c>
      <c r="E59" s="2">
        <v>0.125</v>
      </c>
      <c r="F59" s="2">
        <v>26</v>
      </c>
      <c r="G59" s="2">
        <v>14.124999999999998</v>
      </c>
      <c r="H59" s="2">
        <v>1.8407079646017701</v>
      </c>
      <c r="I59" s="2">
        <v>1</v>
      </c>
      <c r="J59" s="2">
        <v>1.8407079646017701</v>
      </c>
      <c r="K59" s="2">
        <v>0.23008849557522124</v>
      </c>
      <c r="L59" s="2">
        <v>0.125</v>
      </c>
      <c r="M59">
        <v>0.23008849557522124</v>
      </c>
    </row>
    <row r="60" spans="3:13">
      <c r="C60" s="1">
        <v>27</v>
      </c>
      <c r="D60" s="2">
        <v>27</v>
      </c>
      <c r="E60" s="2">
        <v>0.12980769230769232</v>
      </c>
      <c r="F60" s="2">
        <v>27</v>
      </c>
      <c r="G60" s="2">
        <v>14.66826923076923</v>
      </c>
      <c r="H60" s="2">
        <v>1.8407079646017701</v>
      </c>
      <c r="I60" s="2">
        <v>1</v>
      </c>
      <c r="J60" s="2">
        <v>1.8407079646017701</v>
      </c>
      <c r="K60" s="2">
        <v>0.23893805309734512</v>
      </c>
      <c r="L60" s="2">
        <v>0.12980769230769232</v>
      </c>
      <c r="M60">
        <v>0.23893805309734512</v>
      </c>
    </row>
    <row r="61" spans="3:13">
      <c r="C61" s="1">
        <v>28</v>
      </c>
      <c r="D61" s="2">
        <v>28</v>
      </c>
      <c r="E61" s="2">
        <v>0.13461538461538461</v>
      </c>
      <c r="F61" s="2">
        <v>28</v>
      </c>
      <c r="G61" s="2">
        <v>15.21153846153846</v>
      </c>
      <c r="H61" s="2">
        <v>1.8407079646017701</v>
      </c>
      <c r="I61" s="2">
        <v>1</v>
      </c>
      <c r="J61" s="2">
        <v>1.8407079646017701</v>
      </c>
      <c r="K61" s="2">
        <v>0.24778761061946905</v>
      </c>
      <c r="L61" s="2">
        <v>0.13461538461538461</v>
      </c>
      <c r="M61">
        <v>0.24778761061946905</v>
      </c>
    </row>
    <row r="62" spans="3:13">
      <c r="C62" s="1">
        <v>29</v>
      </c>
      <c r="D62" s="2">
        <v>29</v>
      </c>
      <c r="E62" s="2">
        <v>0.13942307692307693</v>
      </c>
      <c r="F62" s="2">
        <v>29</v>
      </c>
      <c r="G62" s="2">
        <v>15.754807692307692</v>
      </c>
      <c r="H62" s="2">
        <v>1.8407079646017701</v>
      </c>
      <c r="I62" s="2">
        <v>1</v>
      </c>
      <c r="J62" s="2">
        <v>1.8407079646017701</v>
      </c>
      <c r="K62" s="2">
        <v>0.25663716814159293</v>
      </c>
      <c r="L62" s="2">
        <v>0.13942307692307693</v>
      </c>
      <c r="M62">
        <v>0.25663716814159293</v>
      </c>
    </row>
    <row r="63" spans="3:13">
      <c r="C63" s="1">
        <v>30</v>
      </c>
      <c r="D63" s="2">
        <v>30</v>
      </c>
      <c r="E63" s="2">
        <v>0.14423076923076922</v>
      </c>
      <c r="F63" s="2">
        <v>30</v>
      </c>
      <c r="G63" s="2">
        <v>16.298076923076923</v>
      </c>
      <c r="H63" s="2">
        <v>1.8407079646017703</v>
      </c>
      <c r="I63" s="2">
        <v>1</v>
      </c>
      <c r="J63" s="2">
        <v>1.8407079646017703</v>
      </c>
      <c r="K63" s="2">
        <v>0.26548672566371684</v>
      </c>
      <c r="L63" s="2">
        <v>0.14423076923076922</v>
      </c>
      <c r="M63">
        <v>0.26548672566371684</v>
      </c>
    </row>
    <row r="64" spans="3:13">
      <c r="C64" s="1">
        <v>31</v>
      </c>
      <c r="D64" s="2">
        <v>31</v>
      </c>
      <c r="E64" s="2">
        <v>0.14903846153846154</v>
      </c>
      <c r="F64" s="2">
        <v>31</v>
      </c>
      <c r="G64" s="2">
        <v>16.841346153846153</v>
      </c>
      <c r="H64" s="2">
        <v>1.8407079646017701</v>
      </c>
      <c r="I64" s="2">
        <v>1</v>
      </c>
      <c r="J64" s="2">
        <v>1.8407079646017701</v>
      </c>
      <c r="K64" s="2">
        <v>0.27433628318584069</v>
      </c>
      <c r="L64" s="2">
        <v>0.14903846153846154</v>
      </c>
      <c r="M64">
        <v>0.27433628318584069</v>
      </c>
    </row>
    <row r="65" spans="3:13">
      <c r="C65" s="1">
        <v>32</v>
      </c>
      <c r="D65" s="2">
        <v>32</v>
      </c>
      <c r="E65" s="2">
        <v>0.15384615384615383</v>
      </c>
      <c r="F65" s="2">
        <v>32</v>
      </c>
      <c r="G65" s="2">
        <v>17.384615384615383</v>
      </c>
      <c r="H65" s="2">
        <v>1.8407079646017701</v>
      </c>
      <c r="I65" s="2">
        <v>1</v>
      </c>
      <c r="J65" s="2">
        <v>1.8407079646017701</v>
      </c>
      <c r="K65" s="2">
        <v>0.2831858407079646</v>
      </c>
      <c r="L65" s="2">
        <v>0.15384615384615383</v>
      </c>
      <c r="M65">
        <v>0.2831858407079646</v>
      </c>
    </row>
    <row r="66" spans="3:13">
      <c r="C66" s="1">
        <v>33</v>
      </c>
      <c r="D66" s="2">
        <v>33</v>
      </c>
      <c r="E66" s="2">
        <v>0.15865384615384617</v>
      </c>
      <c r="F66" s="2">
        <v>33</v>
      </c>
      <c r="G66" s="2">
        <v>17.927884615384613</v>
      </c>
      <c r="H66" s="2">
        <v>1.8407079646017701</v>
      </c>
      <c r="I66" s="2">
        <v>1</v>
      </c>
      <c r="J66" s="2">
        <v>1.8407079646017701</v>
      </c>
      <c r="K66" s="2">
        <v>0.29203539823008851</v>
      </c>
      <c r="L66" s="2">
        <v>0.15865384615384617</v>
      </c>
      <c r="M66">
        <v>0.29203539823008851</v>
      </c>
    </row>
    <row r="67" spans="3:13">
      <c r="C67" s="1">
        <v>34</v>
      </c>
      <c r="D67" s="2">
        <v>34</v>
      </c>
      <c r="E67" s="2">
        <v>0.16346153846153846</v>
      </c>
      <c r="F67" s="2">
        <v>34</v>
      </c>
      <c r="G67" s="2">
        <v>18.471153846153843</v>
      </c>
      <c r="H67" s="2">
        <v>1.8407079646017701</v>
      </c>
      <c r="I67" s="2">
        <v>1</v>
      </c>
      <c r="J67" s="2">
        <v>1.8407079646017701</v>
      </c>
      <c r="K67" s="2">
        <v>0.30088495575221241</v>
      </c>
      <c r="L67" s="2">
        <v>0.16346153846153846</v>
      </c>
      <c r="M67">
        <v>0.30088495575221241</v>
      </c>
    </row>
    <row r="68" spans="3:13">
      <c r="C68" s="1">
        <v>35</v>
      </c>
      <c r="D68" s="2">
        <v>35</v>
      </c>
      <c r="E68" s="2">
        <v>0.16826923076923078</v>
      </c>
      <c r="F68" s="2">
        <v>35</v>
      </c>
      <c r="G68" s="2">
        <v>19.014423076923077</v>
      </c>
      <c r="H68" s="2">
        <v>1.8407079646017697</v>
      </c>
      <c r="I68" s="2">
        <v>1</v>
      </c>
      <c r="J68" s="2">
        <v>1.8407079646017697</v>
      </c>
      <c r="K68" s="2">
        <v>0.30973451327433627</v>
      </c>
      <c r="L68" s="2">
        <v>0.16826923076923078</v>
      </c>
      <c r="M68">
        <v>0.30973451327433627</v>
      </c>
    </row>
    <row r="69" spans="3:13">
      <c r="C69" s="1">
        <v>36</v>
      </c>
      <c r="D69" s="2">
        <v>36</v>
      </c>
      <c r="E69" s="2">
        <v>0.17307692307692307</v>
      </c>
      <c r="F69" s="2">
        <v>36</v>
      </c>
      <c r="G69" s="2">
        <v>19.557692307692307</v>
      </c>
      <c r="H69" s="2">
        <v>1.8407079646017701</v>
      </c>
      <c r="I69" s="2">
        <v>1</v>
      </c>
      <c r="J69" s="2">
        <v>1.8407079646017701</v>
      </c>
      <c r="K69" s="2">
        <v>0.31858407079646017</v>
      </c>
      <c r="L69" s="2">
        <v>0.17307692307692307</v>
      </c>
      <c r="M69">
        <v>0.31858407079646017</v>
      </c>
    </row>
    <row r="70" spans="3:13">
      <c r="C70" s="1">
        <v>37</v>
      </c>
      <c r="D70" s="2">
        <v>37</v>
      </c>
      <c r="E70" s="2">
        <v>0.17788461538461539</v>
      </c>
      <c r="F70" s="2">
        <v>37</v>
      </c>
      <c r="G70" s="2">
        <v>20.100961538461537</v>
      </c>
      <c r="H70" s="2">
        <v>1.8407079646017701</v>
      </c>
      <c r="I70" s="2">
        <v>1</v>
      </c>
      <c r="J70" s="2">
        <v>1.8407079646017701</v>
      </c>
      <c r="K70" s="2">
        <v>0.32743362831858408</v>
      </c>
      <c r="L70" s="2">
        <v>0.17788461538461539</v>
      </c>
      <c r="M70">
        <v>0.32743362831858408</v>
      </c>
    </row>
    <row r="71" spans="3:13">
      <c r="C71" s="1">
        <v>38</v>
      </c>
      <c r="D71" s="2">
        <v>38</v>
      </c>
      <c r="E71" s="2">
        <v>0.18269230769230768</v>
      </c>
      <c r="F71" s="2">
        <v>38</v>
      </c>
      <c r="G71" s="2">
        <v>20.644230769230766</v>
      </c>
      <c r="H71" s="2">
        <v>1.8407079646017701</v>
      </c>
      <c r="I71" s="2">
        <v>1</v>
      </c>
      <c r="J71" s="2">
        <v>1.8407079646017701</v>
      </c>
      <c r="K71" s="2">
        <v>0.33628318584070799</v>
      </c>
      <c r="L71" s="2">
        <v>0.18269230769230768</v>
      </c>
      <c r="M71">
        <v>0.33628318584070799</v>
      </c>
    </row>
    <row r="72" spans="3:13">
      <c r="C72" s="1">
        <v>39</v>
      </c>
      <c r="D72" s="2">
        <v>39</v>
      </c>
      <c r="E72" s="2">
        <v>0.1875</v>
      </c>
      <c r="F72" s="2">
        <v>39</v>
      </c>
      <c r="G72" s="2">
        <v>21.1875</v>
      </c>
      <c r="H72" s="2">
        <v>1.8407079646017701</v>
      </c>
      <c r="I72" s="2">
        <v>1</v>
      </c>
      <c r="J72" s="2">
        <v>1.8407079646017701</v>
      </c>
      <c r="K72" s="2">
        <v>0.34513274336283184</v>
      </c>
      <c r="L72" s="2">
        <v>0.1875</v>
      </c>
      <c r="M72">
        <v>0.34513274336283184</v>
      </c>
    </row>
    <row r="73" spans="3:13">
      <c r="C73" s="1">
        <v>40</v>
      </c>
      <c r="D73" s="2">
        <v>40</v>
      </c>
      <c r="E73" s="2">
        <v>0.19230769230769232</v>
      </c>
      <c r="F73" s="2">
        <v>40</v>
      </c>
      <c r="G73" s="2">
        <v>21.73076923076923</v>
      </c>
      <c r="H73" s="2">
        <v>1.8407079646017701</v>
      </c>
      <c r="I73" s="2">
        <v>1</v>
      </c>
      <c r="J73" s="2">
        <v>1.8407079646017701</v>
      </c>
      <c r="K73" s="2">
        <v>0.35398230088495575</v>
      </c>
      <c r="L73" s="2">
        <v>0.19230769230769232</v>
      </c>
      <c r="M73">
        <v>0.35398230088495575</v>
      </c>
    </row>
    <row r="74" spans="3:13">
      <c r="C74" s="1">
        <v>41</v>
      </c>
      <c r="D74" s="2">
        <v>41</v>
      </c>
      <c r="E74" s="2">
        <v>0.19711538461538461</v>
      </c>
      <c r="F74" s="2">
        <v>41</v>
      </c>
      <c r="G74" s="2">
        <v>22.27403846153846</v>
      </c>
      <c r="H74" s="2">
        <v>1.8407079646017701</v>
      </c>
      <c r="I74" s="2">
        <v>1</v>
      </c>
      <c r="J74" s="2">
        <v>1.8407079646017701</v>
      </c>
      <c r="K74" s="2">
        <v>0.36283185840707965</v>
      </c>
      <c r="L74" s="2">
        <v>0.19711538461538461</v>
      </c>
      <c r="M74">
        <v>0.36283185840707965</v>
      </c>
    </row>
    <row r="75" spans="3:13">
      <c r="C75" s="1">
        <v>42</v>
      </c>
      <c r="D75" s="2">
        <v>42</v>
      </c>
      <c r="E75" s="2">
        <v>0.20192307692307693</v>
      </c>
      <c r="F75" s="2">
        <v>42</v>
      </c>
      <c r="G75" s="2">
        <v>22.81730769230769</v>
      </c>
      <c r="H75" s="2">
        <v>1.8407079646017701</v>
      </c>
      <c r="I75" s="2">
        <v>1</v>
      </c>
      <c r="J75" s="2">
        <v>1.8407079646017701</v>
      </c>
      <c r="K75" s="2">
        <v>0.37168141592920351</v>
      </c>
      <c r="L75" s="2">
        <v>0.20192307692307693</v>
      </c>
      <c r="M75">
        <v>0.37168141592920351</v>
      </c>
    </row>
    <row r="76" spans="3:13">
      <c r="C76" s="1">
        <v>43</v>
      </c>
      <c r="D76" s="2">
        <v>43</v>
      </c>
      <c r="E76" s="2">
        <v>0.20673076923076919</v>
      </c>
      <c r="F76" s="2">
        <v>43</v>
      </c>
      <c r="G76" s="2">
        <v>23.36057692307692</v>
      </c>
      <c r="H76" s="2">
        <v>1.8407079646017701</v>
      </c>
      <c r="I76" s="2">
        <v>1</v>
      </c>
      <c r="J76" s="2">
        <v>1.8407079646017701</v>
      </c>
      <c r="K76" s="2">
        <v>0.38053097345132741</v>
      </c>
      <c r="L76" s="2">
        <v>0.20673076923076919</v>
      </c>
      <c r="M76">
        <v>0.38053097345132741</v>
      </c>
    </row>
    <row r="77" spans="3:13">
      <c r="C77" s="1">
        <v>44</v>
      </c>
      <c r="D77" s="2">
        <v>44</v>
      </c>
      <c r="E77" s="2">
        <v>0.21153846153846151</v>
      </c>
      <c r="F77" s="2">
        <v>44</v>
      </c>
      <c r="G77" s="2">
        <v>23.903846153846153</v>
      </c>
      <c r="H77" s="2">
        <v>1.8407079646017701</v>
      </c>
      <c r="I77" s="2">
        <v>1</v>
      </c>
      <c r="J77" s="2">
        <v>1.8407079646017701</v>
      </c>
      <c r="K77" s="2">
        <v>0.38938053097345132</v>
      </c>
      <c r="L77" s="2">
        <v>0.21153846153846151</v>
      </c>
      <c r="M77">
        <v>0.38938053097345132</v>
      </c>
    </row>
    <row r="78" spans="3:13">
      <c r="C78" s="1">
        <v>45</v>
      </c>
      <c r="D78" s="2">
        <v>45</v>
      </c>
      <c r="E78" s="2">
        <v>0.21634615384615383</v>
      </c>
      <c r="F78" s="2">
        <v>45</v>
      </c>
      <c r="G78" s="2">
        <v>24.447115384615383</v>
      </c>
      <c r="H78" s="2">
        <v>1.8407079646017701</v>
      </c>
      <c r="I78" s="2">
        <v>1</v>
      </c>
      <c r="J78" s="2">
        <v>1.8407079646017701</v>
      </c>
      <c r="K78" s="2">
        <v>0.39823008849557517</v>
      </c>
      <c r="L78" s="2">
        <v>0.21634615384615383</v>
      </c>
      <c r="M78">
        <v>0.39823008849557517</v>
      </c>
    </row>
    <row r="79" spans="3:13">
      <c r="C79" s="1">
        <v>46</v>
      </c>
      <c r="D79" s="2">
        <v>46</v>
      </c>
      <c r="E79" s="2">
        <v>0.22115384615384617</v>
      </c>
      <c r="F79" s="2">
        <v>46</v>
      </c>
      <c r="G79" s="2">
        <v>24.990384615384613</v>
      </c>
      <c r="H79" s="2">
        <v>1.8407079646017701</v>
      </c>
      <c r="I79" s="2">
        <v>1</v>
      </c>
      <c r="J79" s="2">
        <v>1.8407079646017701</v>
      </c>
      <c r="K79" s="2">
        <v>0.40707964601769914</v>
      </c>
      <c r="L79" s="2">
        <v>0.22115384615384617</v>
      </c>
      <c r="M79">
        <v>0.40707964601769914</v>
      </c>
    </row>
    <row r="80" spans="3:13">
      <c r="C80" s="1">
        <v>47</v>
      </c>
      <c r="D80" s="2">
        <v>47</v>
      </c>
      <c r="E80" s="2">
        <v>0.22596153846153849</v>
      </c>
      <c r="F80" s="2">
        <v>47</v>
      </c>
      <c r="G80" s="2">
        <v>25.533653846153843</v>
      </c>
      <c r="H80" s="2">
        <v>1.8407079646017701</v>
      </c>
      <c r="I80" s="2">
        <v>1</v>
      </c>
      <c r="J80" s="2">
        <v>1.8407079646017701</v>
      </c>
      <c r="K80" s="2">
        <v>0.41592920353982299</v>
      </c>
      <c r="L80" s="2">
        <v>0.22596153846153849</v>
      </c>
      <c r="M80">
        <v>0.41592920353982299</v>
      </c>
    </row>
    <row r="81" spans="3:13">
      <c r="C81" s="1">
        <v>48</v>
      </c>
      <c r="D81" s="2">
        <v>48</v>
      </c>
      <c r="E81" s="2">
        <v>0.23076923076923081</v>
      </c>
      <c r="F81" s="2">
        <v>48</v>
      </c>
      <c r="G81" s="2">
        <v>26.076923076923073</v>
      </c>
      <c r="H81" s="2">
        <v>1.8407079646017701</v>
      </c>
      <c r="I81" s="2">
        <v>1</v>
      </c>
      <c r="J81" s="2">
        <v>1.8407079646017701</v>
      </c>
      <c r="K81" s="2">
        <v>0.4247787610619469</v>
      </c>
      <c r="L81" s="2">
        <v>0.23076923076923081</v>
      </c>
      <c r="M81">
        <v>0.4247787610619469</v>
      </c>
    </row>
    <row r="82" spans="3:13">
      <c r="C82" s="1">
        <v>49</v>
      </c>
      <c r="D82" s="2">
        <v>49</v>
      </c>
      <c r="E82" s="2">
        <v>0.23557692307692307</v>
      </c>
      <c r="F82" s="2">
        <v>49</v>
      </c>
      <c r="G82" s="2">
        <v>26.620192307692307</v>
      </c>
      <c r="H82" s="2">
        <v>1.8407079646017701</v>
      </c>
      <c r="I82" s="2">
        <v>1</v>
      </c>
      <c r="J82" s="2">
        <v>1.8407079646017701</v>
      </c>
      <c r="K82" s="2">
        <v>0.4336283185840708</v>
      </c>
      <c r="L82" s="2">
        <v>0.23557692307692307</v>
      </c>
      <c r="M82">
        <v>0.4336283185840708</v>
      </c>
    </row>
    <row r="83" spans="3:13">
      <c r="C83" s="1">
        <v>50</v>
      </c>
      <c r="D83" s="2">
        <v>50</v>
      </c>
      <c r="E83" s="2">
        <v>0.24038461538461539</v>
      </c>
      <c r="F83" s="2">
        <v>50</v>
      </c>
      <c r="G83" s="2">
        <v>27.163461538461537</v>
      </c>
      <c r="H83" s="2">
        <v>1.8407079646017701</v>
      </c>
      <c r="I83" s="2">
        <v>1</v>
      </c>
      <c r="J83" s="2">
        <v>1.8407079646017701</v>
      </c>
      <c r="K83" s="2">
        <v>0.44247787610619471</v>
      </c>
      <c r="L83" s="2">
        <v>0.24038461538461539</v>
      </c>
      <c r="M83">
        <v>0.44247787610619471</v>
      </c>
    </row>
    <row r="84" spans="3:13">
      <c r="C84" s="1">
        <v>51</v>
      </c>
      <c r="D84" s="2">
        <v>51</v>
      </c>
      <c r="E84" s="2">
        <v>0.24519230769230768</v>
      </c>
      <c r="F84" s="2">
        <v>51</v>
      </c>
      <c r="G84" s="2">
        <v>27.706730769230766</v>
      </c>
      <c r="H84" s="2">
        <v>1.8407079646017701</v>
      </c>
      <c r="I84" s="2">
        <v>1</v>
      </c>
      <c r="J84" s="2">
        <v>1.8407079646017701</v>
      </c>
      <c r="K84" s="2">
        <v>0.45132743362831856</v>
      </c>
      <c r="L84" s="2">
        <v>0.24519230769230768</v>
      </c>
      <c r="M84">
        <v>0.45132743362831856</v>
      </c>
    </row>
    <row r="85" spans="3:13">
      <c r="C85" s="1">
        <v>52</v>
      </c>
      <c r="D85" s="2">
        <v>52</v>
      </c>
      <c r="E85" s="2">
        <v>0.25</v>
      </c>
      <c r="F85" s="2">
        <v>52</v>
      </c>
      <c r="G85" s="2">
        <v>28.249999999999996</v>
      </c>
      <c r="H85" s="2">
        <v>1.8407079646017701</v>
      </c>
      <c r="I85" s="2">
        <v>1</v>
      </c>
      <c r="J85" s="2">
        <v>1.8407079646017701</v>
      </c>
      <c r="K85" s="2">
        <v>0.46017699115044247</v>
      </c>
      <c r="L85" s="2">
        <v>0.25</v>
      </c>
      <c r="M85">
        <v>0.46017699115044247</v>
      </c>
    </row>
    <row r="86" spans="3:13">
      <c r="C86" s="1">
        <v>53</v>
      </c>
      <c r="D86" s="2">
        <v>53</v>
      </c>
      <c r="E86" s="2">
        <v>0.25480769230769229</v>
      </c>
      <c r="F86" s="2">
        <v>53</v>
      </c>
      <c r="G86" s="2">
        <v>28.79326923076923</v>
      </c>
      <c r="H86" s="2">
        <v>1.8407079646017701</v>
      </c>
      <c r="I86" s="2">
        <v>1</v>
      </c>
      <c r="J86" s="2">
        <v>1.8407079646017701</v>
      </c>
      <c r="K86" s="2">
        <v>0.46902654867256638</v>
      </c>
      <c r="L86" s="2">
        <v>0.25480769230769229</v>
      </c>
      <c r="M86">
        <v>0.46902654867256638</v>
      </c>
    </row>
    <row r="87" spans="3:13">
      <c r="C87" s="1">
        <v>54</v>
      </c>
      <c r="D87" s="2">
        <v>54</v>
      </c>
      <c r="E87" s="2">
        <v>0.25961538461538464</v>
      </c>
      <c r="F87" s="2">
        <v>54</v>
      </c>
      <c r="G87" s="2">
        <v>29.33653846153846</v>
      </c>
      <c r="H87" s="2">
        <v>1.8407079646017701</v>
      </c>
      <c r="I87" s="2">
        <v>1</v>
      </c>
      <c r="J87" s="2">
        <v>1.8407079646017701</v>
      </c>
      <c r="K87" s="2">
        <v>0.47787610619469029</v>
      </c>
      <c r="L87" s="2">
        <v>0.25961538461538464</v>
      </c>
      <c r="M87">
        <v>0.47787610619469029</v>
      </c>
    </row>
    <row r="88" spans="3:13">
      <c r="C88" s="1">
        <v>55</v>
      </c>
      <c r="D88" s="2">
        <v>55</v>
      </c>
      <c r="E88" s="2">
        <v>0.26442307692307693</v>
      </c>
      <c r="F88" s="2">
        <v>55</v>
      </c>
      <c r="G88" s="2">
        <v>29.87980769230769</v>
      </c>
      <c r="H88" s="2">
        <v>1.8407079646017701</v>
      </c>
      <c r="I88" s="2">
        <v>1</v>
      </c>
      <c r="J88" s="2">
        <v>1.8407079646017701</v>
      </c>
      <c r="K88" s="2">
        <v>0.48672566371681414</v>
      </c>
      <c r="L88" s="2">
        <v>0.26442307692307693</v>
      </c>
      <c r="M88">
        <v>0.48672566371681414</v>
      </c>
    </row>
    <row r="89" spans="3:13">
      <c r="C89" s="1">
        <v>56</v>
      </c>
      <c r="D89" s="2">
        <v>56</v>
      </c>
      <c r="E89" s="2">
        <v>0.26923076923076922</v>
      </c>
      <c r="F89" s="2">
        <v>56</v>
      </c>
      <c r="G89" s="2">
        <v>30.42307692307692</v>
      </c>
      <c r="H89" s="2">
        <v>1.8407079646017701</v>
      </c>
      <c r="I89" s="2">
        <v>1</v>
      </c>
      <c r="J89" s="2">
        <v>1.8407079646017701</v>
      </c>
      <c r="K89" s="2">
        <v>0.4955752212389381</v>
      </c>
      <c r="L89" s="2">
        <v>0.26923076923076922</v>
      </c>
      <c r="M89">
        <v>0.4955752212389381</v>
      </c>
    </row>
    <row r="90" spans="3:13">
      <c r="C90" s="1">
        <v>57</v>
      </c>
      <c r="D90" s="2">
        <v>57</v>
      </c>
      <c r="E90" s="2">
        <v>0.27403846153846156</v>
      </c>
      <c r="F90" s="2">
        <v>57</v>
      </c>
      <c r="G90" s="2">
        <v>30.96634615384615</v>
      </c>
      <c r="H90" s="2">
        <v>1.8407079646017697</v>
      </c>
      <c r="I90" s="2">
        <v>1</v>
      </c>
      <c r="J90" s="2">
        <v>1.8407079646017697</v>
      </c>
      <c r="K90" s="2">
        <v>0.50442477876106195</v>
      </c>
      <c r="L90" s="2">
        <v>0.27403846153846156</v>
      </c>
      <c r="M90">
        <v>0.50442477876106195</v>
      </c>
    </row>
    <row r="91" spans="3:13">
      <c r="C91" s="1">
        <v>58</v>
      </c>
      <c r="D91" s="2">
        <v>58</v>
      </c>
      <c r="E91" s="2">
        <v>0.27884615384615385</v>
      </c>
      <c r="F91" s="2">
        <v>58</v>
      </c>
      <c r="G91" s="2">
        <v>31.509615384615383</v>
      </c>
      <c r="H91" s="2">
        <v>1.8407079646017701</v>
      </c>
      <c r="I91" s="2">
        <v>1</v>
      </c>
      <c r="J91" s="2">
        <v>1.8407079646017701</v>
      </c>
      <c r="K91" s="2">
        <v>0.51327433628318586</v>
      </c>
      <c r="L91" s="2">
        <v>0.27884615384615385</v>
      </c>
      <c r="M91">
        <v>0.51327433628318586</v>
      </c>
    </row>
    <row r="92" spans="3:13">
      <c r="C92" s="1">
        <v>59</v>
      </c>
      <c r="D92" s="2">
        <v>59</v>
      </c>
      <c r="E92" s="2">
        <v>0.28365384615384615</v>
      </c>
      <c r="F92" s="2">
        <v>59</v>
      </c>
      <c r="G92" s="2">
        <v>32.052884615384613</v>
      </c>
      <c r="H92" s="2">
        <v>1.8407079646017701</v>
      </c>
      <c r="I92" s="2">
        <v>1</v>
      </c>
      <c r="J92" s="2">
        <v>1.8407079646017701</v>
      </c>
      <c r="K92" s="2">
        <v>0.52212389380530977</v>
      </c>
      <c r="L92" s="2">
        <v>0.28365384615384615</v>
      </c>
      <c r="M92">
        <v>0.52212389380530977</v>
      </c>
    </row>
    <row r="93" spans="3:13">
      <c r="C93" s="1">
        <v>60</v>
      </c>
      <c r="D93" s="2">
        <v>60</v>
      </c>
      <c r="E93" s="2">
        <v>0.28846153846153844</v>
      </c>
      <c r="F93" s="2">
        <v>60</v>
      </c>
      <c r="G93" s="2">
        <v>32.596153846153847</v>
      </c>
      <c r="H93" s="2">
        <v>1.8407079646017703</v>
      </c>
      <c r="I93" s="2">
        <v>1</v>
      </c>
      <c r="J93" s="2">
        <v>1.8407079646017703</v>
      </c>
      <c r="K93" s="2">
        <v>0.53097345132743368</v>
      </c>
      <c r="L93" s="2">
        <v>0.28846153846153844</v>
      </c>
      <c r="M93">
        <v>0.53097345132743368</v>
      </c>
    </row>
    <row r="94" spans="3:13">
      <c r="C94" s="1">
        <v>61</v>
      </c>
      <c r="D94" s="2">
        <v>61</v>
      </c>
      <c r="E94" s="2">
        <v>0.29326923076923078</v>
      </c>
      <c r="F94" s="2">
        <v>61</v>
      </c>
      <c r="G94" s="2">
        <v>33.139423076923073</v>
      </c>
      <c r="H94" s="2">
        <v>1.8407079646017697</v>
      </c>
      <c r="I94" s="2">
        <v>1</v>
      </c>
      <c r="J94" s="2">
        <v>1.8407079646017697</v>
      </c>
      <c r="K94" s="2">
        <v>0.53982300884955747</v>
      </c>
      <c r="L94" s="2">
        <v>0.29326923076923078</v>
      </c>
      <c r="M94">
        <v>0.53982300884955747</v>
      </c>
    </row>
    <row r="95" spans="3:13">
      <c r="C95" s="1">
        <v>62</v>
      </c>
      <c r="D95" s="2">
        <v>62</v>
      </c>
      <c r="E95" s="2">
        <v>0.29807692307692307</v>
      </c>
      <c r="F95" s="2">
        <v>62</v>
      </c>
      <c r="G95" s="2">
        <v>33.682692307692307</v>
      </c>
      <c r="H95" s="2">
        <v>1.8407079646017701</v>
      </c>
      <c r="I95" s="2">
        <v>1</v>
      </c>
      <c r="J95" s="2">
        <v>1.8407079646017701</v>
      </c>
      <c r="K95" s="2">
        <v>0.54867256637168138</v>
      </c>
      <c r="L95" s="2">
        <v>0.29807692307692307</v>
      </c>
      <c r="M95">
        <v>0.54867256637168138</v>
      </c>
    </row>
    <row r="96" spans="3:13">
      <c r="C96" s="1">
        <v>63</v>
      </c>
      <c r="D96" s="2">
        <v>63</v>
      </c>
      <c r="E96" s="2">
        <v>0.30288461538461536</v>
      </c>
      <c r="F96" s="2">
        <v>63</v>
      </c>
      <c r="G96" s="2">
        <v>34.225961538461533</v>
      </c>
      <c r="H96" s="2">
        <v>1.8407079646017701</v>
      </c>
      <c r="I96" s="2">
        <v>1</v>
      </c>
      <c r="J96" s="2">
        <v>1.8407079646017701</v>
      </c>
      <c r="K96" s="2">
        <v>0.55752212389380529</v>
      </c>
      <c r="L96" s="2">
        <v>0.30288461538461536</v>
      </c>
      <c r="M96">
        <v>0.55752212389380529</v>
      </c>
    </row>
    <row r="97" spans="3:13">
      <c r="C97" s="1">
        <v>64</v>
      </c>
      <c r="D97" s="2">
        <v>64</v>
      </c>
      <c r="E97" s="2">
        <v>0.30769230769230771</v>
      </c>
      <c r="F97" s="2">
        <v>64</v>
      </c>
      <c r="G97" s="2">
        <v>34.769230769230766</v>
      </c>
      <c r="H97" s="2">
        <v>1.8407079646017701</v>
      </c>
      <c r="I97" s="2">
        <v>1</v>
      </c>
      <c r="J97" s="2">
        <v>1.8407079646017701</v>
      </c>
      <c r="K97" s="2">
        <v>0.5663716814159292</v>
      </c>
      <c r="L97" s="2">
        <v>0.30769230769230771</v>
      </c>
      <c r="M97">
        <v>0.5663716814159292</v>
      </c>
    </row>
    <row r="98" spans="3:13">
      <c r="C98" s="1">
        <v>65</v>
      </c>
      <c r="D98" s="2">
        <v>65</v>
      </c>
      <c r="E98" s="2">
        <v>0.3125</v>
      </c>
      <c r="F98" s="2">
        <v>65</v>
      </c>
      <c r="G98" s="2">
        <v>35.3125</v>
      </c>
      <c r="H98" s="2">
        <v>1.8407079646017701</v>
      </c>
      <c r="I98" s="2">
        <v>1</v>
      </c>
      <c r="J98" s="2">
        <v>1.8407079646017701</v>
      </c>
      <c r="K98" s="2">
        <v>0.5752212389380531</v>
      </c>
      <c r="L98" s="2">
        <v>0.3125</v>
      </c>
      <c r="M98">
        <v>0.5752212389380531</v>
      </c>
    </row>
    <row r="99" spans="3:13">
      <c r="C99" s="1">
        <v>66</v>
      </c>
      <c r="D99" s="2">
        <v>66</v>
      </c>
      <c r="E99" s="2">
        <v>0.31730769230769229</v>
      </c>
      <c r="F99" s="2">
        <v>66</v>
      </c>
      <c r="G99" s="2">
        <v>35.855769230769226</v>
      </c>
      <c r="H99" s="2">
        <v>1.8407079646017701</v>
      </c>
      <c r="I99" s="2">
        <v>1</v>
      </c>
      <c r="J99" s="2">
        <v>1.8407079646017701</v>
      </c>
      <c r="K99" s="2">
        <v>0.58407079646017701</v>
      </c>
      <c r="L99" s="2">
        <v>0.31730769230769229</v>
      </c>
      <c r="M99">
        <v>0.58407079646017701</v>
      </c>
    </row>
    <row r="100" spans="3:13">
      <c r="C100" s="1">
        <v>67</v>
      </c>
      <c r="D100" s="2">
        <v>67</v>
      </c>
      <c r="E100" s="2">
        <v>0.32211538461538464</v>
      </c>
      <c r="F100" s="2">
        <v>67</v>
      </c>
      <c r="G100" s="2">
        <v>36.39903846153846</v>
      </c>
      <c r="H100" s="2">
        <v>1.8407079646017701</v>
      </c>
      <c r="I100" s="2">
        <v>1</v>
      </c>
      <c r="J100" s="2">
        <v>1.8407079646017701</v>
      </c>
      <c r="K100" s="2">
        <v>0.59292035398230092</v>
      </c>
      <c r="L100" s="2">
        <v>0.32211538461538464</v>
      </c>
      <c r="M100">
        <v>0.59292035398230092</v>
      </c>
    </row>
    <row r="101" spans="3:13">
      <c r="C101" s="1">
        <v>68</v>
      </c>
      <c r="D101" s="2">
        <v>68</v>
      </c>
      <c r="E101" s="2">
        <v>0.32692307692307693</v>
      </c>
      <c r="F101" s="2">
        <v>68</v>
      </c>
      <c r="G101" s="2">
        <v>36.942307692307686</v>
      </c>
      <c r="H101" s="2">
        <v>1.8407079646017701</v>
      </c>
      <c r="I101" s="2">
        <v>1</v>
      </c>
      <c r="J101" s="2">
        <v>1.8407079646017701</v>
      </c>
      <c r="K101" s="2">
        <v>0.60176991150442483</v>
      </c>
      <c r="L101" s="2">
        <v>0.32692307692307693</v>
      </c>
      <c r="M101">
        <v>0.60176991150442483</v>
      </c>
    </row>
    <row r="102" spans="3:13">
      <c r="C102" s="1">
        <v>69</v>
      </c>
      <c r="D102" s="2">
        <v>69</v>
      </c>
      <c r="E102" s="2">
        <v>0.33173076923076922</v>
      </c>
      <c r="F102" s="2">
        <v>69</v>
      </c>
      <c r="G102" s="2">
        <v>37.48557692307692</v>
      </c>
      <c r="H102" s="2">
        <v>1.8407079646017701</v>
      </c>
      <c r="I102" s="2">
        <v>1</v>
      </c>
      <c r="J102" s="2">
        <v>1.8407079646017701</v>
      </c>
      <c r="K102" s="2">
        <v>0.61061946902654862</v>
      </c>
      <c r="L102" s="2">
        <v>0.33173076923076922</v>
      </c>
      <c r="M102">
        <v>0.61061946902654862</v>
      </c>
    </row>
    <row r="103" spans="3:13">
      <c r="C103" s="1">
        <v>70</v>
      </c>
      <c r="D103" s="2">
        <v>70</v>
      </c>
      <c r="E103" s="2">
        <v>0.33653846153846156</v>
      </c>
      <c r="F103" s="2">
        <v>70</v>
      </c>
      <c r="G103" s="2">
        <v>38.028846153846153</v>
      </c>
      <c r="H103" s="2">
        <v>1.8407079646017697</v>
      </c>
      <c r="I103" s="2">
        <v>1</v>
      </c>
      <c r="J103" s="2">
        <v>1.8407079646017697</v>
      </c>
      <c r="K103" s="2">
        <v>0.61946902654867253</v>
      </c>
      <c r="L103" s="2">
        <v>0.33653846153846156</v>
      </c>
      <c r="M103">
        <v>0.61946902654867253</v>
      </c>
    </row>
    <row r="104" spans="3:13">
      <c r="C104" s="1">
        <v>71</v>
      </c>
      <c r="D104" s="2">
        <v>71</v>
      </c>
      <c r="E104" s="2">
        <v>0.34134615384615385</v>
      </c>
      <c r="F104" s="2">
        <v>71</v>
      </c>
      <c r="G104" s="2">
        <v>38.57211538461538</v>
      </c>
      <c r="H104" s="2">
        <v>1.8407079646017701</v>
      </c>
      <c r="I104" s="2">
        <v>1</v>
      </c>
      <c r="J104" s="2">
        <v>1.8407079646017701</v>
      </c>
      <c r="K104" s="2">
        <v>0.62831858407079644</v>
      </c>
      <c r="L104" s="2">
        <v>0.34134615384615385</v>
      </c>
      <c r="M104">
        <v>0.62831858407079644</v>
      </c>
    </row>
    <row r="105" spans="3:13">
      <c r="C105" s="1">
        <v>72</v>
      </c>
      <c r="D105" s="2">
        <v>72</v>
      </c>
      <c r="E105" s="2">
        <v>0.34615384615384615</v>
      </c>
      <c r="F105" s="2">
        <v>72</v>
      </c>
      <c r="G105" s="2">
        <v>39.115384615384613</v>
      </c>
      <c r="H105" s="2">
        <v>1.8407079646017701</v>
      </c>
      <c r="I105" s="2">
        <v>1</v>
      </c>
      <c r="J105" s="2">
        <v>1.8407079646017701</v>
      </c>
      <c r="K105" s="2">
        <v>0.63716814159292035</v>
      </c>
      <c r="L105" s="2">
        <v>0.34615384615384615</v>
      </c>
      <c r="M105">
        <v>0.63716814159292035</v>
      </c>
    </row>
    <row r="106" spans="3:13">
      <c r="C106" s="1">
        <v>73</v>
      </c>
      <c r="D106" s="2">
        <v>73</v>
      </c>
      <c r="E106" s="2">
        <v>0.35096153846153844</v>
      </c>
      <c r="F106" s="2">
        <v>73</v>
      </c>
      <c r="G106" s="2">
        <v>39.65865384615384</v>
      </c>
      <c r="H106" s="2">
        <v>1.8407079646017701</v>
      </c>
      <c r="I106" s="2">
        <v>1</v>
      </c>
      <c r="J106" s="2">
        <v>1.8407079646017701</v>
      </c>
      <c r="K106" s="2">
        <v>0.64601769911504425</v>
      </c>
      <c r="L106" s="2">
        <v>0.35096153846153844</v>
      </c>
      <c r="M106">
        <v>0.64601769911504425</v>
      </c>
    </row>
    <row r="107" spans="3:13">
      <c r="C107" s="1">
        <v>74</v>
      </c>
      <c r="D107" s="2">
        <v>74</v>
      </c>
      <c r="E107" s="2">
        <v>0.35576923076923078</v>
      </c>
      <c r="F107" s="2">
        <v>74</v>
      </c>
      <c r="G107" s="2">
        <v>40.201923076923073</v>
      </c>
      <c r="H107" s="2">
        <v>1.8407079646017701</v>
      </c>
      <c r="I107" s="2">
        <v>1</v>
      </c>
      <c r="J107" s="2">
        <v>1.8407079646017701</v>
      </c>
      <c r="K107" s="2">
        <v>0.65486725663716816</v>
      </c>
      <c r="L107" s="2">
        <v>0.35576923076923078</v>
      </c>
      <c r="M107">
        <v>0.65486725663716816</v>
      </c>
    </row>
    <row r="108" spans="3:13">
      <c r="C108" s="1">
        <v>75</v>
      </c>
      <c r="D108" s="2">
        <v>75</v>
      </c>
      <c r="E108" s="2">
        <v>0.36057692307692307</v>
      </c>
      <c r="F108" s="2">
        <v>75</v>
      </c>
      <c r="G108" s="2">
        <v>40.745192307692307</v>
      </c>
      <c r="H108" s="2">
        <v>1.8407079646017701</v>
      </c>
      <c r="I108" s="2">
        <v>1</v>
      </c>
      <c r="J108" s="2">
        <v>1.8407079646017701</v>
      </c>
      <c r="K108" s="2">
        <v>0.66371681415929207</v>
      </c>
      <c r="L108" s="2">
        <v>0.36057692307692307</v>
      </c>
      <c r="M108">
        <v>0.66371681415929207</v>
      </c>
    </row>
    <row r="109" spans="3:13">
      <c r="C109" s="1">
        <v>76</v>
      </c>
      <c r="D109" s="2">
        <v>76</v>
      </c>
      <c r="E109" s="2">
        <v>0.36538461538461536</v>
      </c>
      <c r="F109" s="2">
        <v>76</v>
      </c>
      <c r="G109" s="2">
        <v>41.288461538461533</v>
      </c>
      <c r="H109" s="2">
        <v>1.8407079646017701</v>
      </c>
      <c r="I109" s="2">
        <v>1</v>
      </c>
      <c r="J109" s="2">
        <v>1.8407079646017701</v>
      </c>
      <c r="K109" s="2">
        <v>0.67256637168141598</v>
      </c>
      <c r="L109" s="2">
        <v>0.36538461538461536</v>
      </c>
      <c r="M109">
        <v>0.67256637168141598</v>
      </c>
    </row>
    <row r="110" spans="3:13">
      <c r="C110" s="1">
        <v>77</v>
      </c>
      <c r="D110" s="2">
        <v>77</v>
      </c>
      <c r="E110" s="2">
        <v>0.37019230769230771</v>
      </c>
      <c r="F110" s="2">
        <v>77</v>
      </c>
      <c r="G110" s="2">
        <v>41.831730769230766</v>
      </c>
      <c r="H110" s="2">
        <v>1.8407079646017697</v>
      </c>
      <c r="I110" s="2">
        <v>1</v>
      </c>
      <c r="J110" s="2">
        <v>1.8407079646017697</v>
      </c>
      <c r="K110" s="2">
        <v>0.68141592920353977</v>
      </c>
      <c r="L110" s="2">
        <v>0.37019230769230771</v>
      </c>
      <c r="M110">
        <v>0.68141592920353977</v>
      </c>
    </row>
    <row r="111" spans="3:13">
      <c r="C111" s="1">
        <v>78</v>
      </c>
      <c r="D111" s="2">
        <v>78</v>
      </c>
      <c r="E111" s="2">
        <v>0.375</v>
      </c>
      <c r="F111" s="2">
        <v>78</v>
      </c>
      <c r="G111" s="2">
        <v>42.375</v>
      </c>
      <c r="H111" s="2">
        <v>1.8407079646017701</v>
      </c>
      <c r="I111" s="2">
        <v>1</v>
      </c>
      <c r="J111" s="2">
        <v>1.8407079646017701</v>
      </c>
      <c r="K111" s="2">
        <v>0.69026548672566368</v>
      </c>
      <c r="L111" s="2">
        <v>0.375</v>
      </c>
      <c r="M111">
        <v>0.69026548672566368</v>
      </c>
    </row>
    <row r="112" spans="3:13">
      <c r="C112" s="1">
        <v>79</v>
      </c>
      <c r="D112" s="2">
        <v>79</v>
      </c>
      <c r="E112" s="2">
        <v>0.37980769230769229</v>
      </c>
      <c r="F112" s="2">
        <v>79</v>
      </c>
      <c r="G112" s="2">
        <v>42.918269230769226</v>
      </c>
      <c r="H112" s="2">
        <v>1.8407079646017701</v>
      </c>
      <c r="I112" s="2">
        <v>1</v>
      </c>
      <c r="J112" s="2">
        <v>1.8407079646017701</v>
      </c>
      <c r="K112" s="2">
        <v>0.69911504424778759</v>
      </c>
      <c r="L112" s="2">
        <v>0.37980769230769229</v>
      </c>
      <c r="M112">
        <v>0.69911504424778759</v>
      </c>
    </row>
    <row r="113" spans="3:13">
      <c r="C113" s="1">
        <v>80</v>
      </c>
      <c r="D113" s="2">
        <v>80</v>
      </c>
      <c r="E113" s="2">
        <v>0.38461538461538464</v>
      </c>
      <c r="F113" s="2">
        <v>80</v>
      </c>
      <c r="G113" s="2">
        <v>43.46153846153846</v>
      </c>
      <c r="H113" s="2">
        <v>1.8407079646017701</v>
      </c>
      <c r="I113" s="2">
        <v>1</v>
      </c>
      <c r="J113" s="2">
        <v>1.8407079646017701</v>
      </c>
      <c r="K113" s="2">
        <v>0.70796460176991149</v>
      </c>
      <c r="L113" s="2">
        <v>0.38461538461538464</v>
      </c>
      <c r="M113">
        <v>0.70796460176991149</v>
      </c>
    </row>
    <row r="114" spans="3:13">
      <c r="C114" s="1">
        <v>81</v>
      </c>
      <c r="D114" s="2">
        <v>81</v>
      </c>
      <c r="E114" s="2">
        <v>0.38942307692307693</v>
      </c>
      <c r="F114" s="2">
        <v>81</v>
      </c>
      <c r="G114" s="2">
        <v>44.004807692307686</v>
      </c>
      <c r="H114" s="2">
        <v>1.8407079646017701</v>
      </c>
      <c r="I114" s="2">
        <v>1</v>
      </c>
      <c r="J114" s="2">
        <v>1.8407079646017701</v>
      </c>
      <c r="K114" s="2">
        <v>0.7168141592920354</v>
      </c>
      <c r="L114" s="2">
        <v>0.38942307692307693</v>
      </c>
      <c r="M114">
        <v>0.7168141592920354</v>
      </c>
    </row>
    <row r="115" spans="3:13">
      <c r="C115" s="1">
        <v>82</v>
      </c>
      <c r="D115" s="2">
        <v>82</v>
      </c>
      <c r="E115" s="2">
        <v>0.39423076923076922</v>
      </c>
      <c r="F115" s="2">
        <v>82</v>
      </c>
      <c r="G115" s="2">
        <v>44.54807692307692</v>
      </c>
      <c r="H115" s="2">
        <v>1.8407079646017701</v>
      </c>
      <c r="I115" s="2">
        <v>1</v>
      </c>
      <c r="J115" s="2">
        <v>1.8407079646017701</v>
      </c>
      <c r="K115" s="2">
        <v>0.72566371681415931</v>
      </c>
      <c r="L115" s="2">
        <v>0.39423076923076922</v>
      </c>
      <c r="M115">
        <v>0.72566371681415931</v>
      </c>
    </row>
    <row r="116" spans="3:13">
      <c r="C116" s="1">
        <v>83</v>
      </c>
      <c r="D116" s="2">
        <v>83</v>
      </c>
      <c r="E116" s="2">
        <v>0.39903846153846162</v>
      </c>
      <c r="F116" s="2">
        <v>83</v>
      </c>
      <c r="G116" s="2">
        <v>45.091346153846153</v>
      </c>
      <c r="H116" s="2">
        <v>1.8407079646017701</v>
      </c>
      <c r="I116" s="2">
        <v>1</v>
      </c>
      <c r="J116" s="2">
        <v>1.8407079646017701</v>
      </c>
      <c r="K116" s="2">
        <v>0.73451327433628322</v>
      </c>
      <c r="L116" s="2">
        <v>0.39903846153846162</v>
      </c>
      <c r="M116">
        <v>0.73451327433628322</v>
      </c>
    </row>
    <row r="117" spans="3:13">
      <c r="C117" s="1">
        <v>84</v>
      </c>
      <c r="D117" s="2">
        <v>84</v>
      </c>
      <c r="E117" s="2">
        <v>0.40384615384615385</v>
      </c>
      <c r="F117" s="2">
        <v>84</v>
      </c>
      <c r="G117" s="2">
        <v>45.63461538461538</v>
      </c>
      <c r="H117" s="2">
        <v>1.8407079646017701</v>
      </c>
      <c r="I117" s="2">
        <v>1</v>
      </c>
      <c r="J117" s="2">
        <v>1.8407079646017701</v>
      </c>
      <c r="K117" s="2">
        <v>0.74336283185840712</v>
      </c>
      <c r="L117" s="2">
        <v>0.40384615384615385</v>
      </c>
      <c r="M117">
        <v>0.74336283185840712</v>
      </c>
    </row>
    <row r="118" spans="3:13">
      <c r="C118" s="1">
        <v>85</v>
      </c>
      <c r="D118" s="2">
        <v>85</v>
      </c>
      <c r="E118" s="2">
        <v>0.40865384615384615</v>
      </c>
      <c r="F118" s="2">
        <v>85</v>
      </c>
      <c r="G118" s="2">
        <v>46.177884615384613</v>
      </c>
      <c r="H118" s="2">
        <v>1.8407079646017701</v>
      </c>
      <c r="I118" s="2">
        <v>1</v>
      </c>
      <c r="J118" s="2">
        <v>1.8407079646017701</v>
      </c>
      <c r="K118" s="2">
        <v>0.75221238938053092</v>
      </c>
      <c r="L118" s="2">
        <v>0.40865384615384615</v>
      </c>
      <c r="M118">
        <v>0.75221238938053092</v>
      </c>
    </row>
    <row r="119" spans="3:13">
      <c r="C119" s="1">
        <v>86</v>
      </c>
      <c r="D119" s="2">
        <v>86</v>
      </c>
      <c r="E119" s="2">
        <v>0.41346153846153838</v>
      </c>
      <c r="F119" s="2">
        <v>86</v>
      </c>
      <c r="G119" s="2">
        <v>46.72115384615384</v>
      </c>
      <c r="H119" s="2">
        <v>1.8407079646017701</v>
      </c>
      <c r="I119" s="2">
        <v>1</v>
      </c>
      <c r="J119" s="2">
        <v>1.8407079646017701</v>
      </c>
      <c r="K119" s="2">
        <v>0.76106194690265483</v>
      </c>
      <c r="L119" s="2">
        <v>0.41346153846153838</v>
      </c>
      <c r="M119">
        <v>0.76106194690265483</v>
      </c>
    </row>
    <row r="120" spans="3:13">
      <c r="C120" s="1">
        <v>87</v>
      </c>
      <c r="D120" s="2">
        <v>87</v>
      </c>
      <c r="E120" s="2">
        <v>0.41826923076923078</v>
      </c>
      <c r="F120" s="2">
        <v>87</v>
      </c>
      <c r="G120" s="2">
        <v>47.264423076923073</v>
      </c>
      <c r="H120" s="2">
        <v>1.8407079646017701</v>
      </c>
      <c r="I120" s="2">
        <v>1</v>
      </c>
      <c r="J120" s="2">
        <v>1.8407079646017701</v>
      </c>
      <c r="K120" s="2">
        <v>0.76991150442477874</v>
      </c>
      <c r="L120" s="2">
        <v>0.41826923076923078</v>
      </c>
      <c r="M120">
        <v>0.76991150442477874</v>
      </c>
    </row>
    <row r="121" spans="3:13">
      <c r="C121" s="1">
        <v>88</v>
      </c>
      <c r="D121" s="2">
        <v>88</v>
      </c>
      <c r="E121" s="2">
        <v>0.42307692307692307</v>
      </c>
      <c r="F121" s="2">
        <v>88</v>
      </c>
      <c r="G121" s="2">
        <v>47.807692307692307</v>
      </c>
      <c r="H121" s="2">
        <v>1.8407079646017701</v>
      </c>
      <c r="I121" s="2">
        <v>1</v>
      </c>
      <c r="J121" s="2">
        <v>1.8407079646017701</v>
      </c>
      <c r="K121" s="2">
        <v>0.77876106194690264</v>
      </c>
      <c r="L121" s="2">
        <v>0.42307692307692307</v>
      </c>
      <c r="M121">
        <v>0.77876106194690264</v>
      </c>
    </row>
    <row r="122" spans="3:13">
      <c r="C122" s="1">
        <v>89</v>
      </c>
      <c r="D122" s="2">
        <v>89</v>
      </c>
      <c r="E122" s="2">
        <v>0.42788461538461536</v>
      </c>
      <c r="F122" s="2">
        <v>89</v>
      </c>
      <c r="G122" s="2">
        <v>48.350961538461533</v>
      </c>
      <c r="H122" s="2">
        <v>1.8407079646017701</v>
      </c>
      <c r="I122" s="2">
        <v>1</v>
      </c>
      <c r="J122" s="2">
        <v>1.8407079646017701</v>
      </c>
      <c r="K122" s="2">
        <v>0.78761061946902655</v>
      </c>
      <c r="L122" s="2">
        <v>0.42788461538461536</v>
      </c>
      <c r="M122">
        <v>0.78761061946902655</v>
      </c>
    </row>
    <row r="123" spans="3:13">
      <c r="C123" s="1">
        <v>90</v>
      </c>
      <c r="D123" s="2">
        <v>90</v>
      </c>
      <c r="E123" s="2">
        <v>0.43269230769230771</v>
      </c>
      <c r="F123" s="2">
        <v>90</v>
      </c>
      <c r="G123" s="2">
        <v>48.894230769230766</v>
      </c>
      <c r="H123" s="2">
        <v>1.8407079646017701</v>
      </c>
      <c r="I123" s="2">
        <v>1</v>
      </c>
      <c r="J123" s="2">
        <v>1.8407079646017701</v>
      </c>
      <c r="K123" s="2">
        <v>0.79646017699115046</v>
      </c>
      <c r="L123" s="2">
        <v>0.43269230769230771</v>
      </c>
      <c r="M123">
        <v>0.79646017699115046</v>
      </c>
    </row>
    <row r="124" spans="3:13">
      <c r="C124" s="1">
        <v>91</v>
      </c>
      <c r="D124" s="2">
        <v>91</v>
      </c>
      <c r="E124" s="2">
        <v>0.4375</v>
      </c>
      <c r="F124" s="2">
        <v>91</v>
      </c>
      <c r="G124" s="2">
        <v>49.437499999999993</v>
      </c>
      <c r="H124" s="2">
        <v>1.8407079646017701</v>
      </c>
      <c r="I124" s="2">
        <v>1</v>
      </c>
      <c r="J124" s="2">
        <v>1.8407079646017701</v>
      </c>
      <c r="K124" s="2">
        <v>0.80530973451327437</v>
      </c>
      <c r="L124" s="2">
        <v>0.4375</v>
      </c>
      <c r="M124">
        <v>0.80530973451327437</v>
      </c>
    </row>
    <row r="125" spans="3:13">
      <c r="C125" s="1">
        <v>92</v>
      </c>
      <c r="D125" s="2">
        <v>92</v>
      </c>
      <c r="E125" s="2">
        <v>0.44230769230769229</v>
      </c>
      <c r="F125" s="2">
        <v>92</v>
      </c>
      <c r="G125" s="2">
        <v>49.980769230769226</v>
      </c>
      <c r="H125" s="2">
        <v>1.8407079646017701</v>
      </c>
      <c r="I125" s="2">
        <v>1</v>
      </c>
      <c r="J125" s="2">
        <v>1.8407079646017701</v>
      </c>
      <c r="K125" s="2">
        <v>0.81415929203539827</v>
      </c>
      <c r="L125" s="2">
        <v>0.44230769230769229</v>
      </c>
      <c r="M125">
        <v>0.81415929203539827</v>
      </c>
    </row>
    <row r="126" spans="3:13">
      <c r="C126" s="1">
        <v>93</v>
      </c>
      <c r="D126" s="2">
        <v>93</v>
      </c>
      <c r="E126" s="2">
        <v>0.44711538461538464</v>
      </c>
      <c r="F126" s="2">
        <v>93</v>
      </c>
      <c r="G126" s="2">
        <v>50.52403846153846</v>
      </c>
      <c r="H126" s="2">
        <v>1.8407079646017697</v>
      </c>
      <c r="I126" s="2">
        <v>1</v>
      </c>
      <c r="J126" s="2">
        <v>1.8407079646017697</v>
      </c>
      <c r="K126" s="2">
        <v>0.82300884955752207</v>
      </c>
      <c r="L126" s="2">
        <v>0.44711538461538464</v>
      </c>
      <c r="M126">
        <v>0.82300884955752207</v>
      </c>
    </row>
    <row r="127" spans="3:13">
      <c r="C127" s="1">
        <v>94</v>
      </c>
      <c r="D127" s="2">
        <v>94</v>
      </c>
      <c r="E127" s="2">
        <v>0.45192307692307693</v>
      </c>
      <c r="F127" s="2">
        <v>94</v>
      </c>
      <c r="G127" s="2">
        <v>51.067307692307686</v>
      </c>
      <c r="H127" s="2">
        <v>1.8407079646017701</v>
      </c>
      <c r="I127" s="2">
        <v>1</v>
      </c>
      <c r="J127" s="2">
        <v>1.8407079646017701</v>
      </c>
      <c r="K127" s="2">
        <v>0.83185840707964598</v>
      </c>
      <c r="L127" s="2">
        <v>0.45192307692307693</v>
      </c>
      <c r="M127">
        <v>0.83185840707964598</v>
      </c>
    </row>
    <row r="128" spans="3:13">
      <c r="C128" s="1">
        <v>95</v>
      </c>
      <c r="D128" s="2">
        <v>95</v>
      </c>
      <c r="E128" s="2">
        <v>0.45673076923076922</v>
      </c>
      <c r="F128" s="2">
        <v>95</v>
      </c>
      <c r="G128" s="2">
        <v>51.61057692307692</v>
      </c>
      <c r="H128" s="2">
        <v>1.8407079646017701</v>
      </c>
      <c r="I128" s="2">
        <v>1</v>
      </c>
      <c r="J128" s="2">
        <v>1.8407079646017701</v>
      </c>
      <c r="K128" s="2">
        <v>0.84070796460176989</v>
      </c>
      <c r="L128" s="2">
        <v>0.45673076923076922</v>
      </c>
      <c r="M128">
        <v>0.84070796460176989</v>
      </c>
    </row>
    <row r="129" spans="3:13">
      <c r="C129" s="1">
        <v>96</v>
      </c>
      <c r="D129" s="2">
        <v>96</v>
      </c>
      <c r="E129" s="2">
        <v>0.46153846153846162</v>
      </c>
      <c r="F129" s="2">
        <v>96</v>
      </c>
      <c r="G129" s="2">
        <v>52.153846153846146</v>
      </c>
      <c r="H129" s="2">
        <v>1.8407079646017701</v>
      </c>
      <c r="I129" s="2">
        <v>1</v>
      </c>
      <c r="J129" s="2">
        <v>1.8407079646017701</v>
      </c>
      <c r="K129" s="2">
        <v>0.84955752212389379</v>
      </c>
      <c r="L129" s="2">
        <v>0.46153846153846162</v>
      </c>
      <c r="M129">
        <v>0.84955752212389379</v>
      </c>
    </row>
    <row r="130" spans="3:13">
      <c r="C130" s="1">
        <v>97</v>
      </c>
      <c r="D130" s="2">
        <v>97</v>
      </c>
      <c r="E130" s="2">
        <v>0.46634615384615385</v>
      </c>
      <c r="F130" s="2">
        <v>97</v>
      </c>
      <c r="G130" s="2">
        <v>52.69711538461538</v>
      </c>
      <c r="H130" s="2">
        <v>1.8407079646017701</v>
      </c>
      <c r="I130" s="2">
        <v>1</v>
      </c>
      <c r="J130" s="2">
        <v>1.8407079646017701</v>
      </c>
      <c r="K130" s="2">
        <v>0.8584070796460177</v>
      </c>
      <c r="L130" s="2">
        <v>0.46634615384615385</v>
      </c>
      <c r="M130">
        <v>0.8584070796460177</v>
      </c>
    </row>
    <row r="131" spans="3:13">
      <c r="C131" s="1">
        <v>98</v>
      </c>
      <c r="D131" s="2">
        <v>98</v>
      </c>
      <c r="E131" s="2">
        <v>0.47115384615384615</v>
      </c>
      <c r="F131" s="2">
        <v>98</v>
      </c>
      <c r="G131" s="2">
        <v>53.240384615384613</v>
      </c>
      <c r="H131" s="2">
        <v>1.8407079646017701</v>
      </c>
      <c r="I131" s="2">
        <v>1</v>
      </c>
      <c r="J131" s="2">
        <v>1.8407079646017701</v>
      </c>
      <c r="K131" s="2">
        <v>0.86725663716814161</v>
      </c>
      <c r="L131" s="2">
        <v>0.47115384615384615</v>
      </c>
      <c r="M131">
        <v>0.86725663716814161</v>
      </c>
    </row>
    <row r="132" spans="3:13">
      <c r="C132" s="1">
        <v>99</v>
      </c>
      <c r="D132" s="2">
        <v>99</v>
      </c>
      <c r="E132" s="2">
        <v>0.47596153846153838</v>
      </c>
      <c r="F132" s="2">
        <v>99</v>
      </c>
      <c r="G132" s="2">
        <v>53.78365384615384</v>
      </c>
      <c r="H132" s="2">
        <v>1.8407079646017701</v>
      </c>
      <c r="I132" s="2">
        <v>1</v>
      </c>
      <c r="J132" s="2">
        <v>1.8407079646017701</v>
      </c>
      <c r="K132" s="2">
        <v>0.87610619469026552</v>
      </c>
      <c r="L132" s="2">
        <v>0.47596153846153838</v>
      </c>
      <c r="M132">
        <v>0.87610619469026552</v>
      </c>
    </row>
    <row r="133" spans="3:13">
      <c r="C133" s="1">
        <v>100</v>
      </c>
      <c r="D133" s="2">
        <v>100</v>
      </c>
      <c r="E133" s="2">
        <v>0.48076923076923078</v>
      </c>
      <c r="F133" s="2">
        <v>100</v>
      </c>
      <c r="G133" s="2">
        <v>54.326923076923073</v>
      </c>
      <c r="H133" s="2">
        <v>1.8407079646017701</v>
      </c>
      <c r="I133" s="2">
        <v>1</v>
      </c>
      <c r="J133" s="2">
        <v>1.8407079646017701</v>
      </c>
      <c r="K133" s="2">
        <v>0.88495575221238942</v>
      </c>
      <c r="L133" s="2">
        <v>0.48076923076923078</v>
      </c>
      <c r="M133">
        <v>0.88495575221238942</v>
      </c>
    </row>
    <row r="134" spans="3:13">
      <c r="C134" s="1">
        <v>101</v>
      </c>
      <c r="D134" s="2">
        <v>101</v>
      </c>
      <c r="E134" s="2">
        <v>0.48557692307692307</v>
      </c>
      <c r="F134" s="2">
        <v>101</v>
      </c>
      <c r="G134" s="2">
        <v>54.870192307692307</v>
      </c>
      <c r="H134" s="2">
        <v>1.8407079646017701</v>
      </c>
      <c r="I134" s="2">
        <v>1</v>
      </c>
      <c r="J134" s="2">
        <v>1.8407079646017701</v>
      </c>
      <c r="K134" s="2">
        <v>0.89380530973451322</v>
      </c>
      <c r="L134" s="2">
        <v>0.48557692307692307</v>
      </c>
      <c r="M134">
        <v>0.89380530973451322</v>
      </c>
    </row>
    <row r="135" spans="3:13">
      <c r="C135" s="1">
        <v>102</v>
      </c>
      <c r="D135" s="2">
        <v>102</v>
      </c>
      <c r="E135" s="2">
        <v>0.49038461538461536</v>
      </c>
      <c r="F135" s="2">
        <v>102</v>
      </c>
      <c r="G135" s="2">
        <v>55.413461538461533</v>
      </c>
      <c r="H135" s="2">
        <v>1.8407079646017701</v>
      </c>
      <c r="I135" s="2">
        <v>1</v>
      </c>
      <c r="J135" s="2">
        <v>1.8407079646017701</v>
      </c>
      <c r="K135" s="2">
        <v>0.90265486725663724</v>
      </c>
      <c r="L135" s="2">
        <v>0.49038461538461536</v>
      </c>
      <c r="M135">
        <v>0.90265486725663724</v>
      </c>
    </row>
    <row r="136" spans="3:13">
      <c r="C136" s="1">
        <v>103</v>
      </c>
      <c r="D136" s="2">
        <v>103</v>
      </c>
      <c r="E136" s="2">
        <v>0.49519230769230771</v>
      </c>
      <c r="F136" s="2">
        <v>103</v>
      </c>
      <c r="G136" s="2">
        <v>55.956730769230766</v>
      </c>
      <c r="H136" s="2">
        <v>1.8407079646017701</v>
      </c>
      <c r="I136" s="2">
        <v>1</v>
      </c>
      <c r="J136" s="2">
        <v>1.8407079646017701</v>
      </c>
      <c r="K136" s="2">
        <v>0.91150442477876104</v>
      </c>
      <c r="L136" s="2">
        <v>0.49519230769230771</v>
      </c>
      <c r="M136">
        <v>0.91150442477876104</v>
      </c>
    </row>
    <row r="137" spans="3:13">
      <c r="C137" s="1">
        <v>104</v>
      </c>
      <c r="D137" s="2">
        <v>104</v>
      </c>
      <c r="E137" s="2">
        <v>0.5</v>
      </c>
      <c r="F137" s="2">
        <v>104</v>
      </c>
      <c r="G137" s="2">
        <v>56.499999999999993</v>
      </c>
      <c r="H137" s="2">
        <v>1.8407079646017701</v>
      </c>
      <c r="I137" s="2">
        <v>1</v>
      </c>
      <c r="J137" s="2">
        <v>1.8407079646017701</v>
      </c>
      <c r="K137" s="2">
        <v>0.92035398230088483</v>
      </c>
      <c r="L137" s="2">
        <v>0.5</v>
      </c>
      <c r="M137">
        <v>0.92035398230088483</v>
      </c>
    </row>
    <row r="138" spans="3:13">
      <c r="C138" s="1">
        <v>105</v>
      </c>
      <c r="D138" s="2">
        <v>105</v>
      </c>
      <c r="E138" s="2">
        <v>0.50480769230769229</v>
      </c>
      <c r="F138" s="2">
        <v>105</v>
      </c>
      <c r="G138" s="2">
        <v>57.043269230769226</v>
      </c>
      <c r="H138" s="2">
        <v>1.8407079646017701</v>
      </c>
      <c r="I138" s="2">
        <v>1</v>
      </c>
      <c r="J138" s="2">
        <v>1.8407079646017701</v>
      </c>
      <c r="K138" s="2">
        <v>0.92920353982300885</v>
      </c>
      <c r="L138" s="2">
        <v>0.50480769230769229</v>
      </c>
      <c r="M138">
        <v>0.92920353982300885</v>
      </c>
    </row>
    <row r="139" spans="3:13">
      <c r="C139" s="1">
        <v>106</v>
      </c>
      <c r="D139" s="2">
        <v>106</v>
      </c>
      <c r="E139" s="2">
        <v>0.50961538461538458</v>
      </c>
      <c r="F139" s="2">
        <v>106</v>
      </c>
      <c r="G139" s="2">
        <v>57.58653846153846</v>
      </c>
      <c r="H139" s="2">
        <v>1.8407079646017701</v>
      </c>
      <c r="I139" s="2">
        <v>1</v>
      </c>
      <c r="J139" s="2">
        <v>1.8407079646017701</v>
      </c>
      <c r="K139" s="2">
        <v>0.93805309734513276</v>
      </c>
      <c r="L139" s="2">
        <v>0.50961538461538458</v>
      </c>
      <c r="M139">
        <v>0.93805309734513276</v>
      </c>
    </row>
    <row r="140" spans="3:13">
      <c r="C140" s="1">
        <v>107</v>
      </c>
      <c r="D140" s="2">
        <v>107</v>
      </c>
      <c r="E140" s="2">
        <v>0.51442307692307687</v>
      </c>
      <c r="F140" s="2">
        <v>107</v>
      </c>
      <c r="G140" s="2">
        <v>58.129807692307686</v>
      </c>
      <c r="H140" s="2">
        <v>1.8407079646017701</v>
      </c>
      <c r="I140" s="2">
        <v>1</v>
      </c>
      <c r="J140" s="2">
        <v>1.8407079646017701</v>
      </c>
      <c r="K140" s="2">
        <v>0.94690265486725678</v>
      </c>
      <c r="L140" s="2">
        <v>0.51442307692307687</v>
      </c>
      <c r="M140">
        <v>0.94690265486725678</v>
      </c>
    </row>
    <row r="141" spans="3:13">
      <c r="C141" s="1">
        <v>108</v>
      </c>
      <c r="D141" s="2">
        <v>108</v>
      </c>
      <c r="E141" s="2">
        <v>0.51923076923076927</v>
      </c>
      <c r="F141" s="2">
        <v>108</v>
      </c>
      <c r="G141" s="2">
        <v>58.67307692307692</v>
      </c>
      <c r="H141" s="2">
        <v>1.8407079646017701</v>
      </c>
      <c r="I141" s="2">
        <v>1</v>
      </c>
      <c r="J141" s="2">
        <v>1.8407079646017701</v>
      </c>
      <c r="K141" s="2">
        <v>0.95575221238938057</v>
      </c>
      <c r="L141" s="2">
        <v>0.51923076923076927</v>
      </c>
      <c r="M141">
        <v>0.95575221238938057</v>
      </c>
    </row>
    <row r="142" spans="3:13">
      <c r="C142" s="1">
        <v>109</v>
      </c>
      <c r="D142" s="2">
        <v>109</v>
      </c>
      <c r="E142" s="2">
        <v>0.52403846153846156</v>
      </c>
      <c r="F142" s="2">
        <v>109</v>
      </c>
      <c r="G142" s="2">
        <v>59.216346153846146</v>
      </c>
      <c r="H142" s="2">
        <v>1.8407079646017697</v>
      </c>
      <c r="I142" s="2">
        <v>1</v>
      </c>
      <c r="J142" s="2">
        <v>1.8407079646017697</v>
      </c>
      <c r="K142" s="2">
        <v>0.96460176991150437</v>
      </c>
      <c r="L142" s="2">
        <v>0.52403846153846156</v>
      </c>
      <c r="M142">
        <v>0.96460176991150437</v>
      </c>
    </row>
    <row r="143" spans="3:13">
      <c r="C143" s="1">
        <v>110</v>
      </c>
      <c r="D143" s="2">
        <v>110</v>
      </c>
      <c r="E143" s="2">
        <v>0.52884615384615385</v>
      </c>
      <c r="F143" s="2">
        <v>109</v>
      </c>
      <c r="G143" s="2">
        <v>59.75961538461538</v>
      </c>
      <c r="H143" s="2">
        <v>1.8239742558326628</v>
      </c>
      <c r="I143" s="2">
        <v>1</v>
      </c>
      <c r="J143" s="2">
        <v>1.8407079646017701</v>
      </c>
      <c r="K143" s="2">
        <v>0.96460176991150437</v>
      </c>
      <c r="L143" s="2">
        <v>0.52884615384615385</v>
      </c>
      <c r="M143">
        <v>0.97345132743362839</v>
      </c>
    </row>
    <row r="144" spans="3:13">
      <c r="C144" s="1">
        <v>111</v>
      </c>
      <c r="D144" s="2">
        <v>111</v>
      </c>
      <c r="E144" s="2">
        <v>0.53365384615384615</v>
      </c>
      <c r="F144" s="2">
        <v>109</v>
      </c>
      <c r="G144" s="2">
        <v>60.302884615384613</v>
      </c>
      <c r="H144" s="2">
        <v>1.8075420553296659</v>
      </c>
      <c r="I144" s="2">
        <v>1</v>
      </c>
      <c r="J144" s="2">
        <v>1.8407079646017701</v>
      </c>
      <c r="K144" s="2">
        <v>0.96460176991150437</v>
      </c>
      <c r="L144" s="2">
        <v>0.53365384615384615</v>
      </c>
      <c r="M144">
        <v>0.98230088495575218</v>
      </c>
    </row>
    <row r="145" spans="3:13">
      <c r="C145" s="1">
        <v>112</v>
      </c>
      <c r="D145" s="2">
        <v>112</v>
      </c>
      <c r="E145" s="2">
        <v>0.53846153846153844</v>
      </c>
      <c r="F145" s="2">
        <v>109</v>
      </c>
      <c r="G145" s="2">
        <v>60.84615384615384</v>
      </c>
      <c r="H145" s="2">
        <v>1.7914032869785079</v>
      </c>
      <c r="I145" s="2">
        <v>1</v>
      </c>
      <c r="J145" s="2">
        <v>1.8407079646017701</v>
      </c>
      <c r="K145" s="2">
        <v>0.96460176991150437</v>
      </c>
      <c r="L145" s="2">
        <v>0.53846153846153844</v>
      </c>
      <c r="M145">
        <v>0.99115044247787598</v>
      </c>
    </row>
    <row r="146" spans="3:13">
      <c r="C146" s="1">
        <v>113</v>
      </c>
      <c r="D146" s="2">
        <v>113</v>
      </c>
      <c r="E146" s="2">
        <v>0.54326923076923073</v>
      </c>
      <c r="F146" s="2">
        <v>109</v>
      </c>
      <c r="G146" s="2">
        <v>61.389423076923073</v>
      </c>
      <c r="H146" s="2">
        <v>1.7755501605450701</v>
      </c>
      <c r="I146" s="2">
        <v>1</v>
      </c>
      <c r="J146" s="2">
        <v>1.8407079646017701</v>
      </c>
      <c r="K146" s="2">
        <v>0.96460176991150437</v>
      </c>
      <c r="L146" s="2">
        <v>0.54326923076923073</v>
      </c>
      <c r="M146">
        <v>1</v>
      </c>
    </row>
    <row r="147" spans="3:13">
      <c r="C147" s="1">
        <v>114</v>
      </c>
      <c r="D147" s="2">
        <v>114</v>
      </c>
      <c r="E147" s="2">
        <v>0.54807692307692313</v>
      </c>
      <c r="F147" s="2">
        <v>109</v>
      </c>
      <c r="G147" s="2">
        <v>61.932692307692299</v>
      </c>
      <c r="H147" s="2">
        <v>1.7599751591367798</v>
      </c>
      <c r="I147" s="2">
        <v>1</v>
      </c>
      <c r="J147" s="2">
        <v>1.8245614035087721</v>
      </c>
      <c r="K147" s="2">
        <v>0.96460176991150437</v>
      </c>
      <c r="L147" s="2">
        <v>0.54807692307692313</v>
      </c>
      <c r="M147">
        <v>1</v>
      </c>
    </row>
    <row r="148" spans="3:13">
      <c r="C148" s="1">
        <v>115</v>
      </c>
      <c r="D148" s="2">
        <v>115</v>
      </c>
      <c r="E148" s="2">
        <v>0.55288461538461542</v>
      </c>
      <c r="F148" s="2">
        <v>109</v>
      </c>
      <c r="G148" s="2">
        <v>62.475961538461533</v>
      </c>
      <c r="H148" s="2">
        <v>1.7446710273181991</v>
      </c>
      <c r="I148" s="2">
        <v>1</v>
      </c>
      <c r="J148" s="2">
        <v>1.808695652173913</v>
      </c>
      <c r="K148" s="2">
        <v>0.96460176991150437</v>
      </c>
      <c r="L148" s="2">
        <v>0.55288461538461542</v>
      </c>
      <c r="M148">
        <v>1</v>
      </c>
    </row>
    <row r="149" spans="3:13">
      <c r="C149" s="1">
        <v>116</v>
      </c>
      <c r="D149" s="2">
        <v>116</v>
      </c>
      <c r="E149" s="2">
        <v>0.55769230769230771</v>
      </c>
      <c r="F149" s="2">
        <v>109</v>
      </c>
      <c r="G149" s="2">
        <v>63.019230769230766</v>
      </c>
      <c r="H149" s="2">
        <v>1.7296307598413181</v>
      </c>
      <c r="I149" s="2">
        <v>1</v>
      </c>
      <c r="J149" s="2">
        <v>1.7931034482758621</v>
      </c>
      <c r="K149" s="2">
        <v>0.96460176991150437</v>
      </c>
      <c r="L149" s="2">
        <v>0.55769230769230771</v>
      </c>
      <c r="M149">
        <v>1</v>
      </c>
    </row>
    <row r="150" spans="3:13">
      <c r="C150" s="1">
        <v>117</v>
      </c>
      <c r="D150" s="2">
        <v>117</v>
      </c>
      <c r="E150" s="2">
        <v>0.5625</v>
      </c>
      <c r="F150" s="2">
        <v>109</v>
      </c>
      <c r="G150" s="2">
        <v>63.562499999999993</v>
      </c>
      <c r="H150" s="2">
        <v>1.7148475909537857</v>
      </c>
      <c r="I150" s="2">
        <v>1</v>
      </c>
      <c r="J150" s="2">
        <v>1.7777777777777777</v>
      </c>
      <c r="K150" s="2">
        <v>0.96460176991150437</v>
      </c>
      <c r="L150" s="2">
        <v>0.5625</v>
      </c>
      <c r="M150">
        <v>1</v>
      </c>
    </row>
    <row r="151" spans="3:13">
      <c r="C151" s="1">
        <v>118</v>
      </c>
      <c r="D151" s="2">
        <v>118</v>
      </c>
      <c r="E151" s="2">
        <v>0.56730769230769229</v>
      </c>
      <c r="F151" s="2">
        <v>109</v>
      </c>
      <c r="G151" s="2">
        <v>64.105769230769226</v>
      </c>
      <c r="H151" s="2">
        <v>1.7003149842507874</v>
      </c>
      <c r="I151" s="2">
        <v>1</v>
      </c>
      <c r="J151" s="2">
        <v>1.7627118644067796</v>
      </c>
      <c r="K151" s="2">
        <v>0.96460176991150437</v>
      </c>
      <c r="L151" s="2">
        <v>0.56730769230769229</v>
      </c>
      <c r="M151">
        <v>1</v>
      </c>
    </row>
    <row r="152" spans="3:13">
      <c r="C152" s="1">
        <v>119</v>
      </c>
      <c r="D152" s="2">
        <v>119</v>
      </c>
      <c r="E152" s="2">
        <v>0.57211538461538458</v>
      </c>
      <c r="F152" s="2">
        <v>109</v>
      </c>
      <c r="G152" s="2">
        <v>64.649038461538453</v>
      </c>
      <c r="H152" s="2">
        <v>1.6860266230385961</v>
      </c>
      <c r="I152" s="2">
        <v>1</v>
      </c>
      <c r="J152" s="2">
        <v>1.7478991596638656</v>
      </c>
      <c r="K152" s="2">
        <v>0.96460176991150437</v>
      </c>
      <c r="L152" s="2">
        <v>0.57211538461538458</v>
      </c>
      <c r="M152">
        <v>1</v>
      </c>
    </row>
    <row r="153" spans="3:13">
      <c r="C153" s="1">
        <v>120</v>
      </c>
      <c r="D153" s="2">
        <v>120</v>
      </c>
      <c r="E153" s="2">
        <v>0.57692307692307687</v>
      </c>
      <c r="F153" s="2">
        <v>109</v>
      </c>
      <c r="G153" s="2">
        <v>65.192307692307693</v>
      </c>
      <c r="H153" s="2">
        <v>1.671976401179941</v>
      </c>
      <c r="I153" s="2">
        <v>1</v>
      </c>
      <c r="J153" s="2">
        <v>1.7333333333333334</v>
      </c>
      <c r="K153" s="2">
        <v>0.96460176991150437</v>
      </c>
      <c r="L153" s="2">
        <v>0.57692307692307687</v>
      </c>
      <c r="M153">
        <v>1</v>
      </c>
    </row>
    <row r="154" spans="3:13">
      <c r="C154" s="1">
        <v>121</v>
      </c>
      <c r="D154" s="2">
        <v>121</v>
      </c>
      <c r="E154" s="2">
        <v>0.58173076923076927</v>
      </c>
      <c r="F154" s="2">
        <v>109</v>
      </c>
      <c r="G154" s="2">
        <v>65.73557692307692</v>
      </c>
      <c r="H154" s="2">
        <v>1.6581584143933297</v>
      </c>
      <c r="I154" s="2">
        <v>1</v>
      </c>
      <c r="J154" s="2">
        <v>1.7190082644628095</v>
      </c>
      <c r="K154" s="2">
        <v>0.96460176991150437</v>
      </c>
      <c r="L154" s="2">
        <v>0.58173076923076927</v>
      </c>
      <c r="M154">
        <v>1</v>
      </c>
    </row>
    <row r="155" spans="3:13">
      <c r="C155" s="1">
        <v>122</v>
      </c>
      <c r="D155" s="2">
        <v>122</v>
      </c>
      <c r="E155" s="2">
        <v>0.58653846153846156</v>
      </c>
      <c r="F155" s="2">
        <v>109</v>
      </c>
      <c r="G155" s="2">
        <v>66.278846153846146</v>
      </c>
      <c r="H155" s="2">
        <v>1.6445669519802697</v>
      </c>
      <c r="I155" s="2">
        <v>1</v>
      </c>
      <c r="J155" s="2">
        <v>1.7049180327868851</v>
      </c>
      <c r="K155" s="2">
        <v>0.96460176991150437</v>
      </c>
      <c r="L155" s="2">
        <v>0.58653846153846156</v>
      </c>
      <c r="M155">
        <v>1</v>
      </c>
    </row>
    <row r="156" spans="3:13">
      <c r="C156" s="1">
        <v>123</v>
      </c>
      <c r="D156" s="2">
        <v>123</v>
      </c>
      <c r="E156" s="2">
        <v>0.59134615384615385</v>
      </c>
      <c r="F156" s="2">
        <v>109</v>
      </c>
      <c r="G156" s="2">
        <v>66.822115384615373</v>
      </c>
      <c r="H156" s="2">
        <v>1.63119648895604</v>
      </c>
      <c r="I156" s="2">
        <v>1</v>
      </c>
      <c r="J156" s="2">
        <v>1.6910569105691056</v>
      </c>
      <c r="K156" s="2">
        <v>0.96460176991150437</v>
      </c>
      <c r="L156" s="2">
        <v>0.59134615384615385</v>
      </c>
      <c r="M156">
        <v>1</v>
      </c>
    </row>
    <row r="157" spans="3:13">
      <c r="C157" s="1">
        <v>124</v>
      </c>
      <c r="D157" s="2">
        <v>124</v>
      </c>
      <c r="E157" s="2">
        <v>0.59615384615384615</v>
      </c>
      <c r="F157" s="2">
        <v>109</v>
      </c>
      <c r="G157" s="2">
        <v>67.365384615384613</v>
      </c>
      <c r="H157" s="2">
        <v>1.6180416785612333</v>
      </c>
      <c r="I157" s="2">
        <v>1</v>
      </c>
      <c r="J157" s="2">
        <v>1.6774193548387095</v>
      </c>
      <c r="K157" s="2">
        <v>0.96460176991150437</v>
      </c>
      <c r="L157" s="2">
        <v>0.59615384615384615</v>
      </c>
      <c r="M157">
        <v>1</v>
      </c>
    </row>
    <row r="158" spans="3:13">
      <c r="C158" s="1">
        <v>125</v>
      </c>
      <c r="D158" s="2">
        <v>125</v>
      </c>
      <c r="E158" s="2">
        <v>0.60096153846153844</v>
      </c>
      <c r="F158" s="2">
        <v>109</v>
      </c>
      <c r="G158" s="2">
        <v>67.90865384615384</v>
      </c>
      <c r="H158" s="2">
        <v>1.6050973451327433</v>
      </c>
      <c r="I158" s="2">
        <v>1</v>
      </c>
      <c r="J158" s="2">
        <v>1.6639999999999999</v>
      </c>
      <c r="K158" s="2">
        <v>0.96460176991150437</v>
      </c>
      <c r="L158" s="2">
        <v>0.60096153846153844</v>
      </c>
      <c r="M158">
        <v>1</v>
      </c>
    </row>
    <row r="159" spans="3:13">
      <c r="C159" s="1">
        <v>126</v>
      </c>
      <c r="D159" s="2">
        <v>126</v>
      </c>
      <c r="E159" s="2">
        <v>0.60576923076923073</v>
      </c>
      <c r="F159" s="2">
        <v>109</v>
      </c>
      <c r="G159" s="2">
        <v>68.451923076923066</v>
      </c>
      <c r="H159" s="2">
        <v>1.5923584773142296</v>
      </c>
      <c r="I159" s="2">
        <v>1</v>
      </c>
      <c r="J159" s="2">
        <v>1.6507936507936509</v>
      </c>
      <c r="K159" s="2">
        <v>0.96460176991150437</v>
      </c>
      <c r="L159" s="2">
        <v>0.60576923076923073</v>
      </c>
      <c r="M159">
        <v>1</v>
      </c>
    </row>
    <row r="160" spans="3:13">
      <c r="C160" s="1">
        <v>127</v>
      </c>
      <c r="D160" s="2">
        <v>127</v>
      </c>
      <c r="E160" s="2">
        <v>0.61057692307692313</v>
      </c>
      <c r="F160" s="2">
        <v>109</v>
      </c>
      <c r="G160" s="2">
        <v>68.995192307692307</v>
      </c>
      <c r="H160" s="2">
        <v>1.5798202215873456</v>
      </c>
      <c r="I160" s="2">
        <v>1</v>
      </c>
      <c r="J160" s="2">
        <v>1.6377952755905509</v>
      </c>
      <c r="K160" s="2">
        <v>0.96460176991150437</v>
      </c>
      <c r="L160" s="2">
        <v>0.61057692307692313</v>
      </c>
      <c r="M160">
        <v>1</v>
      </c>
    </row>
    <row r="161" spans="3:13">
      <c r="C161" s="1">
        <v>128</v>
      </c>
      <c r="D161" s="2">
        <v>128</v>
      </c>
      <c r="E161" s="2">
        <v>0.61538461538461542</v>
      </c>
      <c r="F161" s="2">
        <v>109</v>
      </c>
      <c r="G161" s="2">
        <v>69.538461538461533</v>
      </c>
      <c r="H161" s="2">
        <v>1.5674778761061945</v>
      </c>
      <c r="I161" s="2">
        <v>1</v>
      </c>
      <c r="J161" s="2">
        <v>1.625</v>
      </c>
      <c r="K161" s="2">
        <v>0.96460176991150437</v>
      </c>
      <c r="L161" s="2">
        <v>0.61538461538461542</v>
      </c>
      <c r="M161">
        <v>1</v>
      </c>
    </row>
    <row r="162" spans="3:13">
      <c r="C162" s="1">
        <v>129</v>
      </c>
      <c r="D162" s="2">
        <v>129</v>
      </c>
      <c r="E162" s="2">
        <v>0.62019230769230771</v>
      </c>
      <c r="F162" s="2">
        <v>109</v>
      </c>
      <c r="G162" s="2">
        <v>70.081730769230759</v>
      </c>
      <c r="H162" s="2">
        <v>1.5553268848185495</v>
      </c>
      <c r="I162" s="2">
        <v>1</v>
      </c>
      <c r="J162" s="2">
        <v>1.6124031007751938</v>
      </c>
      <c r="K162" s="2">
        <v>0.96460176991150437</v>
      </c>
      <c r="L162" s="2">
        <v>0.62019230769230771</v>
      </c>
      <c r="M162">
        <v>1</v>
      </c>
    </row>
    <row r="163" spans="3:13">
      <c r="C163" s="1">
        <v>130</v>
      </c>
      <c r="D163" s="2">
        <v>130</v>
      </c>
      <c r="E163" s="2">
        <v>0.625</v>
      </c>
      <c r="F163" s="2">
        <v>109</v>
      </c>
      <c r="G163" s="2">
        <v>70.625</v>
      </c>
      <c r="H163" s="2">
        <v>1.5433628318584069</v>
      </c>
      <c r="I163" s="2">
        <v>1</v>
      </c>
      <c r="J163" s="2">
        <v>1.6</v>
      </c>
      <c r="K163" s="2">
        <v>0.96460176991150437</v>
      </c>
      <c r="L163" s="2">
        <v>0.625</v>
      </c>
      <c r="M163">
        <v>1</v>
      </c>
    </row>
    <row r="164" spans="3:13">
      <c r="C164" s="1">
        <v>131</v>
      </c>
      <c r="D164" s="2">
        <v>131</v>
      </c>
      <c r="E164" s="2">
        <v>0.62980769230769229</v>
      </c>
      <c r="F164" s="2">
        <v>109</v>
      </c>
      <c r="G164" s="2">
        <v>71.168269230769226</v>
      </c>
      <c r="H164" s="2">
        <v>1.5315814361953657</v>
      </c>
      <c r="I164" s="2">
        <v>1</v>
      </c>
      <c r="J164" s="2">
        <v>1.5877862595419847</v>
      </c>
      <c r="K164" s="2">
        <v>0.96460176991150437</v>
      </c>
      <c r="L164" s="2">
        <v>0.62980769230769229</v>
      </c>
      <c r="M164">
        <v>1</v>
      </c>
    </row>
    <row r="165" spans="3:13">
      <c r="C165" s="1">
        <v>132</v>
      </c>
      <c r="D165" s="2">
        <v>132</v>
      </c>
      <c r="E165" s="2">
        <v>0.63461538461538458</v>
      </c>
      <c r="F165" s="2">
        <v>109</v>
      </c>
      <c r="G165" s="2">
        <v>71.711538461538453</v>
      </c>
      <c r="H165" s="2">
        <v>1.5199785465272191</v>
      </c>
      <c r="I165" s="2">
        <v>1</v>
      </c>
      <c r="J165" s="2">
        <v>1.5757575757575759</v>
      </c>
      <c r="K165" s="2">
        <v>0.96460176991150437</v>
      </c>
      <c r="L165" s="2">
        <v>0.63461538461538458</v>
      </c>
      <c r="M165">
        <v>1</v>
      </c>
    </row>
    <row r="166" spans="3:13">
      <c r="C166" s="1">
        <v>133</v>
      </c>
      <c r="D166" s="2">
        <v>133</v>
      </c>
      <c r="E166" s="2">
        <v>0.63942307692307687</v>
      </c>
      <c r="F166" s="2">
        <v>109</v>
      </c>
      <c r="G166" s="2">
        <v>72.254807692307693</v>
      </c>
      <c r="H166" s="2">
        <v>1.5085501364029543</v>
      </c>
      <c r="I166" s="2">
        <v>1</v>
      </c>
      <c r="J166" s="2">
        <v>1.5639097744360904</v>
      </c>
      <c r="K166" s="2">
        <v>0.96460176991150437</v>
      </c>
      <c r="L166" s="2">
        <v>0.63942307692307687</v>
      </c>
      <c r="M166">
        <v>1</v>
      </c>
    </row>
    <row r="167" spans="3:13">
      <c r="C167" s="1">
        <v>134</v>
      </c>
      <c r="D167" s="2">
        <v>134</v>
      </c>
      <c r="E167" s="2">
        <v>0.64423076923076927</v>
      </c>
      <c r="F167" s="2">
        <v>109</v>
      </c>
      <c r="G167" s="2">
        <v>72.79807692307692</v>
      </c>
      <c r="H167" s="2">
        <v>1.497292299564126</v>
      </c>
      <c r="I167" s="2">
        <v>1</v>
      </c>
      <c r="J167" s="2">
        <v>1.5522388059701491</v>
      </c>
      <c r="K167" s="2">
        <v>0.96460176991150437</v>
      </c>
      <c r="L167" s="2">
        <v>0.64423076923076927</v>
      </c>
      <c r="M167">
        <v>1</v>
      </c>
    </row>
    <row r="168" spans="3:13">
      <c r="C168" s="1">
        <v>135</v>
      </c>
      <c r="D168" s="2">
        <v>135</v>
      </c>
      <c r="E168" s="2">
        <v>0.64903846153846156</v>
      </c>
      <c r="F168" s="2">
        <v>109</v>
      </c>
      <c r="G168" s="2">
        <v>73.341346153846146</v>
      </c>
      <c r="H168" s="2">
        <v>1.4862012454932807</v>
      </c>
      <c r="I168" s="2">
        <v>1</v>
      </c>
      <c r="J168" s="2">
        <v>1.5407407407407407</v>
      </c>
      <c r="K168" s="2">
        <v>0.96460176991150437</v>
      </c>
      <c r="L168" s="2">
        <v>0.64903846153846156</v>
      </c>
      <c r="M168">
        <v>1</v>
      </c>
    </row>
    <row r="169" spans="3:13">
      <c r="C169" s="1">
        <v>136</v>
      </c>
      <c r="D169" s="2">
        <v>136</v>
      </c>
      <c r="E169" s="2">
        <v>0.65384615384615385</v>
      </c>
      <c r="F169" s="2">
        <v>109</v>
      </c>
      <c r="G169" s="2">
        <v>73.884615384615373</v>
      </c>
      <c r="H169" s="2">
        <v>1.4752732951587717</v>
      </c>
      <c r="I169" s="2">
        <v>1</v>
      </c>
      <c r="J169" s="2">
        <v>1.5294117647058822</v>
      </c>
      <c r="K169" s="2">
        <v>0.96460176991150437</v>
      </c>
      <c r="L169" s="2">
        <v>0.65384615384615385</v>
      </c>
      <c r="M169">
        <v>1</v>
      </c>
    </row>
    <row r="170" spans="3:13">
      <c r="C170" s="1">
        <v>137</v>
      </c>
      <c r="D170" s="2">
        <v>137</v>
      </c>
      <c r="E170" s="2">
        <v>0.65865384615384615</v>
      </c>
      <c r="F170" s="2">
        <v>109</v>
      </c>
      <c r="G170" s="2">
        <v>74.427884615384613</v>
      </c>
      <c r="H170" s="2">
        <v>1.4645048769459337</v>
      </c>
      <c r="I170" s="2">
        <v>1</v>
      </c>
      <c r="J170" s="2">
        <v>1.5182481751824817</v>
      </c>
      <c r="K170" s="2">
        <v>0.96460176991150437</v>
      </c>
      <c r="L170" s="2">
        <v>0.65865384615384615</v>
      </c>
      <c r="M170">
        <v>1</v>
      </c>
    </row>
    <row r="171" spans="3:13">
      <c r="C171" s="1">
        <v>138</v>
      </c>
      <c r="D171" s="2">
        <v>138</v>
      </c>
      <c r="E171" s="2">
        <v>0.66346153846153844</v>
      </c>
      <c r="F171" s="2">
        <v>109</v>
      </c>
      <c r="G171" s="2">
        <v>74.97115384615384</v>
      </c>
      <c r="H171" s="2">
        <v>1.453892522765166</v>
      </c>
      <c r="I171" s="2">
        <v>1</v>
      </c>
      <c r="J171" s="2">
        <v>1.5072463768115942</v>
      </c>
      <c r="K171" s="2">
        <v>0.96460176991150437</v>
      </c>
      <c r="L171" s="2">
        <v>0.66346153846153844</v>
      </c>
      <c r="M171">
        <v>1</v>
      </c>
    </row>
    <row r="172" spans="3:13">
      <c r="C172" s="1">
        <v>139</v>
      </c>
      <c r="D172" s="2">
        <v>139</v>
      </c>
      <c r="E172" s="2">
        <v>0.66826923076923073</v>
      </c>
      <c r="F172" s="2">
        <v>109</v>
      </c>
      <c r="G172" s="2">
        <v>75.514423076923066</v>
      </c>
      <c r="H172" s="2">
        <v>1.4434328643280063</v>
      </c>
      <c r="I172" s="2">
        <v>1</v>
      </c>
      <c r="J172" s="2">
        <v>1.4964028776978415</v>
      </c>
      <c r="K172" s="2">
        <v>0.96460176991150437</v>
      </c>
      <c r="L172" s="2">
        <v>0.66826923076923073</v>
      </c>
      <c r="M172">
        <v>1</v>
      </c>
    </row>
    <row r="173" spans="3:13">
      <c r="C173" s="1">
        <v>140</v>
      </c>
      <c r="D173" s="2">
        <v>140</v>
      </c>
      <c r="E173" s="2">
        <v>0.67307692307692313</v>
      </c>
      <c r="F173" s="2">
        <v>109</v>
      </c>
      <c r="G173" s="2">
        <v>76.057692307692307</v>
      </c>
      <c r="H173" s="2">
        <v>1.4331226295828063</v>
      </c>
      <c r="I173" s="2">
        <v>1</v>
      </c>
      <c r="J173" s="2">
        <v>1.4857142857142855</v>
      </c>
      <c r="K173" s="2">
        <v>0.96460176991150437</v>
      </c>
      <c r="L173" s="2">
        <v>0.67307692307692313</v>
      </c>
      <c r="M173">
        <v>1</v>
      </c>
    </row>
    <row r="174" spans="3:13">
      <c r="C174" s="1">
        <v>141</v>
      </c>
      <c r="D174" s="2">
        <v>141</v>
      </c>
      <c r="E174" s="2">
        <v>0.67788461538461542</v>
      </c>
      <c r="F174" s="2">
        <v>109</v>
      </c>
      <c r="G174" s="2">
        <v>76.600961538461533</v>
      </c>
      <c r="H174" s="2">
        <v>1.4229586393020772</v>
      </c>
      <c r="I174" s="2">
        <v>1</v>
      </c>
      <c r="J174" s="2">
        <v>1.4751773049645389</v>
      </c>
      <c r="K174" s="2">
        <v>0.96460176991150437</v>
      </c>
      <c r="L174" s="2">
        <v>0.67788461538461542</v>
      </c>
      <c r="M174">
        <v>1</v>
      </c>
    </row>
    <row r="175" spans="3:13">
      <c r="C175" s="1">
        <v>142</v>
      </c>
      <c r="D175" s="2">
        <v>142</v>
      </c>
      <c r="E175" s="2">
        <v>0.68269230769230771</v>
      </c>
      <c r="F175" s="2">
        <v>109</v>
      </c>
      <c r="G175" s="2">
        <v>77.144230769230759</v>
      </c>
      <c r="H175" s="2">
        <v>1.4129378038140346</v>
      </c>
      <c r="I175" s="2">
        <v>1</v>
      </c>
      <c r="J175" s="2">
        <v>1.4647887323943662</v>
      </c>
      <c r="K175" s="2">
        <v>0.96460176991150437</v>
      </c>
      <c r="L175" s="2">
        <v>0.68269230769230771</v>
      </c>
      <c r="M175">
        <v>1</v>
      </c>
    </row>
    <row r="176" spans="3:13">
      <c r="C176" s="1">
        <v>143</v>
      </c>
      <c r="D176" s="2">
        <v>143</v>
      </c>
      <c r="E176" s="2">
        <v>0.6875</v>
      </c>
      <c r="F176" s="2">
        <v>109</v>
      </c>
      <c r="G176" s="2">
        <v>77.6875</v>
      </c>
      <c r="H176" s="2">
        <v>1.4030571198712791</v>
      </c>
      <c r="I176" s="2">
        <v>1</v>
      </c>
      <c r="J176" s="2">
        <v>1.4545454545454546</v>
      </c>
      <c r="K176" s="2">
        <v>0.96460176991150437</v>
      </c>
      <c r="L176" s="2">
        <v>0.6875</v>
      </c>
      <c r="M176">
        <v>1</v>
      </c>
    </row>
    <row r="177" spans="3:13">
      <c r="C177" s="1">
        <v>144</v>
      </c>
      <c r="D177" s="2">
        <v>144</v>
      </c>
      <c r="E177" s="2">
        <v>0.69230769230769229</v>
      </c>
      <c r="F177" s="2">
        <v>109</v>
      </c>
      <c r="G177" s="2">
        <v>78.230769230769226</v>
      </c>
      <c r="H177" s="2">
        <v>1.3933136676499509</v>
      </c>
      <c r="I177" s="2">
        <v>1</v>
      </c>
      <c r="J177" s="2">
        <v>1.4444444444444444</v>
      </c>
      <c r="K177" s="2">
        <v>0.96460176991150437</v>
      </c>
      <c r="L177" s="2">
        <v>0.69230769230769229</v>
      </c>
      <c r="M177">
        <v>1</v>
      </c>
    </row>
    <row r="178" spans="3:13">
      <c r="C178" s="1">
        <v>145</v>
      </c>
      <c r="D178" s="2">
        <v>145</v>
      </c>
      <c r="E178" s="2">
        <v>0.69711538461538458</v>
      </c>
      <c r="F178" s="2">
        <v>109</v>
      </c>
      <c r="G178" s="2">
        <v>78.774038461538453</v>
      </c>
      <c r="H178" s="2">
        <v>1.3837046078730546</v>
      </c>
      <c r="I178" s="2">
        <v>1</v>
      </c>
      <c r="J178" s="2">
        <v>1.4344827586206896</v>
      </c>
      <c r="K178" s="2">
        <v>0.96460176991150437</v>
      </c>
      <c r="L178" s="2">
        <v>0.69711538461538458</v>
      </c>
      <c r="M178">
        <v>1</v>
      </c>
    </row>
    <row r="179" spans="3:13">
      <c r="C179" s="1">
        <v>146</v>
      </c>
      <c r="D179" s="2">
        <v>146</v>
      </c>
      <c r="E179" s="2">
        <v>0.70192307692307687</v>
      </c>
      <c r="F179" s="2">
        <v>109</v>
      </c>
      <c r="G179" s="2">
        <v>79.317307692307679</v>
      </c>
      <c r="H179" s="2">
        <v>1.3742271790520064</v>
      </c>
      <c r="I179" s="2">
        <v>1</v>
      </c>
      <c r="J179" s="2">
        <v>1.4246575342465757</v>
      </c>
      <c r="K179" s="2">
        <v>0.96460176991150437</v>
      </c>
      <c r="L179" s="2">
        <v>0.70192307692307687</v>
      </c>
      <c r="M179">
        <v>1</v>
      </c>
    </row>
    <row r="180" spans="3:13">
      <c r="C180" s="1">
        <v>147</v>
      </c>
      <c r="D180" s="2">
        <v>147</v>
      </c>
      <c r="E180" s="2">
        <v>0.70673076923076927</v>
      </c>
      <c r="F180" s="2">
        <v>109</v>
      </c>
      <c r="G180" s="2">
        <v>79.86057692307692</v>
      </c>
      <c r="H180" s="2">
        <v>1.3648786948407681</v>
      </c>
      <c r="I180" s="2">
        <v>1</v>
      </c>
      <c r="J180" s="2">
        <v>1.4149659863945578</v>
      </c>
      <c r="K180" s="2">
        <v>0.96460176991150437</v>
      </c>
      <c r="L180" s="2">
        <v>0.70673076923076927</v>
      </c>
      <c r="M180">
        <v>1</v>
      </c>
    </row>
    <row r="181" spans="3:13">
      <c r="C181" s="1">
        <v>148</v>
      </c>
      <c r="D181" s="2">
        <v>148</v>
      </c>
      <c r="E181" s="2">
        <v>0.71153846153846156</v>
      </c>
      <c r="F181" s="2">
        <v>109</v>
      </c>
      <c r="G181" s="2">
        <v>80.403846153846146</v>
      </c>
      <c r="H181" s="2">
        <v>1.3556565414972492</v>
      </c>
      <c r="I181" s="2">
        <v>1</v>
      </c>
      <c r="J181" s="2">
        <v>1.4054054054054053</v>
      </c>
      <c r="K181" s="2">
        <v>0.96460176991150437</v>
      </c>
      <c r="L181" s="2">
        <v>0.71153846153846156</v>
      </c>
      <c r="M181">
        <v>1</v>
      </c>
    </row>
    <row r="182" spans="3:13">
      <c r="C182" s="1">
        <v>149</v>
      </c>
      <c r="D182" s="2">
        <v>149</v>
      </c>
      <c r="E182" s="2">
        <v>0.71634615384615385</v>
      </c>
      <c r="F182" s="2">
        <v>109</v>
      </c>
      <c r="G182" s="2">
        <v>80.947115384615373</v>
      </c>
      <c r="H182" s="2">
        <v>1.3465581754469322</v>
      </c>
      <c r="I182" s="2">
        <v>1</v>
      </c>
      <c r="J182" s="2">
        <v>1.3959731543624161</v>
      </c>
      <c r="K182" s="2">
        <v>0.96460176991150437</v>
      </c>
      <c r="L182" s="2">
        <v>0.71634615384615385</v>
      </c>
      <c r="M182">
        <v>1</v>
      </c>
    </row>
    <row r="183" spans="3:13">
      <c r="C183" s="1">
        <v>150</v>
      </c>
      <c r="D183" s="2">
        <v>150</v>
      </c>
      <c r="E183" s="2">
        <v>0.72115384615384615</v>
      </c>
      <c r="F183" s="2">
        <v>109</v>
      </c>
      <c r="G183" s="2">
        <v>81.490384615384613</v>
      </c>
      <c r="H183" s="2">
        <v>1.3375811209439528</v>
      </c>
      <c r="I183" s="2">
        <v>1</v>
      </c>
      <c r="J183" s="2">
        <v>1.3866666666666667</v>
      </c>
      <c r="K183" s="2">
        <v>0.96460176991150437</v>
      </c>
      <c r="L183" s="2">
        <v>0.72115384615384615</v>
      </c>
      <c r="M183">
        <v>1</v>
      </c>
    </row>
    <row r="184" spans="3:13">
      <c r="C184" s="1">
        <v>151</v>
      </c>
      <c r="D184" s="2">
        <v>151</v>
      </c>
      <c r="E184" s="2">
        <v>0.72596153846153844</v>
      </c>
      <c r="F184" s="2">
        <v>109</v>
      </c>
      <c r="G184" s="2">
        <v>82.03365384615384</v>
      </c>
      <c r="H184" s="2">
        <v>1.3287229678251189</v>
      </c>
      <c r="I184" s="2">
        <v>1</v>
      </c>
      <c r="J184" s="2">
        <v>1.3774834437086094</v>
      </c>
      <c r="K184" s="2">
        <v>0.96460176991150437</v>
      </c>
      <c r="L184" s="2">
        <v>0.72596153846153844</v>
      </c>
      <c r="M184">
        <v>1</v>
      </c>
    </row>
    <row r="185" spans="3:13">
      <c r="C185" s="1">
        <v>152</v>
      </c>
      <c r="D185" s="2">
        <v>152</v>
      </c>
      <c r="E185" s="2">
        <v>0.73076923076923073</v>
      </c>
      <c r="F185" s="2">
        <v>109</v>
      </c>
      <c r="G185" s="2">
        <v>82.576923076923066</v>
      </c>
      <c r="H185" s="2">
        <v>1.319981369352585</v>
      </c>
      <c r="I185" s="2">
        <v>1</v>
      </c>
      <c r="J185" s="2">
        <v>1.368421052631579</v>
      </c>
      <c r="K185" s="2">
        <v>0.96460176991150437</v>
      </c>
      <c r="L185" s="2">
        <v>0.73076923076923073</v>
      </c>
      <c r="M185">
        <v>1</v>
      </c>
    </row>
    <row r="186" spans="3:13">
      <c r="C186" s="1">
        <v>153</v>
      </c>
      <c r="D186" s="2">
        <v>153</v>
      </c>
      <c r="E186" s="2">
        <v>0.73557692307692313</v>
      </c>
      <c r="F186" s="2">
        <v>109</v>
      </c>
      <c r="G186" s="2">
        <v>83.120192307692307</v>
      </c>
      <c r="H186" s="2">
        <v>1.3113540401411301</v>
      </c>
      <c r="I186" s="2">
        <v>1</v>
      </c>
      <c r="J186" s="2">
        <v>1.3594771241830064</v>
      </c>
      <c r="K186" s="2">
        <v>0.96460176991150437</v>
      </c>
      <c r="L186" s="2">
        <v>0.73557692307692313</v>
      </c>
      <c r="M186">
        <v>1</v>
      </c>
    </row>
    <row r="187" spans="3:13">
      <c r="C187" s="1">
        <v>154</v>
      </c>
      <c r="D187" s="2">
        <v>154</v>
      </c>
      <c r="E187" s="2">
        <v>0.74038461538461542</v>
      </c>
      <c r="F187" s="2">
        <v>109</v>
      </c>
      <c r="G187" s="2">
        <v>83.663461538461533</v>
      </c>
      <c r="H187" s="2">
        <v>1.3028387541661877</v>
      </c>
      <c r="I187" s="2">
        <v>1</v>
      </c>
      <c r="J187" s="2">
        <v>1.3506493506493509</v>
      </c>
      <c r="K187" s="2">
        <v>0.96460176991150437</v>
      </c>
      <c r="L187" s="2">
        <v>0.74038461538461542</v>
      </c>
      <c r="M187">
        <v>1</v>
      </c>
    </row>
    <row r="188" spans="3:13">
      <c r="C188" s="1">
        <v>155</v>
      </c>
      <c r="D188" s="2">
        <v>155</v>
      </c>
      <c r="E188" s="2">
        <v>0.74519230769230771</v>
      </c>
      <c r="F188" s="2">
        <v>109</v>
      </c>
      <c r="G188" s="2">
        <v>84.206730769230759</v>
      </c>
      <c r="H188" s="2">
        <v>1.2944333428489865</v>
      </c>
      <c r="I188" s="2">
        <v>1</v>
      </c>
      <c r="J188" s="2">
        <v>1.3419354838709676</v>
      </c>
      <c r="K188" s="2">
        <v>0.96460176991150437</v>
      </c>
      <c r="L188" s="2">
        <v>0.74519230769230771</v>
      </c>
      <c r="M188">
        <v>1</v>
      </c>
    </row>
    <row r="189" spans="3:13">
      <c r="C189" s="1">
        <v>156</v>
      </c>
      <c r="D189" s="2">
        <v>156</v>
      </c>
      <c r="E189" s="2">
        <v>0.75</v>
      </c>
      <c r="F189" s="2">
        <v>109</v>
      </c>
      <c r="G189" s="2">
        <v>84.75</v>
      </c>
      <c r="H189" s="2">
        <v>1.2861356932153392</v>
      </c>
      <c r="I189" s="2">
        <v>1</v>
      </c>
      <c r="J189" s="2">
        <v>1.3333333333333333</v>
      </c>
      <c r="K189" s="2">
        <v>0.96460176991150437</v>
      </c>
      <c r="L189" s="2">
        <v>0.75</v>
      </c>
      <c r="M189">
        <v>1</v>
      </c>
    </row>
    <row r="190" spans="3:13">
      <c r="C190" s="1">
        <v>157</v>
      </c>
      <c r="D190" s="2">
        <v>157</v>
      </c>
      <c r="E190" s="2">
        <v>0.75480769230769229</v>
      </c>
      <c r="F190" s="2">
        <v>109</v>
      </c>
      <c r="G190" s="2">
        <v>85.293269230769226</v>
      </c>
      <c r="H190" s="2">
        <v>1.2779437461247956</v>
      </c>
      <c r="I190" s="2">
        <v>1</v>
      </c>
      <c r="J190" s="2">
        <v>1.3248407643312099</v>
      </c>
      <c r="K190" s="2">
        <v>0.96460176991150437</v>
      </c>
      <c r="L190" s="2">
        <v>0.75480769230769229</v>
      </c>
      <c r="M190">
        <v>1</v>
      </c>
    </row>
    <row r="191" spans="3:13">
      <c r="C191" s="1">
        <v>158</v>
      </c>
      <c r="D191" s="2">
        <v>158</v>
      </c>
      <c r="E191" s="2">
        <v>0.75961538461538458</v>
      </c>
      <c r="F191" s="2">
        <v>109</v>
      </c>
      <c r="G191" s="2">
        <v>85.836538461538453</v>
      </c>
      <c r="H191" s="2">
        <v>1.2698554945670435</v>
      </c>
      <c r="I191" s="2">
        <v>1</v>
      </c>
      <c r="J191" s="2">
        <v>1.3164556962025318</v>
      </c>
      <c r="K191" s="2">
        <v>0.96460176991150437</v>
      </c>
      <c r="L191" s="2">
        <v>0.75961538461538458</v>
      </c>
      <c r="M191">
        <v>1</v>
      </c>
    </row>
    <row r="192" spans="3:13">
      <c r="C192" s="1">
        <v>159</v>
      </c>
      <c r="D192" s="2">
        <v>159</v>
      </c>
      <c r="E192" s="2">
        <v>0.76442307692307687</v>
      </c>
      <c r="F192" s="2">
        <v>109</v>
      </c>
      <c r="G192" s="2">
        <v>86.379807692307679</v>
      </c>
      <c r="H192" s="2">
        <v>1.261868982022597</v>
      </c>
      <c r="I192" s="2">
        <v>1</v>
      </c>
      <c r="J192" s="2">
        <v>1.308176100628931</v>
      </c>
      <c r="K192" s="2">
        <v>0.96460176991150437</v>
      </c>
      <c r="L192" s="2">
        <v>0.76442307692307687</v>
      </c>
      <c r="M192">
        <v>1</v>
      </c>
    </row>
    <row r="193" spans="3:13">
      <c r="C193" s="1">
        <v>160</v>
      </c>
      <c r="D193" s="2">
        <v>160</v>
      </c>
      <c r="E193" s="2">
        <v>0.76923076923076927</v>
      </c>
      <c r="F193" s="2">
        <v>109</v>
      </c>
      <c r="G193" s="2">
        <v>86.92307692307692</v>
      </c>
      <c r="H193" s="2">
        <v>1.2539823008849555</v>
      </c>
      <c r="I193" s="2">
        <v>1</v>
      </c>
      <c r="J193" s="2">
        <v>1.2999999999999998</v>
      </c>
      <c r="K193" s="2">
        <v>0.96460176991150437</v>
      </c>
      <c r="L193" s="2">
        <v>0.76923076923076927</v>
      </c>
      <c r="M193">
        <v>1</v>
      </c>
    </row>
    <row r="194" spans="3:13">
      <c r="C194" s="1">
        <v>161</v>
      </c>
      <c r="D194" s="2">
        <v>161</v>
      </c>
      <c r="E194" s="2">
        <v>0.77403846153846156</v>
      </c>
      <c r="F194" s="2">
        <v>110</v>
      </c>
      <c r="G194" s="2">
        <v>87.466346153846146</v>
      </c>
      <c r="H194" s="2">
        <v>1.2576265596658054</v>
      </c>
      <c r="I194" s="2">
        <v>1</v>
      </c>
      <c r="J194" s="2">
        <v>1.2919254658385091</v>
      </c>
      <c r="K194" s="2">
        <v>0.97345132743362839</v>
      </c>
      <c r="L194" s="2">
        <v>0.77403846153846156</v>
      </c>
      <c r="M194">
        <v>1</v>
      </c>
    </row>
    <row r="195" spans="3:13">
      <c r="C195" s="1">
        <v>162</v>
      </c>
      <c r="D195" s="2">
        <v>162</v>
      </c>
      <c r="E195" s="2">
        <v>0.77884615384615385</v>
      </c>
      <c r="F195" s="2">
        <v>110</v>
      </c>
      <c r="G195" s="2">
        <v>88.009615384615373</v>
      </c>
      <c r="H195" s="2">
        <v>1.2498634327542879</v>
      </c>
      <c r="I195" s="2">
        <v>1</v>
      </c>
      <c r="J195" s="2">
        <v>1.2839506172839503</v>
      </c>
      <c r="K195" s="2">
        <v>0.97345132743362839</v>
      </c>
      <c r="L195" s="2">
        <v>0.77884615384615385</v>
      </c>
      <c r="M195">
        <v>1</v>
      </c>
    </row>
    <row r="196" spans="3:13">
      <c r="C196" s="1">
        <v>163</v>
      </c>
      <c r="D196" s="2">
        <v>163</v>
      </c>
      <c r="E196" s="2">
        <v>0.78365384615384615</v>
      </c>
      <c r="F196" s="2">
        <v>110</v>
      </c>
      <c r="G196" s="2">
        <v>88.552884615384613</v>
      </c>
      <c r="H196" s="2">
        <v>1.2421955589337097</v>
      </c>
      <c r="I196" s="2">
        <v>1</v>
      </c>
      <c r="J196" s="2">
        <v>1.2760736196319018</v>
      </c>
      <c r="K196" s="2">
        <v>0.97345132743362839</v>
      </c>
      <c r="L196" s="2">
        <v>0.78365384615384615</v>
      </c>
      <c r="M196">
        <v>1</v>
      </c>
    </row>
    <row r="197" spans="3:13">
      <c r="C197" s="1">
        <v>164</v>
      </c>
      <c r="D197" s="2">
        <v>164</v>
      </c>
      <c r="E197" s="2">
        <v>0.78846153846153844</v>
      </c>
      <c r="F197" s="2">
        <v>110</v>
      </c>
      <c r="G197" s="2">
        <v>89.09615384615384</v>
      </c>
      <c r="H197" s="2">
        <v>1.2346211957694797</v>
      </c>
      <c r="I197" s="2">
        <v>1</v>
      </c>
      <c r="J197" s="2">
        <v>1.2682926829268293</v>
      </c>
      <c r="K197" s="2">
        <v>0.97345132743362839</v>
      </c>
      <c r="L197" s="2">
        <v>0.78846153846153844</v>
      </c>
      <c r="M197">
        <v>1</v>
      </c>
    </row>
    <row r="198" spans="3:13">
      <c r="C198" s="1">
        <v>165</v>
      </c>
      <c r="D198" s="2">
        <v>165</v>
      </c>
      <c r="E198" s="2">
        <v>0.79326923076923073</v>
      </c>
      <c r="F198" s="2">
        <v>110</v>
      </c>
      <c r="G198" s="2">
        <v>89.639423076923066</v>
      </c>
      <c r="H198" s="2">
        <v>1.2271386430678466</v>
      </c>
      <c r="I198" s="2">
        <v>1</v>
      </c>
      <c r="J198" s="2">
        <v>1.2606060606060607</v>
      </c>
      <c r="K198" s="2">
        <v>0.97345132743362839</v>
      </c>
      <c r="L198" s="2">
        <v>0.79326923076923073</v>
      </c>
      <c r="M198">
        <v>1</v>
      </c>
    </row>
    <row r="199" spans="3:13">
      <c r="C199" s="1">
        <v>166</v>
      </c>
      <c r="D199" s="2">
        <v>166</v>
      </c>
      <c r="E199" s="2">
        <v>0.79807692307692313</v>
      </c>
      <c r="F199" s="2">
        <v>110</v>
      </c>
      <c r="G199" s="2">
        <v>90.182692307692307</v>
      </c>
      <c r="H199" s="2">
        <v>1.2197462416035822</v>
      </c>
      <c r="I199" s="2">
        <v>1</v>
      </c>
      <c r="J199" s="2">
        <v>1.2530120481927709</v>
      </c>
      <c r="K199" s="2">
        <v>0.97345132743362839</v>
      </c>
      <c r="L199" s="2">
        <v>0.79807692307692313</v>
      </c>
      <c r="M199">
        <v>1</v>
      </c>
    </row>
    <row r="200" spans="3:13">
      <c r="C200" s="1">
        <v>167</v>
      </c>
      <c r="D200" s="2">
        <v>167</v>
      </c>
      <c r="E200" s="2">
        <v>0.80288461538461542</v>
      </c>
      <c r="F200" s="2">
        <v>110</v>
      </c>
      <c r="G200" s="2">
        <v>90.725961538461519</v>
      </c>
      <c r="H200" s="2">
        <v>1.2124423718933812</v>
      </c>
      <c r="I200" s="2">
        <v>1</v>
      </c>
      <c r="J200" s="2">
        <v>1.2455089820359282</v>
      </c>
      <c r="K200" s="2">
        <v>0.97345132743362839</v>
      </c>
      <c r="L200" s="2">
        <v>0.80288461538461542</v>
      </c>
      <c r="M200">
        <v>1</v>
      </c>
    </row>
    <row r="201" spans="3:13">
      <c r="C201" s="1">
        <v>168</v>
      </c>
      <c r="D201" s="2">
        <v>168</v>
      </c>
      <c r="E201" s="2">
        <v>0.80769230769230771</v>
      </c>
      <c r="F201" s="2">
        <v>110</v>
      </c>
      <c r="G201" s="2">
        <v>91.269230769230759</v>
      </c>
      <c r="H201" s="2">
        <v>1.2052254530130635</v>
      </c>
      <c r="I201" s="2">
        <v>1</v>
      </c>
      <c r="J201" s="2">
        <v>1.2380952380952379</v>
      </c>
      <c r="K201" s="2">
        <v>0.97345132743362839</v>
      </c>
      <c r="L201" s="2">
        <v>0.80769230769230771</v>
      </c>
      <c r="M201">
        <v>1</v>
      </c>
    </row>
    <row r="202" spans="3:13">
      <c r="C202" s="1">
        <v>169</v>
      </c>
      <c r="D202" s="2">
        <v>169</v>
      </c>
      <c r="E202" s="2">
        <v>0.8125</v>
      </c>
      <c r="F202" s="2">
        <v>110</v>
      </c>
      <c r="G202" s="2">
        <v>91.8125</v>
      </c>
      <c r="H202" s="2">
        <v>1.1980939414567733</v>
      </c>
      <c r="I202" s="2">
        <v>1</v>
      </c>
      <c r="J202" s="2">
        <v>1.2307692307692308</v>
      </c>
      <c r="K202" s="2">
        <v>0.97345132743362839</v>
      </c>
      <c r="L202" s="2">
        <v>0.8125</v>
      </c>
      <c r="M202">
        <v>1</v>
      </c>
    </row>
    <row r="203" spans="3:13">
      <c r="C203" s="1">
        <v>170</v>
      </c>
      <c r="D203" s="2">
        <v>170</v>
      </c>
      <c r="E203" s="2">
        <v>0.81730769230769229</v>
      </c>
      <c r="F203" s="2">
        <v>110</v>
      </c>
      <c r="G203" s="2">
        <v>92.355769230769241</v>
      </c>
      <c r="H203" s="2">
        <v>1.1910463300364391</v>
      </c>
      <c r="I203" s="2">
        <v>1</v>
      </c>
      <c r="J203" s="2">
        <v>1.223529411764706</v>
      </c>
      <c r="K203" s="2">
        <v>0.97345132743362839</v>
      </c>
      <c r="L203" s="2">
        <v>0.81730769230769229</v>
      </c>
      <c r="M203">
        <v>1</v>
      </c>
    </row>
    <row r="204" spans="3:13">
      <c r="C204" s="1">
        <v>171</v>
      </c>
      <c r="D204" s="2">
        <v>171</v>
      </c>
      <c r="E204" s="2">
        <v>0.82211538461538458</v>
      </c>
      <c r="F204" s="2">
        <v>110</v>
      </c>
      <c r="G204" s="2">
        <v>92.899038461538439</v>
      </c>
      <c r="H204" s="2">
        <v>1.184081146819852</v>
      </c>
      <c r="I204" s="2">
        <v>1</v>
      </c>
      <c r="J204" s="2">
        <v>1.2163742690058481</v>
      </c>
      <c r="K204" s="2">
        <v>0.97345132743362839</v>
      </c>
      <c r="L204" s="2">
        <v>0.82211538461538458</v>
      </c>
      <c r="M204">
        <v>1</v>
      </c>
    </row>
    <row r="205" spans="3:13">
      <c r="C205" s="1">
        <v>172</v>
      </c>
      <c r="D205" s="2">
        <v>172</v>
      </c>
      <c r="E205" s="2">
        <v>0.82692307692307687</v>
      </c>
      <c r="F205" s="2">
        <v>110</v>
      </c>
      <c r="G205" s="2">
        <v>93.442307692307679</v>
      </c>
      <c r="H205" s="2">
        <v>1.1771969541057832</v>
      </c>
      <c r="I205" s="2">
        <v>1</v>
      </c>
      <c r="J205" s="2">
        <v>1.2093023255813955</v>
      </c>
      <c r="K205" s="2">
        <v>0.97345132743362839</v>
      </c>
      <c r="L205" s="2">
        <v>0.82692307692307687</v>
      </c>
      <c r="M205">
        <v>1</v>
      </c>
    </row>
    <row r="206" spans="3:13">
      <c r="C206" s="1">
        <v>173</v>
      </c>
      <c r="D206" s="2">
        <v>173</v>
      </c>
      <c r="E206" s="2">
        <v>0.83173076923076927</v>
      </c>
      <c r="F206" s="2">
        <v>110</v>
      </c>
      <c r="G206" s="2">
        <v>93.98557692307692</v>
      </c>
      <c r="H206" s="2">
        <v>1.1703923474346514</v>
      </c>
      <c r="I206" s="2">
        <v>1</v>
      </c>
      <c r="J206" s="2">
        <v>1.2023121387283235</v>
      </c>
      <c r="K206" s="2">
        <v>0.97345132743362839</v>
      </c>
      <c r="L206" s="2">
        <v>0.83173076923076927</v>
      </c>
      <c r="M206">
        <v>1</v>
      </c>
    </row>
    <row r="207" spans="3:13">
      <c r="C207" s="1">
        <v>174</v>
      </c>
      <c r="D207" s="2">
        <v>174</v>
      </c>
      <c r="E207" s="2">
        <v>0.83653846153846156</v>
      </c>
      <c r="F207" s="2">
        <v>110</v>
      </c>
      <c r="G207" s="2">
        <v>94.52884615384616</v>
      </c>
      <c r="H207" s="2">
        <v>1.1636659546333028</v>
      </c>
      <c r="I207" s="2">
        <v>1</v>
      </c>
      <c r="J207" s="2">
        <v>1.1954022988505746</v>
      </c>
      <c r="K207" s="2">
        <v>0.97345132743362839</v>
      </c>
      <c r="L207" s="2">
        <v>0.83653846153846156</v>
      </c>
      <c r="M207">
        <v>1</v>
      </c>
    </row>
    <row r="208" spans="3:13">
      <c r="C208" s="1">
        <v>175</v>
      </c>
      <c r="D208" s="2">
        <v>175</v>
      </c>
      <c r="E208" s="2">
        <v>0.84134615384615385</v>
      </c>
      <c r="F208" s="2">
        <v>110</v>
      </c>
      <c r="G208" s="2">
        <v>95.072115384615358</v>
      </c>
      <c r="H208" s="2">
        <v>1.1570164348925411</v>
      </c>
      <c r="I208" s="2">
        <v>1</v>
      </c>
      <c r="J208" s="2">
        <v>1.1885714285714286</v>
      </c>
      <c r="K208" s="2">
        <v>0.97345132743362839</v>
      </c>
      <c r="L208" s="2">
        <v>0.84134615384615385</v>
      </c>
      <c r="M208">
        <v>1</v>
      </c>
    </row>
    <row r="209" spans="3:13">
      <c r="C209" s="1">
        <v>176</v>
      </c>
      <c r="D209" s="2">
        <v>176</v>
      </c>
      <c r="E209" s="2">
        <v>0.84615384615384615</v>
      </c>
      <c r="F209" s="2">
        <v>110</v>
      </c>
      <c r="G209" s="2">
        <v>95.615384615384599</v>
      </c>
      <c r="H209" s="2">
        <v>1.1504424778761062</v>
      </c>
      <c r="I209" s="2">
        <v>1</v>
      </c>
      <c r="J209" s="2">
        <v>1.1818181818181821</v>
      </c>
      <c r="K209" s="2">
        <v>0.97345132743362839</v>
      </c>
      <c r="L209" s="2">
        <v>0.84615384615384615</v>
      </c>
      <c r="M209">
        <v>1</v>
      </c>
    </row>
    <row r="210" spans="3:13">
      <c r="C210" s="1">
        <v>177</v>
      </c>
      <c r="D210" s="2">
        <v>177</v>
      </c>
      <c r="E210" s="2">
        <v>0.85096153846153844</v>
      </c>
      <c r="F210" s="2">
        <v>110</v>
      </c>
      <c r="G210" s="2">
        <v>96.15865384615384</v>
      </c>
      <c r="H210" s="2">
        <v>1.1439428028598571</v>
      </c>
      <c r="I210" s="2">
        <v>1</v>
      </c>
      <c r="J210" s="2">
        <v>1.1751412429378532</v>
      </c>
      <c r="K210" s="2">
        <v>0.97345132743362839</v>
      </c>
      <c r="L210" s="2">
        <v>0.85096153846153844</v>
      </c>
      <c r="M210">
        <v>1</v>
      </c>
    </row>
    <row r="211" spans="3:13">
      <c r="C211" s="1">
        <v>178</v>
      </c>
      <c r="D211" s="2">
        <v>178</v>
      </c>
      <c r="E211" s="2">
        <v>0.85576923076923073</v>
      </c>
      <c r="F211" s="2">
        <v>110</v>
      </c>
      <c r="G211" s="2">
        <v>96.70192307692308</v>
      </c>
      <c r="H211" s="2">
        <v>1.1375161578999702</v>
      </c>
      <c r="I211" s="2">
        <v>1</v>
      </c>
      <c r="J211" s="2">
        <v>1.1685393258426966</v>
      </c>
      <c r="K211" s="2">
        <v>0.97345132743362839</v>
      </c>
      <c r="L211" s="2">
        <v>0.85576923076923073</v>
      </c>
      <c r="M211">
        <v>1</v>
      </c>
    </row>
    <row r="212" spans="3:13">
      <c r="C212" s="1">
        <v>179</v>
      </c>
      <c r="D212" s="2">
        <v>179</v>
      </c>
      <c r="E212" s="2">
        <v>0.86057692307692313</v>
      </c>
      <c r="F212" s="2">
        <v>110</v>
      </c>
      <c r="G212" s="2">
        <v>97.245192307692307</v>
      </c>
      <c r="H212" s="2">
        <v>1.1311613190290204</v>
      </c>
      <c r="I212" s="2">
        <v>1</v>
      </c>
      <c r="J212" s="2">
        <v>1.1620111731843574</v>
      </c>
      <c r="K212" s="2">
        <v>0.97345132743362839</v>
      </c>
      <c r="L212" s="2">
        <v>0.86057692307692313</v>
      </c>
      <c r="M212">
        <v>1</v>
      </c>
    </row>
    <row r="213" spans="3:13">
      <c r="C213" s="1">
        <v>180</v>
      </c>
      <c r="D213" s="2">
        <v>180</v>
      </c>
      <c r="E213" s="2">
        <v>0.86538461538461542</v>
      </c>
      <c r="F213" s="2">
        <v>110</v>
      </c>
      <c r="G213" s="2">
        <v>97.788461538461519</v>
      </c>
      <c r="H213" s="2">
        <v>1.1248770894788591</v>
      </c>
      <c r="I213" s="2">
        <v>1</v>
      </c>
      <c r="J213" s="2">
        <v>1.1555555555555554</v>
      </c>
      <c r="K213" s="2">
        <v>0.97345132743362839</v>
      </c>
      <c r="L213" s="2">
        <v>0.86538461538461542</v>
      </c>
      <c r="M213">
        <v>1</v>
      </c>
    </row>
    <row r="214" spans="3:13">
      <c r="C214" s="1">
        <v>181</v>
      </c>
      <c r="D214" s="2">
        <v>181</v>
      </c>
      <c r="E214" s="2">
        <v>0.87019230769230771</v>
      </c>
      <c r="F214" s="2">
        <v>110</v>
      </c>
      <c r="G214" s="2">
        <v>98.331730769230759</v>
      </c>
      <c r="H214" s="2">
        <v>1.1186622989292525</v>
      </c>
      <c r="I214" s="2">
        <v>1</v>
      </c>
      <c r="J214" s="2">
        <v>1.149171270718232</v>
      </c>
      <c r="K214" s="2">
        <v>0.97345132743362839</v>
      </c>
      <c r="L214" s="2">
        <v>0.87019230769230771</v>
      </c>
      <c r="M214">
        <v>1</v>
      </c>
    </row>
    <row r="215" spans="3:13">
      <c r="C215" s="1">
        <v>182</v>
      </c>
      <c r="D215" s="2">
        <v>182</v>
      </c>
      <c r="E215" s="2">
        <v>0.875</v>
      </c>
      <c r="F215" s="2">
        <v>110</v>
      </c>
      <c r="G215" s="2">
        <v>98.875</v>
      </c>
      <c r="H215" s="2">
        <v>1.1125158027812894</v>
      </c>
      <c r="I215" s="2">
        <v>1</v>
      </c>
      <c r="J215" s="2">
        <v>1.1428571428571428</v>
      </c>
      <c r="K215" s="2">
        <v>0.97345132743362839</v>
      </c>
      <c r="L215" s="2">
        <v>0.875</v>
      </c>
      <c r="M215">
        <v>1</v>
      </c>
    </row>
    <row r="216" spans="3:13">
      <c r="C216" s="1">
        <v>183</v>
      </c>
      <c r="D216" s="2">
        <v>183</v>
      </c>
      <c r="E216" s="2">
        <v>0.87980769230769229</v>
      </c>
      <c r="F216" s="2">
        <v>110</v>
      </c>
      <c r="G216" s="2">
        <v>99.418269230769241</v>
      </c>
      <c r="H216" s="2">
        <v>1.1064364814546157</v>
      </c>
      <c r="I216" s="2">
        <v>1</v>
      </c>
      <c r="J216" s="2">
        <v>1.1366120218579234</v>
      </c>
      <c r="K216" s="2">
        <v>0.97345132743362839</v>
      </c>
      <c r="L216" s="2">
        <v>0.87980769230769229</v>
      </c>
      <c r="M216">
        <v>1</v>
      </c>
    </row>
    <row r="217" spans="3:13">
      <c r="C217" s="1">
        <v>184</v>
      </c>
      <c r="D217" s="2">
        <v>184</v>
      </c>
      <c r="E217" s="2">
        <v>0.88461538461538458</v>
      </c>
      <c r="F217" s="2">
        <v>110</v>
      </c>
      <c r="G217" s="2">
        <v>99.961538461538439</v>
      </c>
      <c r="H217" s="2">
        <v>1.1004232397075799</v>
      </c>
      <c r="I217" s="2">
        <v>1</v>
      </c>
      <c r="J217" s="2">
        <v>1.1304347826086958</v>
      </c>
      <c r="K217" s="2">
        <v>0.97345132743362839</v>
      </c>
      <c r="L217" s="2">
        <v>0.88461538461538458</v>
      </c>
      <c r="M217">
        <v>1</v>
      </c>
    </row>
    <row r="218" spans="3:13">
      <c r="C218" s="1">
        <v>185</v>
      </c>
      <c r="D218" s="2">
        <v>185</v>
      </c>
      <c r="E218" s="2">
        <v>0.88942307692307687</v>
      </c>
      <c r="F218" s="2">
        <v>110</v>
      </c>
      <c r="G218" s="2">
        <v>100.50480769230768</v>
      </c>
      <c r="H218" s="2">
        <v>1.0944750059794308</v>
      </c>
      <c r="I218" s="2">
        <v>1</v>
      </c>
      <c r="J218" s="2">
        <v>1.1243243243243244</v>
      </c>
      <c r="K218" s="2">
        <v>0.97345132743362839</v>
      </c>
      <c r="L218" s="2">
        <v>0.88942307692307687</v>
      </c>
      <c r="M218">
        <v>1</v>
      </c>
    </row>
    <row r="219" spans="3:13">
      <c r="C219" s="1">
        <v>186</v>
      </c>
      <c r="D219" s="2">
        <v>186</v>
      </c>
      <c r="E219" s="2">
        <v>0.89423076923076927</v>
      </c>
      <c r="F219" s="2">
        <v>111</v>
      </c>
      <c r="G219" s="2">
        <v>101.04807692307692</v>
      </c>
      <c r="H219" s="2">
        <v>1.0984870111333145</v>
      </c>
      <c r="I219" s="2">
        <v>1</v>
      </c>
      <c r="J219" s="2">
        <v>1.118279569892473</v>
      </c>
      <c r="K219" s="2">
        <v>0.98230088495575218</v>
      </c>
      <c r="L219" s="2">
        <v>0.89423076923076927</v>
      </c>
      <c r="M219">
        <v>1</v>
      </c>
    </row>
    <row r="220" spans="3:13">
      <c r="C220" s="1">
        <v>187</v>
      </c>
      <c r="D220" s="2">
        <v>187</v>
      </c>
      <c r="E220" s="2">
        <v>0.89903846153846156</v>
      </c>
      <c r="F220" s="2">
        <v>111</v>
      </c>
      <c r="G220" s="2">
        <v>101.59134615384616</v>
      </c>
      <c r="H220" s="2">
        <v>1.0926127490416919</v>
      </c>
      <c r="I220" s="2">
        <v>1</v>
      </c>
      <c r="J220" s="2">
        <v>1.1122994652406415</v>
      </c>
      <c r="K220" s="2">
        <v>0.98230088495575218</v>
      </c>
      <c r="L220" s="2">
        <v>0.89903846153846156</v>
      </c>
      <c r="M220">
        <v>1</v>
      </c>
    </row>
    <row r="221" spans="3:13">
      <c r="C221" s="1">
        <v>188</v>
      </c>
      <c r="D221" s="2">
        <v>188</v>
      </c>
      <c r="E221" s="2">
        <v>0.90384615384615397</v>
      </c>
      <c r="F221" s="2">
        <v>111</v>
      </c>
      <c r="G221" s="2">
        <v>102.13461538461536</v>
      </c>
      <c r="H221" s="2">
        <v>1.0868009790999811</v>
      </c>
      <c r="I221" s="2">
        <v>1</v>
      </c>
      <c r="J221" s="2">
        <v>1.1063829787234043</v>
      </c>
      <c r="K221" s="2">
        <v>0.98230088495575218</v>
      </c>
      <c r="L221" s="2">
        <v>0.90384615384615397</v>
      </c>
      <c r="M221">
        <v>1</v>
      </c>
    </row>
    <row r="222" spans="3:13">
      <c r="C222" s="1">
        <v>189</v>
      </c>
      <c r="D222" s="2">
        <v>189</v>
      </c>
      <c r="E222" s="2">
        <v>0.90865384615384603</v>
      </c>
      <c r="F222" s="2">
        <v>111</v>
      </c>
      <c r="G222" s="2">
        <v>102.6778846153846</v>
      </c>
      <c r="H222" s="2">
        <v>1.0810507093692934</v>
      </c>
      <c r="I222" s="2">
        <v>1</v>
      </c>
      <c r="J222" s="2">
        <v>1.1005291005291005</v>
      </c>
      <c r="K222" s="2">
        <v>0.98230088495575218</v>
      </c>
      <c r="L222" s="2">
        <v>0.90865384615384603</v>
      </c>
      <c r="M222">
        <v>1</v>
      </c>
    </row>
    <row r="223" spans="3:13">
      <c r="C223" s="1">
        <v>190</v>
      </c>
      <c r="D223" s="2">
        <v>190</v>
      </c>
      <c r="E223" s="2">
        <v>0.91346153846153844</v>
      </c>
      <c r="F223" s="2">
        <v>111</v>
      </c>
      <c r="G223" s="2">
        <v>103.22115384615384</v>
      </c>
      <c r="H223" s="2">
        <v>1.0753609687936656</v>
      </c>
      <c r="I223" s="2">
        <v>1</v>
      </c>
      <c r="J223" s="2">
        <v>1.0947368421052632</v>
      </c>
      <c r="K223" s="2">
        <v>0.98230088495575218</v>
      </c>
      <c r="L223" s="2">
        <v>0.91346153846153844</v>
      </c>
      <c r="M223">
        <v>1</v>
      </c>
    </row>
    <row r="224" spans="3:13">
      <c r="C224" s="1">
        <v>191</v>
      </c>
      <c r="D224" s="2">
        <v>191</v>
      </c>
      <c r="E224" s="2">
        <v>0.91826923076923084</v>
      </c>
      <c r="F224" s="2">
        <v>111</v>
      </c>
      <c r="G224" s="2">
        <v>103.76442307692308</v>
      </c>
      <c r="H224" s="2">
        <v>1.0697308066533846</v>
      </c>
      <c r="I224" s="2">
        <v>1</v>
      </c>
      <c r="J224" s="2">
        <v>1.0890052356020945</v>
      </c>
      <c r="K224" s="2">
        <v>0.98230088495575218</v>
      </c>
      <c r="L224" s="2">
        <v>0.91826923076923084</v>
      </c>
      <c r="M224">
        <v>1</v>
      </c>
    </row>
    <row r="225" spans="3:13">
      <c r="C225" s="1">
        <v>192</v>
      </c>
      <c r="D225" s="2">
        <v>192</v>
      </c>
      <c r="E225" s="2">
        <v>0.92307692307692324</v>
      </c>
      <c r="F225" s="2">
        <v>112</v>
      </c>
      <c r="G225" s="2">
        <v>104.30769230769228</v>
      </c>
      <c r="H225" s="2">
        <v>1.0737463126843656</v>
      </c>
      <c r="I225" s="2">
        <v>1</v>
      </c>
      <c r="J225" s="2">
        <v>1.0833333333333333</v>
      </c>
      <c r="K225" s="2">
        <v>0.99115044247787598</v>
      </c>
      <c r="L225" s="2">
        <v>0.92307692307692324</v>
      </c>
      <c r="M225">
        <v>1</v>
      </c>
    </row>
    <row r="226" spans="3:13">
      <c r="C226" s="1">
        <v>193</v>
      </c>
      <c r="D226" s="2">
        <v>193</v>
      </c>
      <c r="E226" s="2">
        <v>0.92788461538461542</v>
      </c>
      <c r="F226" s="2">
        <v>113</v>
      </c>
      <c r="G226" s="2">
        <v>104.85096153846152</v>
      </c>
      <c r="H226" s="2">
        <v>1.0777202072538861</v>
      </c>
      <c r="I226" s="2">
        <v>1</v>
      </c>
      <c r="J226" s="2">
        <v>1.0777202072538861</v>
      </c>
      <c r="K226" s="2">
        <v>1</v>
      </c>
      <c r="L226" s="2">
        <v>0.92788461538461542</v>
      </c>
      <c r="M226">
        <v>1</v>
      </c>
    </row>
    <row r="227" spans="3:13">
      <c r="C227" s="1">
        <v>194</v>
      </c>
      <c r="D227" s="2">
        <v>194</v>
      </c>
      <c r="E227" s="2">
        <v>0.9326923076923076</v>
      </c>
      <c r="F227" s="2">
        <v>113</v>
      </c>
      <c r="G227" s="2">
        <v>105.39423076923076</v>
      </c>
      <c r="H227" s="2">
        <v>1.0721649484536082</v>
      </c>
      <c r="I227" s="2">
        <v>1</v>
      </c>
      <c r="J227" s="2">
        <v>1.0721649484536082</v>
      </c>
      <c r="K227" s="2">
        <v>1</v>
      </c>
      <c r="L227" s="2">
        <v>0.9326923076923076</v>
      </c>
      <c r="M227">
        <v>1</v>
      </c>
    </row>
    <row r="228" spans="3:13">
      <c r="C228" s="1">
        <v>195</v>
      </c>
      <c r="D228" s="2">
        <v>195</v>
      </c>
      <c r="E228" s="2">
        <v>0.9375</v>
      </c>
      <c r="F228" s="2">
        <v>113</v>
      </c>
      <c r="G228" s="2">
        <v>105.9375</v>
      </c>
      <c r="H228" s="2">
        <v>1.0666666666666669</v>
      </c>
      <c r="I228" s="2">
        <v>1</v>
      </c>
      <c r="J228" s="2">
        <v>1.0666666666666669</v>
      </c>
      <c r="K228" s="2">
        <v>1</v>
      </c>
      <c r="L228" s="2">
        <v>0.9375</v>
      </c>
      <c r="M228">
        <v>1</v>
      </c>
    </row>
    <row r="229" spans="3:13">
      <c r="C229" s="1">
        <v>196</v>
      </c>
      <c r="D229" s="2">
        <v>196</v>
      </c>
      <c r="E229" s="2">
        <v>0.9423076923076924</v>
      </c>
      <c r="F229" s="2">
        <v>113</v>
      </c>
      <c r="G229" s="2">
        <v>106.48076923076924</v>
      </c>
      <c r="H229" s="2">
        <v>1.0612244897959184</v>
      </c>
      <c r="I229" s="2">
        <v>1</v>
      </c>
      <c r="J229" s="2">
        <v>1.0612244897959184</v>
      </c>
      <c r="K229" s="2">
        <v>1</v>
      </c>
      <c r="L229" s="2">
        <v>0.9423076923076924</v>
      </c>
      <c r="M229">
        <v>1</v>
      </c>
    </row>
    <row r="230" spans="3:13">
      <c r="C230" s="1">
        <v>197</v>
      </c>
      <c r="D230" s="2">
        <v>197</v>
      </c>
      <c r="E230" s="2">
        <v>0.94711538461538458</v>
      </c>
      <c r="F230" s="2">
        <v>113</v>
      </c>
      <c r="G230" s="2">
        <v>107.02403846153844</v>
      </c>
      <c r="H230" s="2">
        <v>1.0558375634517767</v>
      </c>
      <c r="I230" s="2">
        <v>1</v>
      </c>
      <c r="J230" s="2">
        <v>1.0558375634517767</v>
      </c>
      <c r="K230" s="2">
        <v>1</v>
      </c>
      <c r="L230" s="2">
        <v>0.94711538461538458</v>
      </c>
      <c r="M230">
        <v>1</v>
      </c>
    </row>
    <row r="231" spans="3:13">
      <c r="C231" s="1">
        <v>198</v>
      </c>
      <c r="D231" s="2">
        <v>198</v>
      </c>
      <c r="E231" s="2">
        <v>0.95192307692307676</v>
      </c>
      <c r="F231" s="2">
        <v>113</v>
      </c>
      <c r="G231" s="2">
        <v>107.56730769230768</v>
      </c>
      <c r="H231" s="2">
        <v>1.0505050505050506</v>
      </c>
      <c r="I231" s="2">
        <v>1</v>
      </c>
      <c r="J231" s="2">
        <v>1.0505050505050506</v>
      </c>
      <c r="K231" s="2">
        <v>1</v>
      </c>
      <c r="L231" s="2">
        <v>0.95192307692307676</v>
      </c>
      <c r="M231">
        <v>1</v>
      </c>
    </row>
    <row r="232" spans="3:13">
      <c r="C232" s="1">
        <v>199</v>
      </c>
      <c r="D232" s="2">
        <v>199</v>
      </c>
      <c r="E232" s="2">
        <v>0.95673076923076916</v>
      </c>
      <c r="F232" s="2">
        <v>113</v>
      </c>
      <c r="G232" s="2">
        <v>108.11057692307692</v>
      </c>
      <c r="H232" s="2">
        <v>1.0452261306532662</v>
      </c>
      <c r="I232" s="2">
        <v>1</v>
      </c>
      <c r="J232" s="2">
        <v>1.0452261306532662</v>
      </c>
      <c r="K232" s="2">
        <v>1</v>
      </c>
      <c r="L232" s="2">
        <v>0.95673076923076916</v>
      </c>
      <c r="M232">
        <v>1</v>
      </c>
    </row>
    <row r="233" spans="3:13">
      <c r="C233" s="1">
        <v>200</v>
      </c>
      <c r="D233" s="2">
        <v>200</v>
      </c>
      <c r="E233" s="2">
        <v>0.96153846153846156</v>
      </c>
      <c r="F233" s="2">
        <v>113</v>
      </c>
      <c r="G233" s="2">
        <v>108.65384615384616</v>
      </c>
      <c r="H233" s="2">
        <v>1.04</v>
      </c>
      <c r="I233" s="2">
        <v>1</v>
      </c>
      <c r="J233" s="2">
        <v>1.04</v>
      </c>
      <c r="K233" s="2">
        <v>1</v>
      </c>
      <c r="L233" s="2">
        <v>0.96153846153846156</v>
      </c>
      <c r="M233">
        <v>1</v>
      </c>
    </row>
    <row r="234" spans="3:13">
      <c r="C234" s="1">
        <v>201</v>
      </c>
      <c r="D234" s="2">
        <v>201</v>
      </c>
      <c r="E234" s="2">
        <v>0.96634615384615397</v>
      </c>
      <c r="F234" s="2">
        <v>113</v>
      </c>
      <c r="G234" s="2">
        <v>109.19711538461536</v>
      </c>
      <c r="H234" s="2">
        <v>1.0348258706467659</v>
      </c>
      <c r="I234" s="2">
        <v>1</v>
      </c>
      <c r="J234" s="2">
        <v>1.0348258706467659</v>
      </c>
      <c r="K234" s="2">
        <v>1</v>
      </c>
      <c r="L234" s="2">
        <v>0.96634615384615397</v>
      </c>
      <c r="M234">
        <v>1</v>
      </c>
    </row>
    <row r="235" spans="3:13">
      <c r="C235" s="1">
        <v>202</v>
      </c>
      <c r="D235" s="2">
        <v>202</v>
      </c>
      <c r="E235" s="2">
        <v>0.97115384615384603</v>
      </c>
      <c r="F235" s="2">
        <v>113</v>
      </c>
      <c r="G235" s="2">
        <v>109.7403846153846</v>
      </c>
      <c r="H235" s="2">
        <v>1.0297029702970295</v>
      </c>
      <c r="I235" s="2">
        <v>1</v>
      </c>
      <c r="J235" s="2">
        <v>1.0297029702970295</v>
      </c>
      <c r="K235" s="2">
        <v>1</v>
      </c>
      <c r="L235" s="2">
        <v>0.97115384615384603</v>
      </c>
      <c r="M235">
        <v>1</v>
      </c>
    </row>
    <row r="236" spans="3:13">
      <c r="C236" s="1">
        <v>203</v>
      </c>
      <c r="D236" s="2">
        <v>203</v>
      </c>
      <c r="E236" s="2">
        <v>0.97596153846153844</v>
      </c>
      <c r="F236" s="2">
        <v>113</v>
      </c>
      <c r="G236" s="2">
        <v>110.28365384615384</v>
      </c>
      <c r="H236" s="2">
        <v>1.0246305418719213</v>
      </c>
      <c r="I236" s="2">
        <v>1</v>
      </c>
      <c r="J236" s="2">
        <v>1.0246305418719213</v>
      </c>
      <c r="K236" s="2">
        <v>1</v>
      </c>
      <c r="L236" s="2">
        <v>0.97596153846153844</v>
      </c>
      <c r="M236">
        <v>1</v>
      </c>
    </row>
    <row r="237" spans="3:13">
      <c r="C237" s="1">
        <v>204</v>
      </c>
      <c r="D237" s="2">
        <v>204</v>
      </c>
      <c r="E237" s="2">
        <v>0.98076923076923084</v>
      </c>
      <c r="F237" s="2">
        <v>113</v>
      </c>
      <c r="G237" s="2">
        <v>110.82692307692308</v>
      </c>
      <c r="H237" s="2">
        <v>1.0196078431372551</v>
      </c>
      <c r="I237" s="2">
        <v>1</v>
      </c>
      <c r="J237" s="2">
        <v>1.0196078431372551</v>
      </c>
      <c r="K237" s="2">
        <v>1</v>
      </c>
      <c r="L237" s="2">
        <v>0.98076923076923084</v>
      </c>
      <c r="M237">
        <v>1</v>
      </c>
    </row>
    <row r="238" spans="3:13">
      <c r="C238" s="1">
        <v>205</v>
      </c>
      <c r="D238" s="2">
        <v>205</v>
      </c>
      <c r="E238" s="2">
        <v>0.98557692307692324</v>
      </c>
      <c r="F238" s="2">
        <v>113</v>
      </c>
      <c r="G238" s="2">
        <v>111.37019230769228</v>
      </c>
      <c r="H238" s="2">
        <v>1.0146341463414634</v>
      </c>
      <c r="I238" s="2">
        <v>1</v>
      </c>
      <c r="J238" s="2">
        <v>1.0146341463414634</v>
      </c>
      <c r="K238" s="2">
        <v>1</v>
      </c>
      <c r="L238" s="2">
        <v>0.98557692307692324</v>
      </c>
      <c r="M238">
        <v>1</v>
      </c>
    </row>
    <row r="239" spans="3:13">
      <c r="C239" s="1">
        <v>206</v>
      </c>
      <c r="D239" s="2">
        <v>206</v>
      </c>
      <c r="E239" s="2">
        <v>0.99038461538461542</v>
      </c>
      <c r="F239" s="2">
        <v>113</v>
      </c>
      <c r="G239" s="2">
        <v>111.91346153846152</v>
      </c>
      <c r="H239" s="2">
        <v>1.0097087378640777</v>
      </c>
      <c r="I239" s="2">
        <v>1</v>
      </c>
      <c r="J239" s="2">
        <v>1.0097087378640777</v>
      </c>
      <c r="K239" s="2">
        <v>1</v>
      </c>
      <c r="L239" s="2">
        <v>0.99038461538461542</v>
      </c>
      <c r="M239">
        <v>1</v>
      </c>
    </row>
    <row r="240" spans="3:13">
      <c r="C240" s="1">
        <v>207</v>
      </c>
      <c r="D240" s="2">
        <v>207</v>
      </c>
      <c r="E240" s="2">
        <v>0.9951923076923076</v>
      </c>
      <c r="F240" s="2">
        <v>113</v>
      </c>
      <c r="G240" s="2">
        <v>112.45673076923076</v>
      </c>
      <c r="H240" s="2">
        <v>1.0048309178743962</v>
      </c>
      <c r="I240" s="2">
        <v>1</v>
      </c>
      <c r="J240" s="2">
        <v>1.0048309178743962</v>
      </c>
      <c r="K240" s="2">
        <v>1</v>
      </c>
      <c r="L240" s="2">
        <v>0.9951923076923076</v>
      </c>
      <c r="M240">
        <v>1</v>
      </c>
    </row>
    <row r="241" spans="2:13">
      <c r="C241" s="1">
        <v>208</v>
      </c>
      <c r="D241" s="2">
        <v>208</v>
      </c>
      <c r="E241" s="2">
        <v>1</v>
      </c>
      <c r="F241" s="2">
        <v>113</v>
      </c>
      <c r="G241" s="2">
        <v>113</v>
      </c>
      <c r="H241" s="2">
        <v>1</v>
      </c>
      <c r="I241" s="2">
        <v>1</v>
      </c>
      <c r="J241" s="2">
        <v>1</v>
      </c>
      <c r="K241" s="2">
        <v>1</v>
      </c>
      <c r="L241" s="2">
        <v>1</v>
      </c>
      <c r="M241">
        <v>1</v>
      </c>
    </row>
    <row r="243" spans="2:13" ht="18.75">
      <c r="B243" s="12" t="s">
        <v>592</v>
      </c>
    </row>
    <row r="245" spans="2:13">
      <c r="C245" s="1" t="s">
        <v>429</v>
      </c>
      <c r="D245" t="s">
        <v>551</v>
      </c>
      <c r="E245" t="s">
        <v>584</v>
      </c>
      <c r="F245" t="s">
        <v>585</v>
      </c>
      <c r="G245" t="s">
        <v>586</v>
      </c>
    </row>
    <row r="246" spans="2:13">
      <c r="C246" s="1">
        <v>0</v>
      </c>
      <c r="D246" s="2">
        <v>0</v>
      </c>
      <c r="E246" s="2">
        <v>0</v>
      </c>
      <c r="F246" s="2">
        <v>0</v>
      </c>
      <c r="G246">
        <v>1</v>
      </c>
    </row>
    <row r="247" spans="2:13">
      <c r="C247" s="1">
        <v>1</v>
      </c>
      <c r="D247" s="2">
        <v>0</v>
      </c>
      <c r="E247" s="2">
        <v>0.78761061946902655</v>
      </c>
      <c r="F247" s="2">
        <v>0</v>
      </c>
      <c r="G247">
        <v>1</v>
      </c>
    </row>
    <row r="248" spans="2:13">
      <c r="C248" s="1">
        <v>2</v>
      </c>
      <c r="D248" s="2">
        <v>1</v>
      </c>
      <c r="E248" s="2">
        <v>1</v>
      </c>
      <c r="F248" s="2">
        <v>1</v>
      </c>
      <c r="G248">
        <v>1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CT_BestTree'!$B$10:$B$10" display="Best Pruned Tree Rules (Using Validation Data)"/>
    <hyperlink ref="D4" location="'CT_FullTree'!$B$10:$B$10" display="Fully Grown Tree Rules (Using Training Data)"/>
    <hyperlink ref="F4" location="'CT_MinErrorTree'!$B$10:$B$10" display="Min Error Tree Rules (Using Validation Data)"/>
    <hyperlink ref="H4" location="'CT_Output'!$B$10:$B$10" display="Inputs"/>
    <hyperlink ref="J4" location="'CT_Output'!$B$74:$B$74" display="Feature Importance"/>
    <hyperlink ref="L4" location="'CT_Stored'!$B$10:$B$10" display="PMML Model"/>
    <hyperlink ref="B5" location="'CT_TrainingLiftChart'!$B$10:$B$10" display="Training: Charts"/>
    <hyperlink ref="D5" location="'CT_TrainingScore'!$B$10:$B$10" display="Training: Classification Summary"/>
    <hyperlink ref="F5" location="'CT_TrainingScore'!$B$34:$B$34" display="Training: Classification Details"/>
    <hyperlink ref="H5" location="'CT_ValidationLiftChart'!$B$10:$B$10" display="Validation: Charts"/>
    <hyperlink ref="J5" location="'CT_ValidationScore'!$B$10:$B$10" display="Validation: Classification Summary"/>
    <hyperlink ref="L5" location="'CT_ValidationScore'!$B$34:$B$34" display="Validation: Classification Details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STDPartition</vt:lpstr>
      <vt:lpstr>CT_Output</vt:lpstr>
      <vt:lpstr>CT_FullTree</vt:lpstr>
      <vt:lpstr>CT_BestTree</vt:lpstr>
      <vt:lpstr>CT_MinErrorTree</vt:lpstr>
      <vt:lpstr>CT_TrainingScore</vt:lpstr>
      <vt:lpstr>CT_TrainingLiftChart</vt:lpstr>
      <vt:lpstr>CT_ValidationScore</vt:lpstr>
      <vt:lpstr>CT_ValidationLiftChart</vt:lpstr>
      <vt:lpstr>CT_Stored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2024-11-14T05:01:55Z</dcterms:created>
  <dcterms:modified xsi:type="dcterms:W3CDTF">2024-11-19T04:18:29Z</dcterms:modified>
</cp:coreProperties>
</file>