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88202C76-0E28-4EF8-BEDB-F8E61CEBFC5F}" xr6:coauthVersionLast="47" xr6:coauthVersionMax="47" xr10:uidLastSave="{00000000-0000-0000-0000-000000000000}"/>
  <bookViews>
    <workbookView xWindow="-120" yWindow="-120" windowWidth="20730" windowHeight="1176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Project_Start2">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11" l="1"/>
  <c r="H37" i="11"/>
  <c r="H33" i="11"/>
  <c r="H34" i="11"/>
  <c r="H35" i="11"/>
  <c r="H36" i="11"/>
  <c r="H31" i="11"/>
  <c r="E12" i="11"/>
  <c r="F12" i="11" s="1"/>
  <c r="E11" i="11"/>
  <c r="F11" i="11" s="1"/>
  <c r="E10" i="11"/>
  <c r="F10" i="11" s="1"/>
  <c r="E9" i="11"/>
  <c r="F9" i="11" s="1"/>
  <c r="E14" i="11" s="1"/>
  <c r="F14" i="11" s="1"/>
  <c r="E17" i="11" s="1"/>
  <c r="F17" i="11" s="1"/>
  <c r="F23" i="11" s="1"/>
  <c r="H7" i="11"/>
  <c r="E22" i="11" l="1"/>
  <c r="F22" i="11" s="1"/>
  <c r="E20" i="11"/>
  <c r="E19" i="11"/>
  <c r="E23" i="11"/>
  <c r="H23" i="11"/>
  <c r="H17" i="11"/>
  <c r="E18" i="11"/>
  <c r="F19" i="11" s="1"/>
  <c r="E24" i="11" s="1"/>
  <c r="E13" i="11"/>
  <c r="F13" i="11" s="1"/>
  <c r="E16" i="11"/>
  <c r="F16" i="11" s="1"/>
  <c r="F20" i="11" l="1"/>
  <c r="F24" i="11"/>
  <c r="F18" i="11"/>
  <c r="E25" i="11" s="1"/>
  <c r="E21" i="11"/>
  <c r="F21" i="11" s="1"/>
  <c r="H28" i="11"/>
  <c r="I5" i="11"/>
  <c r="H48" i="11"/>
  <c r="H47" i="11"/>
  <c r="H46" i="11"/>
  <c r="H45" i="11"/>
  <c r="H44" i="11"/>
  <c r="H43" i="11"/>
  <c r="H41" i="11"/>
  <c r="H27" i="11"/>
  <c r="H26" i="11"/>
  <c r="H15" i="11"/>
  <c r="H8" i="11"/>
  <c r="F25" i="11" l="1"/>
  <c r="H25" i="11" s="1"/>
  <c r="H19" i="11"/>
  <c r="H20" i="11"/>
  <c r="H9" i="11"/>
  <c r="I6" i="11"/>
  <c r="H42" i="11" l="1"/>
  <c r="H38" i="11"/>
  <c r="H10" i="11"/>
  <c r="H29" i="11"/>
  <c r="H18" i="11"/>
  <c r="H14" i="11"/>
  <c r="J5" i="11"/>
  <c r="K5" i="11" s="1"/>
  <c r="L5" i="11" s="1"/>
  <c r="M5" i="11" s="1"/>
  <c r="N5" i="11" s="1"/>
  <c r="O5" i="11" s="1"/>
  <c r="P5" i="11" s="1"/>
  <c r="P4" i="11" s="1"/>
  <c r="I4" i="11"/>
  <c r="H30" i="11" l="1"/>
  <c r="H11" i="11"/>
  <c r="H12" i="11"/>
  <c r="Q5" i="11"/>
  <c r="R5" i="11" s="1"/>
  <c r="S5" i="11" s="1"/>
  <c r="T5" i="11" s="1"/>
  <c r="U5" i="11" s="1"/>
  <c r="V5" i="11" s="1"/>
  <c r="W5" i="11" s="1"/>
  <c r="W4" i="11" s="1"/>
  <c r="J6" i="11"/>
  <c r="H21" i="11" l="1"/>
  <c r="H16" i="11"/>
  <c r="H22" i="11"/>
  <c r="X5" i="11"/>
  <c r="Y5" i="11" s="1"/>
  <c r="Z5" i="11" s="1"/>
  <c r="AA5" i="11" s="1"/>
  <c r="AB5" i="11" s="1"/>
  <c r="AC5" i="11" s="1"/>
  <c r="AD5" i="11" s="1"/>
  <c r="AD4" i="11" s="1"/>
  <c r="K6" i="11"/>
  <c r="AE5" i="11" l="1"/>
  <c r="AF5" i="11" s="1"/>
  <c r="AG5" i="11" s="1"/>
  <c r="AH5" i="11" s="1"/>
  <c r="AI5" i="11" s="1"/>
  <c r="AJ5" i="11" s="1"/>
  <c r="L6" i="11"/>
  <c r="AK5" i="11" l="1"/>
  <c r="M6" i="11"/>
  <c r="AL5" i="11" l="1"/>
  <c r="AM5" i="11" s="1"/>
  <c r="AN5" i="11" s="1"/>
  <c r="AO5" i="11" s="1"/>
  <c r="AP5" i="11" s="1"/>
  <c r="AQ5" i="11" s="1"/>
  <c r="AK4" i="11"/>
  <c r="AR5" i="11"/>
  <c r="N6" i="11"/>
  <c r="AS5" i="11" l="1"/>
  <c r="AT5" i="11" s="1"/>
  <c r="AR4" i="11"/>
  <c r="O6" i="11"/>
  <c r="AS6" i="11" l="1"/>
  <c r="AU5" i="1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BC6" i="11" s="1"/>
  <c r="W6" i="11"/>
  <c r="BD5" i="11" l="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Q5" i="11" l="1"/>
  <c r="BP6" i="11"/>
  <c r="AJ6" i="11"/>
  <c r="BR5" i="11" l="1"/>
  <c r="BQ6" i="11"/>
  <c r="AK6" i="11"/>
  <c r="BS5" i="11" l="1"/>
  <c r="BR6" i="11"/>
  <c r="AL6" i="11"/>
  <c r="BT5" i="11" l="1"/>
  <c r="BS6" i="11"/>
  <c r="AM6" i="11"/>
  <c r="BU5" i="11" l="1"/>
  <c r="BT4" i="11"/>
  <c r="BT6" i="11"/>
  <c r="AN6" i="11"/>
  <c r="BV5" i="11" l="1"/>
  <c r="BU6" i="11"/>
  <c r="AO6" i="11"/>
  <c r="BW5" i="11" l="1"/>
  <c r="BV6" i="11"/>
  <c r="AP6" i="11"/>
  <c r="BX5" i="11" l="1"/>
  <c r="BW6" i="11"/>
  <c r="AQ6" i="11"/>
  <c r="BY5" i="11" l="1"/>
  <c r="BX6" i="11"/>
  <c r="AR6" i="11"/>
  <c r="H24" i="11"/>
  <c r="BZ5" i="11" l="1"/>
  <c r="BY6" i="11"/>
  <c r="CA5" i="11" l="1"/>
  <c r="BZ6" i="11"/>
  <c r="CB5" i="11" l="1"/>
  <c r="CA4" i="11"/>
  <c r="CA6" i="11"/>
  <c r="CC5" i="11" l="1"/>
  <c r="CB6" i="11"/>
  <c r="CD5" i="11" l="1"/>
  <c r="CC6" i="11"/>
  <c r="CE5" i="11" l="1"/>
  <c r="CD6" i="11"/>
  <c r="CF5" i="11" l="1"/>
  <c r="CE6" i="11"/>
  <c r="CG5" i="11" l="1"/>
  <c r="CF6" i="11"/>
  <c r="CH5" i="11" l="1"/>
  <c r="CG6" i="11"/>
  <c r="CI5" i="11" l="1"/>
  <c r="CH4" i="11"/>
  <c r="CH6" i="11"/>
  <c r="CJ5" i="11" l="1"/>
  <c r="CI6" i="11"/>
  <c r="CK5" i="11" l="1"/>
  <c r="CJ6" i="11"/>
  <c r="CL5" i="11" l="1"/>
  <c r="CK6" i="11"/>
  <c r="CM5" i="11" l="1"/>
  <c r="CL6" i="11"/>
  <c r="CN5" i="11" l="1"/>
  <c r="CM6" i="11"/>
  <c r="CO5" i="11" l="1"/>
  <c r="CN6" i="11"/>
  <c r="CP5" i="11" l="1"/>
  <c r="CO4" i="11"/>
  <c r="CO6" i="11"/>
  <c r="CQ5" i="11" l="1"/>
  <c r="CP6" i="11"/>
  <c r="CR5" i="11" l="1"/>
  <c r="CQ6" i="11"/>
  <c r="CS5" i="11" l="1"/>
  <c r="CR6" i="11"/>
  <c r="CT5" i="11" l="1"/>
  <c r="CS6" i="11"/>
  <c r="CU5" i="11" l="1"/>
  <c r="CT6" i="11"/>
  <c r="CV5" i="11" l="1"/>
  <c r="CU6" i="11"/>
  <c r="CW5" i="11" l="1"/>
  <c r="CV4" i="11"/>
  <c r="CV6" i="11"/>
  <c r="CX5" i="11" l="1"/>
  <c r="CW6" i="11"/>
  <c r="CY5" i="11" l="1"/>
  <c r="CX6" i="11"/>
  <c r="CZ5" i="11" l="1"/>
  <c r="CY6" i="11"/>
  <c r="DA5" i="11" l="1"/>
  <c r="CZ6" i="11"/>
  <c r="DB5" i="11" l="1"/>
  <c r="DA6" i="11"/>
  <c r="DC5" i="11" l="1"/>
  <c r="DB6" i="11"/>
  <c r="DD5" i="11" l="1"/>
  <c r="DC4" i="11"/>
  <c r="DC6" i="11"/>
  <c r="DE5" i="11" l="1"/>
  <c r="DD6" i="11"/>
  <c r="DF5" i="11" l="1"/>
  <c r="DE6" i="11"/>
  <c r="DG5" i="11" l="1"/>
  <c r="DF6" i="11"/>
  <c r="DH5" i="11" l="1"/>
  <c r="DG6" i="11"/>
  <c r="DI5" i="11" l="1"/>
  <c r="DH6" i="11"/>
  <c r="DJ5" i="11" l="1"/>
  <c r="DI6" i="11"/>
  <c r="DK5" i="11" l="1"/>
  <c r="DJ4" i="11"/>
  <c r="DJ6" i="11"/>
  <c r="DL5" i="11" l="1"/>
  <c r="DK6" i="11"/>
  <c r="DM5" i="11" l="1"/>
  <c r="DL6" i="11"/>
  <c r="DN5" i="11" l="1"/>
  <c r="DM6" i="11"/>
  <c r="DO5" i="11" l="1"/>
  <c r="DN6" i="11"/>
  <c r="DP5" i="11" l="1"/>
  <c r="DO6" i="11"/>
  <c r="DQ5" i="11" l="1"/>
  <c r="DP6" i="11"/>
  <c r="DR5" i="11" l="1"/>
  <c r="DQ6" i="11"/>
  <c r="DQ4" i="11"/>
  <c r="DS5" i="11" l="1"/>
  <c r="DR6" i="11"/>
  <c r="DS6" i="11" l="1"/>
  <c r="DT5" i="11"/>
  <c r="DU5" i="11" l="1"/>
  <c r="DT6" i="11"/>
  <c r="DV5" i="11" l="1"/>
  <c r="DU6" i="11"/>
  <c r="DW5" i="11" l="1"/>
  <c r="DV6" i="11"/>
  <c r="DX5" i="11" l="1"/>
  <c r="DW6" i="11"/>
  <c r="DY5" i="11" l="1"/>
  <c r="DX4" i="11"/>
  <c r="DX6" i="11"/>
  <c r="DZ5" i="11" l="1"/>
  <c r="DY6" i="11"/>
  <c r="EA5" i="11" l="1"/>
  <c r="DZ6" i="11"/>
  <c r="EB5" i="11" l="1"/>
  <c r="EA6" i="11"/>
  <c r="EC5" i="11" l="1"/>
  <c r="EB6" i="11"/>
  <c r="ED5" i="11" l="1"/>
  <c r="EC6" i="11"/>
  <c r="EE5" i="11" l="1"/>
  <c r="ED6" i="11"/>
  <c r="EF5" i="11" l="1"/>
  <c r="EE6" i="11"/>
  <c r="EE4" i="11"/>
  <c r="EG5" i="11" l="1"/>
  <c r="EF6" i="11"/>
  <c r="EH5" i="11" l="1"/>
  <c r="EG6" i="11"/>
  <c r="EI5" i="11" l="1"/>
  <c r="EH6" i="11"/>
  <c r="EJ5" i="11" l="1"/>
  <c r="EI6" i="11"/>
  <c r="EK5" i="11" l="1"/>
  <c r="EJ6" i="11"/>
  <c r="EL5" i="11" l="1"/>
  <c r="EK6" i="11"/>
  <c r="EM5" i="11" l="1"/>
  <c r="EL4" i="11"/>
  <c r="EL6" i="11"/>
  <c r="EN5" i="11" l="1"/>
  <c r="EM6" i="11"/>
  <c r="EO5" i="11" l="1"/>
  <c r="EN6" i="11"/>
  <c r="EO6" i="11" l="1"/>
  <c r="EP5" i="11"/>
  <c r="EQ5" i="11" l="1"/>
  <c r="EP6" i="11"/>
  <c r="ER5" i="11" l="1"/>
  <c r="EQ6" i="11"/>
  <c r="ES5" i="11" l="1"/>
  <c r="ER6" i="11"/>
  <c r="ET5" i="11" l="1"/>
  <c r="ES6" i="11"/>
  <c r="ES4" i="11"/>
  <c r="EU5" i="11" l="1"/>
  <c r="ET6" i="11"/>
  <c r="EV5" i="11" l="1"/>
  <c r="EU6" i="11"/>
  <c r="EW5" i="11" l="1"/>
  <c r="EV6" i="11"/>
  <c r="EX5" i="11" l="1"/>
  <c r="EW6" i="11"/>
  <c r="EY5" i="11" l="1"/>
  <c r="EX6" i="11"/>
  <c r="EZ5" i="11" l="1"/>
  <c r="EY6" i="11"/>
  <c r="FA5" i="11" l="1"/>
  <c r="EZ4" i="11"/>
  <c r="EZ6" i="11"/>
  <c r="FB5" i="11" l="1"/>
  <c r="FA6" i="11"/>
  <c r="FC5" i="11" l="1"/>
  <c r="FB6" i="11"/>
  <c r="FD5" i="11" l="1"/>
  <c r="FC6" i="11"/>
  <c r="FE5" i="11" l="1"/>
  <c r="FD6" i="11"/>
  <c r="FF5" i="11" l="1"/>
  <c r="FE6" i="11"/>
  <c r="FG5" i="11" l="1"/>
  <c r="FF6" i="11"/>
  <c r="FH5" i="11" l="1"/>
  <c r="FG6" i="11"/>
  <c r="FG4" i="11"/>
  <c r="FI5" i="11" l="1"/>
  <c r="FH6" i="11"/>
  <c r="FJ5" i="11" l="1"/>
  <c r="FI6" i="11"/>
  <c r="FK5" i="11" l="1"/>
  <c r="FJ6" i="11"/>
  <c r="FL5" i="11" l="1"/>
  <c r="FK6" i="11"/>
  <c r="FM5" i="11" l="1"/>
  <c r="FL6" i="11"/>
  <c r="FN5" i="11" l="1"/>
  <c r="FM6" i="11"/>
  <c r="FO5" i="11" l="1"/>
  <c r="FN6" i="11"/>
  <c r="FN4" i="11"/>
  <c r="FP5" i="11" l="1"/>
  <c r="FO6" i="11"/>
  <c r="FQ5" i="11" l="1"/>
  <c r="FP6" i="11"/>
  <c r="FR5" i="11" l="1"/>
  <c r="FQ6" i="11"/>
  <c r="FS5" i="11" l="1"/>
  <c r="FR6" i="11"/>
  <c r="FT5" i="11" l="1"/>
  <c r="FS6" i="11"/>
  <c r="FU5" i="11" l="1"/>
  <c r="FT6" i="11"/>
  <c r="FV5" i="11" l="1"/>
  <c r="FU6" i="11"/>
  <c r="FU4" i="11"/>
  <c r="FW5" i="11" l="1"/>
  <c r="FV6" i="11"/>
  <c r="FW6" i="11" l="1"/>
  <c r="FX5" i="11"/>
  <c r="FX6" i="11" l="1"/>
  <c r="FY5" i="11"/>
  <c r="FY6" i="11" l="1"/>
  <c r="FZ5" i="11"/>
  <c r="GA5" i="11" l="1"/>
  <c r="GA6" i="11" s="1"/>
  <c r="FZ6" i="11"/>
</calcChain>
</file>

<file path=xl/sharedStrings.xml><?xml version="1.0" encoding="utf-8"?>
<sst xmlns="http://schemas.openxmlformats.org/spreadsheetml/2006/main" count="95" uniqueCount="71">
  <si>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</si>
  <si>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</si>
  <si>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</si>
  <si>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</si>
  <si>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</si>
  <si>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</si>
  <si>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</si>
  <si>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</si>
  <si>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</si>
  <si>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</si>
  <si>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</si>
  <si>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</si>
  <si>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</si>
  <si>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</si>
  <si>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</si>
  <si>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</si>
  <si>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</si>
  <si>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</si>
  <si>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</si>
  <si>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</si>
  <si>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</si>
  <si>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</si>
  <si>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</si>
  <si>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</si>
  <si>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</si>
  <si>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</si>
  <si>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</si>
  <si>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</si>
  <si>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</si>
  <si>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4 Title</t>
  </si>
  <si>
    <t>Milestone 1; Requirements Report</t>
  </si>
  <si>
    <t>DFD Levels 0 &amp; 1</t>
  </si>
  <si>
    <t>Jon</t>
  </si>
  <si>
    <t>Project Description &amp; Target User Groups</t>
  </si>
  <si>
    <t>Mashad</t>
  </si>
  <si>
    <t>Functional &amp; Non-functional Requirements</t>
  </si>
  <si>
    <t>Mohammed</t>
  </si>
  <si>
    <t>Tech Stack, Testing &amp; Integration</t>
  </si>
  <si>
    <t>Brendan</t>
  </si>
  <si>
    <t>Requirements Presentation</t>
  </si>
  <si>
    <t>Everyone</t>
  </si>
  <si>
    <t>GEMS-B</t>
  </si>
  <si>
    <t>Requirements Video</t>
  </si>
  <si>
    <t>Milestone 2; Peer Testing #1</t>
  </si>
  <si>
    <t>Milestone 3; Peer Testing #2</t>
  </si>
  <si>
    <t>Test and Configure Tech Stack</t>
  </si>
  <si>
    <t>Dummy Database</t>
  </si>
  <si>
    <t>Update Readme with Tasks/Deadlines</t>
  </si>
  <si>
    <t>Brendan/Jon</t>
  </si>
  <si>
    <t>PHP Environment Setup</t>
  </si>
  <si>
    <t>Gantt Chart Creation</t>
  </si>
  <si>
    <t>Scrum Meeting Template</t>
  </si>
  <si>
    <t xml:space="preserve">Laravel/Docker Environment Setup </t>
  </si>
  <si>
    <t>TBA</t>
  </si>
  <si>
    <t>Open Source Search Engine  Research</t>
  </si>
  <si>
    <t xml:space="preserve">Vue Setup </t>
  </si>
  <si>
    <t>Prototype/Dev Website UI</t>
  </si>
  <si>
    <t>Database Migration SQLite &gt; MySQL</t>
  </si>
  <si>
    <t>Search Function</t>
  </si>
  <si>
    <t>Scrolling Sidebar Function</t>
  </si>
  <si>
    <t>Jon/Mashad</t>
  </si>
  <si>
    <t>Fix Edit Function on all pages</t>
  </si>
  <si>
    <t>Display Info Entries in better format</t>
  </si>
  <si>
    <t>Reformat welcome page + search</t>
  </si>
  <si>
    <t>Design Public Form</t>
  </si>
  <si>
    <t>Email Notifications</t>
  </si>
  <si>
    <t>Display Applications Table/Confirmation</t>
  </si>
  <si>
    <t>Visual Heatmap Display</t>
  </si>
  <si>
    <t>Clickable Map Features</t>
  </si>
  <si>
    <t>Live Emergency Display</t>
  </si>
  <si>
    <t>Public Facing Heatmap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</si>
</sst>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_(* #,##0.00_);_(* \(#,##0.00\);_(* &quot;-&quot;??_);_(@_)"/>
    <numFmt numFmtId="165" formatCode="m/d/yy;@"/>
    <numFmt numFmtId="166" formatCode="ddd\,\ m/d/yyyy"/>
    <numFmt numFmtId="167" formatCode="mmm\ d\,\ yyyy"/>
    <numFmt numFmtId="168" formatCode="d"/>
    <numFmt numFmtId="169"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1"/>
      <color theme="1"/>
      <name val="Calibri"/>
    </font>
    <font>
      <sz val="11"/>
      <color theme="1"/>
      <name val="Calibri"/>
    </font>
  </fonts>
  <fills count="1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DBE5F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43" fontId="9" fillId="0" borderId="3" applyFont="0" applyFill="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8"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2" borderId="11" xfId="0" applyFont="1" applyFill="1" applyBorder="1" applyAlignment="1">
      <alignment horizontal="left" vertical="center"/>
    </xf>
    <xf numFmtId="0" fontId="20" fillId="12" borderId="11" xfId="0" applyFont="1" applyFill="1" applyBorder="1" applyAlignment="1">
      <alignment horizontal="center" vertical="center"/>
    </xf>
    <xf numFmtId="9" fontId="20" fillId="12" borderId="11" xfId="0" applyNumberFormat="1" applyFont="1" applyFill="1" applyBorder="1" applyAlignment="1">
      <alignment horizontal="center" vertical="center"/>
    </xf>
    <xf numFmtId="169" fontId="20" fillId="12" borderId="11" xfId="0" applyNumberFormat="1" applyFont="1" applyFill="1" applyBorder="1" applyAlignment="1">
      <alignment horizontal="center" vertical="center"/>
    </xf>
    <xf numFmtId="0" fontId="20" fillId="13" borderId="11" xfId="0" applyFont="1" applyFill="1" applyBorder="1" applyAlignment="1">
      <alignment horizontal="left" vertical="center"/>
    </xf>
    <xf numFmtId="0" fontId="20" fillId="13" borderId="11" xfId="0" applyFont="1" applyFill="1" applyBorder="1" applyAlignment="1">
      <alignment horizontal="center" vertical="center"/>
    </xf>
    <xf numFmtId="9" fontId="20" fillId="13" borderId="11" xfId="0" applyNumberFormat="1" applyFont="1" applyFill="1" applyBorder="1" applyAlignment="1">
      <alignment horizontal="center" vertical="center"/>
    </xf>
    <xf numFmtId="169" fontId="20" fillId="13" borderId="11" xfId="0" applyNumberFormat="1" applyFont="1" applyFill="1" applyBorder="1" applyAlignment="1">
      <alignment horizontal="center" vertical="center"/>
    </xf>
    <xf numFmtId="0" fontId="0" fillId="14" borderId="11" xfId="0" applyFill="1" applyBorder="1" applyAlignment="1">
      <alignment vertical="center" wrapText="1"/>
    </xf>
    <xf numFmtId="0" fontId="0" fillId="14" borderId="11" xfId="0" applyFill="1" applyBorder="1" applyAlignment="1">
      <alignment horizontal="center" vertical="center" wrapText="1"/>
    </xf>
    <xf numFmtId="9" fontId="0" fillId="14" borderId="11" xfId="0" applyNumberFormat="1" applyFill="1" applyBorder="1" applyAlignment="1">
      <alignment horizontal="center" vertical="center" wrapTex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lignment horizontal="center" vertical="center"/>
    </xf>
  </cellXfs>
  <cellStyles count="14">
    <cellStyle name="Comma" xfId="4" builtinId="3" customBuiltin="1"/>
    <cellStyle name="Comma 2" xfId="13" xr:uid="{E5194353-1EC4-4B46-A3CA-2552272992BC}"/>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A51"/>
  <sheetViews>
    <sheetView showGridLines="0" tabSelected="1" showRuler="0" zoomScale="70" zoomScaleNormal="70" zoomScalePageLayoutView="70" workbookViewId="0">
      <pane ySplit="6" topLeftCell="A29" activePane="bottomLeft" state="frozen"/>
      <selection pane="bottomLeft" activeCell="F40" sqref="F40"/>
    </sheetView>
  </sheetViews>
  <sheetFormatPr defaultRowHeight="30" customHeight="1" x14ac:dyDescent="0.25"/>
  <cols>
    <col min="1" max="1" width="2.5703125" style="43" customWidth="1"/>
    <col min="2" max="2" width="40.28515625" customWidth="1"/>
    <col min="3" max="3" width="30.5703125" customWidth="1"/>
    <col min="4" max="4" width="10.5703125" customWidth="1"/>
    <col min="5" max="5" width="10.42578125" style="5" customWidth="1"/>
    <col min="6" max="6" width="10.42578125" customWidth="1"/>
    <col min="7" max="7" width="2.5703125" customWidth="1"/>
    <col min="8" max="8" width="6.140625" hidden="1" customWidth="1"/>
    <col min="9" max="70" width="2.5703125" customWidth="1"/>
    <col min="71" max="71" width="2.7109375" customWidth="1"/>
    <col min="72" max="183" width="2.5703125" customWidth="1"/>
  </cols>
  <sheetData>
    <row r="1" spans="1:183" ht="30" customHeight="1" x14ac:dyDescent="0.45">
      <c r="A1" s="44" t="s">
        <v>19</v>
      </c>
      <c r="B1" s="47" t="s">
        <v>41</v>
      </c>
      <c r="C1" s="1"/>
      <c r="D1" s="2"/>
      <c r="E1" s="4"/>
      <c r="F1" s="42"/>
      <c r="H1" s="2"/>
      <c r="I1" s="65"/>
    </row>
    <row r="2" spans="1:183" ht="30" customHeight="1" x14ac:dyDescent="0.3">
      <c r="A2" s="43" t="s">
        <v>14</v>
      </c>
      <c r="B2" s="48"/>
      <c r="I2" s="66"/>
    </row>
    <row r="3" spans="1:183" ht="30" customHeight="1" x14ac:dyDescent="0.25">
      <c r="A3" s="43" t="s">
        <v>26</v>
      </c>
      <c r="B3" s="49"/>
      <c r="C3" s="81" t="s">
        <v>6</v>
      </c>
      <c r="D3" s="82"/>
      <c r="E3" s="83">
        <v>44844</v>
      </c>
      <c r="F3" s="83"/>
    </row>
    <row r="4" spans="1:183" ht="30" customHeight="1" x14ac:dyDescent="0.25">
      <c r="A4" s="44" t="s">
        <v>20</v>
      </c>
      <c r="C4" s="81" t="s">
        <v>12</v>
      </c>
      <c r="D4" s="82"/>
      <c r="E4" s="7">
        <v>1</v>
      </c>
      <c r="I4" s="78">
        <f>I5</f>
        <v>44844</v>
      </c>
      <c r="J4" s="79"/>
      <c r="K4" s="79"/>
      <c r="L4" s="79"/>
      <c r="M4" s="79"/>
      <c r="N4" s="79"/>
      <c r="O4" s="80"/>
      <c r="P4" s="78">
        <f t="shared" ref="P4" si="0">P5</f>
        <v>44851</v>
      </c>
      <c r="Q4" s="79"/>
      <c r="R4" s="79"/>
      <c r="S4" s="79"/>
      <c r="T4" s="79"/>
      <c r="U4" s="79"/>
      <c r="V4" s="80"/>
      <c r="W4" s="78">
        <f t="shared" ref="W4" si="1">W5</f>
        <v>44858</v>
      </c>
      <c r="X4" s="79"/>
      <c r="Y4" s="79"/>
      <c r="Z4" s="79"/>
      <c r="AA4" s="79"/>
      <c r="AB4" s="79"/>
      <c r="AC4" s="80"/>
      <c r="AD4" s="78">
        <f t="shared" ref="AD4" si="2">AD5</f>
        <v>44865</v>
      </c>
      <c r="AE4" s="79"/>
      <c r="AF4" s="79"/>
      <c r="AG4" s="79"/>
      <c r="AH4" s="79"/>
      <c r="AI4" s="79"/>
      <c r="AJ4" s="80"/>
      <c r="AK4" s="78">
        <f t="shared" ref="AK4" si="3">AK5</f>
        <v>44872</v>
      </c>
      <c r="AL4" s="79"/>
      <c r="AM4" s="79"/>
      <c r="AN4" s="79"/>
      <c r="AO4" s="79"/>
      <c r="AP4" s="79"/>
      <c r="AQ4" s="80"/>
      <c r="AR4" s="78">
        <f t="shared" ref="AR4" si="4">AR5</f>
        <v>44879</v>
      </c>
      <c r="AS4" s="79"/>
      <c r="AT4" s="79"/>
      <c r="AU4" s="79"/>
      <c r="AV4" s="79"/>
      <c r="AW4" s="79"/>
      <c r="AX4" s="80"/>
      <c r="AY4" s="78">
        <f t="shared" ref="AY4" si="5">AY5</f>
        <v>44886</v>
      </c>
      <c r="AZ4" s="79"/>
      <c r="BA4" s="79"/>
      <c r="BB4" s="79"/>
      <c r="BC4" s="79"/>
      <c r="BD4" s="79"/>
      <c r="BE4" s="80"/>
      <c r="BF4" s="78">
        <f t="shared" ref="BF4" si="6">BF5</f>
        <v>44893</v>
      </c>
      <c r="BG4" s="79"/>
      <c r="BH4" s="79"/>
      <c r="BI4" s="79"/>
      <c r="BJ4" s="79"/>
      <c r="BK4" s="79"/>
      <c r="BL4" s="80"/>
      <c r="BM4" s="78">
        <f>BM5</f>
        <v>44900</v>
      </c>
      <c r="BN4" s="79"/>
      <c r="BO4" s="79"/>
      <c r="BP4" s="79"/>
      <c r="BQ4" s="79"/>
      <c r="BR4" s="79"/>
      <c r="BS4" s="80"/>
      <c r="BT4" s="78">
        <f t="shared" ref="BT4" si="7">BT5</f>
        <v>44907</v>
      </c>
      <c r="BU4" s="79"/>
      <c r="BV4" s="79"/>
      <c r="BW4" s="79"/>
      <c r="BX4" s="79"/>
      <c r="BY4" s="79"/>
      <c r="BZ4" s="80"/>
      <c r="CA4" s="78">
        <f t="shared" ref="CA4" si="8">CA5</f>
        <v>44914</v>
      </c>
      <c r="CB4" s="79"/>
      <c r="CC4" s="79"/>
      <c r="CD4" s="79"/>
      <c r="CE4" s="79"/>
      <c r="CF4" s="79"/>
      <c r="CG4" s="80"/>
      <c r="CH4" s="78">
        <f t="shared" ref="CH4" si="9">CH5</f>
        <v>44921</v>
      </c>
      <c r="CI4" s="79"/>
      <c r="CJ4" s="79"/>
      <c r="CK4" s="79"/>
      <c r="CL4" s="79"/>
      <c r="CM4" s="79"/>
      <c r="CN4" s="80"/>
      <c r="CO4" s="78">
        <f t="shared" ref="CO4" si="10">CO5</f>
        <v>44928</v>
      </c>
      <c r="CP4" s="79"/>
      <c r="CQ4" s="79"/>
      <c r="CR4" s="79"/>
      <c r="CS4" s="79"/>
      <c r="CT4" s="79"/>
      <c r="CU4" s="80"/>
      <c r="CV4" s="78">
        <f t="shared" ref="CV4" si="11">CV5</f>
        <v>44935</v>
      </c>
      <c r="CW4" s="79"/>
      <c r="CX4" s="79"/>
      <c r="CY4" s="79"/>
      <c r="CZ4" s="79"/>
      <c r="DA4" s="79"/>
      <c r="DB4" s="80"/>
      <c r="DC4" s="78">
        <f t="shared" ref="DC4" si="12">DC5</f>
        <v>44942</v>
      </c>
      <c r="DD4" s="79"/>
      <c r="DE4" s="79"/>
      <c r="DF4" s="79"/>
      <c r="DG4" s="79"/>
      <c r="DH4" s="79"/>
      <c r="DI4" s="80"/>
      <c r="DJ4" s="78">
        <f t="shared" ref="DJ4" si="13">DJ5</f>
        <v>44949</v>
      </c>
      <c r="DK4" s="79"/>
      <c r="DL4" s="79"/>
      <c r="DM4" s="79"/>
      <c r="DN4" s="79"/>
      <c r="DO4" s="79"/>
      <c r="DP4" s="80"/>
      <c r="DQ4" s="78">
        <f t="shared" ref="DQ4" si="14">DQ5</f>
        <v>44956</v>
      </c>
      <c r="DR4" s="79"/>
      <c r="DS4" s="79"/>
      <c r="DT4" s="79"/>
      <c r="DU4" s="79"/>
      <c r="DV4" s="79"/>
      <c r="DW4" s="80"/>
      <c r="DX4" s="78">
        <f t="shared" ref="DX4" si="15">DX5</f>
        <v>44963</v>
      </c>
      <c r="DY4" s="79"/>
      <c r="DZ4" s="79"/>
      <c r="EA4" s="79"/>
      <c r="EB4" s="79"/>
      <c r="EC4" s="79"/>
      <c r="ED4" s="80"/>
      <c r="EE4" s="78">
        <f t="shared" ref="EE4" si="16">EE5</f>
        <v>44970</v>
      </c>
      <c r="EF4" s="79"/>
      <c r="EG4" s="79"/>
      <c r="EH4" s="79"/>
      <c r="EI4" s="79"/>
      <c r="EJ4" s="79"/>
      <c r="EK4" s="80"/>
      <c r="EL4" s="78">
        <f t="shared" ref="EL4" si="17">EL5</f>
        <v>44977</v>
      </c>
      <c r="EM4" s="79"/>
      <c r="EN4" s="79"/>
      <c r="EO4" s="79"/>
      <c r="EP4" s="79"/>
      <c r="EQ4" s="79"/>
      <c r="ER4" s="80"/>
      <c r="ES4" s="78">
        <f t="shared" ref="ES4" si="18">ES5</f>
        <v>44984</v>
      </c>
      <c r="ET4" s="79"/>
      <c r="EU4" s="79"/>
      <c r="EV4" s="79"/>
      <c r="EW4" s="79"/>
      <c r="EX4" s="79"/>
      <c r="EY4" s="80"/>
      <c r="EZ4" s="78">
        <f t="shared" ref="EZ4" si="19">EZ5</f>
        <v>44991</v>
      </c>
      <c r="FA4" s="79"/>
      <c r="FB4" s="79"/>
      <c r="FC4" s="79"/>
      <c r="FD4" s="79"/>
      <c r="FE4" s="79"/>
      <c r="FF4" s="80"/>
      <c r="FG4" s="78">
        <f t="shared" ref="FG4" si="20">FG5</f>
        <v>44998</v>
      </c>
      <c r="FH4" s="79"/>
      <c r="FI4" s="79"/>
      <c r="FJ4" s="79"/>
      <c r="FK4" s="79"/>
      <c r="FL4" s="79"/>
      <c r="FM4" s="80"/>
      <c r="FN4" s="78">
        <f t="shared" ref="FN4" si="21">FN5</f>
        <v>45005</v>
      </c>
      <c r="FO4" s="79"/>
      <c r="FP4" s="79"/>
      <c r="FQ4" s="79"/>
      <c r="FR4" s="79"/>
      <c r="FS4" s="79"/>
      <c r="FT4" s="80"/>
      <c r="FU4" s="78">
        <f t="shared" ref="FU4" si="22">FU5</f>
        <v>45012</v>
      </c>
      <c r="FV4" s="79"/>
      <c r="FW4" s="79"/>
      <c r="FX4" s="79"/>
      <c r="FY4" s="79"/>
      <c r="FZ4" s="79"/>
      <c r="GA4" s="80"/>
    </row>
    <row r="5" spans="1:183" ht="15" customHeight="1" x14ac:dyDescent="0.25">
      <c r="A5" s="44" t="s">
        <v>21</v>
      </c>
      <c r="B5" s="64"/>
      <c r="C5" s="64"/>
      <c r="D5" s="64"/>
      <c r="E5" s="64"/>
      <c r="F5" s="64"/>
      <c r="G5" s="64"/>
      <c r="I5" s="11">
        <f>Project_Start-WEEKDAY(Project_Start,1)+2+7*(Display_Week-1)</f>
        <v>44844</v>
      </c>
      <c r="J5" s="10">
        <f>I5+1</f>
        <v>44845</v>
      </c>
      <c r="K5" s="10">
        <f t="shared" ref="K5:AX5" si="23">J5+1</f>
        <v>44846</v>
      </c>
      <c r="L5" s="10">
        <f t="shared" si="23"/>
        <v>44847</v>
      </c>
      <c r="M5" s="10">
        <f t="shared" si="23"/>
        <v>44848</v>
      </c>
      <c r="N5" s="10">
        <f t="shared" si="23"/>
        <v>44849</v>
      </c>
      <c r="O5" s="12">
        <f t="shared" si="23"/>
        <v>44850</v>
      </c>
      <c r="P5" s="11">
        <f>O5+1</f>
        <v>44851</v>
      </c>
      <c r="Q5" s="10">
        <f>P5+1</f>
        <v>44852</v>
      </c>
      <c r="R5" s="10">
        <f t="shared" si="23"/>
        <v>44853</v>
      </c>
      <c r="S5" s="10">
        <f t="shared" si="23"/>
        <v>44854</v>
      </c>
      <c r="T5" s="10">
        <f t="shared" si="23"/>
        <v>44855</v>
      </c>
      <c r="U5" s="10">
        <f t="shared" si="23"/>
        <v>44856</v>
      </c>
      <c r="V5" s="12">
        <f t="shared" si="23"/>
        <v>44857</v>
      </c>
      <c r="W5" s="11">
        <f>V5+1</f>
        <v>44858</v>
      </c>
      <c r="X5" s="10">
        <f>W5+1</f>
        <v>44859</v>
      </c>
      <c r="Y5" s="10">
        <f t="shared" si="23"/>
        <v>44860</v>
      </c>
      <c r="Z5" s="10">
        <f t="shared" si="23"/>
        <v>44861</v>
      </c>
      <c r="AA5" s="10">
        <f t="shared" si="23"/>
        <v>44862</v>
      </c>
      <c r="AB5" s="10">
        <f t="shared" si="23"/>
        <v>44863</v>
      </c>
      <c r="AC5" s="12">
        <f t="shared" si="23"/>
        <v>44864</v>
      </c>
      <c r="AD5" s="11">
        <f>AC5+1</f>
        <v>44865</v>
      </c>
      <c r="AE5" s="10">
        <f>AD5+1</f>
        <v>44866</v>
      </c>
      <c r="AF5" s="10">
        <f t="shared" si="23"/>
        <v>44867</v>
      </c>
      <c r="AG5" s="10">
        <f t="shared" si="23"/>
        <v>44868</v>
      </c>
      <c r="AH5" s="10">
        <f t="shared" si="23"/>
        <v>44869</v>
      </c>
      <c r="AI5" s="10">
        <f t="shared" si="23"/>
        <v>44870</v>
      </c>
      <c r="AJ5" s="12">
        <f t="shared" si="23"/>
        <v>44871</v>
      </c>
      <c r="AK5" s="11">
        <f>AJ5+1</f>
        <v>44872</v>
      </c>
      <c r="AL5" s="10">
        <f>AK5+1</f>
        <v>44873</v>
      </c>
      <c r="AM5" s="10">
        <f t="shared" si="23"/>
        <v>44874</v>
      </c>
      <c r="AN5" s="10">
        <f t="shared" si="23"/>
        <v>44875</v>
      </c>
      <c r="AO5" s="10">
        <f t="shared" si="23"/>
        <v>44876</v>
      </c>
      <c r="AP5" s="10">
        <f t="shared" si="23"/>
        <v>44877</v>
      </c>
      <c r="AQ5" s="12">
        <f t="shared" si="23"/>
        <v>44878</v>
      </c>
      <c r="AR5" s="11">
        <f>AQ5+1</f>
        <v>44879</v>
      </c>
      <c r="AS5" s="10">
        <f>AR5+1</f>
        <v>44880</v>
      </c>
      <c r="AT5" s="10">
        <f t="shared" si="23"/>
        <v>44881</v>
      </c>
      <c r="AU5" s="10">
        <f t="shared" si="23"/>
        <v>44882</v>
      </c>
      <c r="AV5" s="10">
        <f t="shared" si="23"/>
        <v>44883</v>
      </c>
      <c r="AW5" s="10">
        <f t="shared" si="23"/>
        <v>44884</v>
      </c>
      <c r="AX5" s="12">
        <f t="shared" si="23"/>
        <v>44885</v>
      </c>
      <c r="AY5" s="11">
        <f>AX5+1</f>
        <v>44886</v>
      </c>
      <c r="AZ5" s="10">
        <f>AY5+1</f>
        <v>44887</v>
      </c>
      <c r="BA5" s="10">
        <f t="shared" ref="BA5:BE5" si="24">AZ5+1</f>
        <v>44888</v>
      </c>
      <c r="BB5" s="10">
        <f t="shared" si="24"/>
        <v>44889</v>
      </c>
      <c r="BC5" s="10">
        <f t="shared" si="24"/>
        <v>44890</v>
      </c>
      <c r="BD5" s="10">
        <f t="shared" si="24"/>
        <v>44891</v>
      </c>
      <c r="BE5" s="12">
        <f t="shared" si="24"/>
        <v>44892</v>
      </c>
      <c r="BF5" s="11">
        <f>BE5+1</f>
        <v>44893</v>
      </c>
      <c r="BG5" s="10">
        <f>BF5+1</f>
        <v>44894</v>
      </c>
      <c r="BH5" s="10">
        <f t="shared" ref="BH5:BL5" si="25">BG5+1</f>
        <v>44895</v>
      </c>
      <c r="BI5" s="10">
        <f t="shared" si="25"/>
        <v>44896</v>
      </c>
      <c r="BJ5" s="10">
        <f t="shared" si="25"/>
        <v>44897</v>
      </c>
      <c r="BK5" s="10">
        <f t="shared" si="25"/>
        <v>44898</v>
      </c>
      <c r="BL5" s="12">
        <f t="shared" si="25"/>
        <v>44899</v>
      </c>
      <c r="BM5" s="10">
        <f t="shared" ref="BM5" si="26">BL5+1</f>
        <v>44900</v>
      </c>
      <c r="BN5" s="10">
        <f t="shared" ref="BN5" si="27">BM5+1</f>
        <v>44901</v>
      </c>
      <c r="BO5" s="10">
        <f t="shared" ref="BO5" si="28">BN5+1</f>
        <v>44902</v>
      </c>
      <c r="BP5" s="10">
        <f t="shared" ref="BP5" si="29">BO5+1</f>
        <v>44903</v>
      </c>
      <c r="BQ5" s="12">
        <f t="shared" ref="BQ5" si="30">BP5+1</f>
        <v>44904</v>
      </c>
      <c r="BR5" s="11">
        <f>BQ5+1</f>
        <v>44905</v>
      </c>
      <c r="BS5" s="10">
        <f>BR5+1</f>
        <v>44906</v>
      </c>
      <c r="BT5" s="10">
        <f t="shared" ref="BT5" si="31">BS5+1</f>
        <v>44907</v>
      </c>
      <c r="BU5" s="10">
        <f t="shared" ref="BU5" si="32">BT5+1</f>
        <v>44908</v>
      </c>
      <c r="BV5" s="10">
        <f t="shared" ref="BV5" si="33">BU5+1</f>
        <v>44909</v>
      </c>
      <c r="BW5" s="10">
        <f t="shared" ref="BW5" si="34">BV5+1</f>
        <v>44910</v>
      </c>
      <c r="BX5" s="10">
        <f t="shared" ref="BX5" si="35">BW5+1</f>
        <v>44911</v>
      </c>
      <c r="BY5" s="12">
        <f t="shared" ref="BY5:CA5" si="36">BX5+1</f>
        <v>44912</v>
      </c>
      <c r="BZ5" s="11">
        <f t="shared" si="36"/>
        <v>44913</v>
      </c>
      <c r="CA5" s="10">
        <f t="shared" si="36"/>
        <v>44914</v>
      </c>
      <c r="CB5" s="10">
        <f t="shared" ref="CB5" si="37">CA5+1</f>
        <v>44915</v>
      </c>
      <c r="CC5" s="10">
        <f t="shared" ref="CC5" si="38">CB5+1</f>
        <v>44916</v>
      </c>
      <c r="CD5" s="10">
        <f t="shared" ref="CD5" si="39">CC5+1</f>
        <v>44917</v>
      </c>
      <c r="CE5" s="10">
        <f t="shared" ref="CE5" si="40">CD5+1</f>
        <v>44918</v>
      </c>
      <c r="CF5" s="12">
        <f t="shared" ref="CF5:CH5" si="41">CE5+1</f>
        <v>44919</v>
      </c>
      <c r="CG5" s="11">
        <f t="shared" si="41"/>
        <v>44920</v>
      </c>
      <c r="CH5" s="10">
        <f t="shared" si="41"/>
        <v>44921</v>
      </c>
      <c r="CI5" s="10">
        <f t="shared" ref="CI5" si="42">CH5+1</f>
        <v>44922</v>
      </c>
      <c r="CJ5" s="10">
        <f t="shared" ref="CJ5" si="43">CI5+1</f>
        <v>44923</v>
      </c>
      <c r="CK5" s="10">
        <f t="shared" ref="CK5" si="44">CJ5+1</f>
        <v>44924</v>
      </c>
      <c r="CL5" s="10">
        <f t="shared" ref="CL5" si="45">CK5+1</f>
        <v>44925</v>
      </c>
      <c r="CM5" s="12">
        <f t="shared" ref="CM5" si="46">CL5+1</f>
        <v>44926</v>
      </c>
      <c r="CN5" s="10">
        <f t="shared" ref="CN5" si="47">CM5+1</f>
        <v>44927</v>
      </c>
      <c r="CO5" s="10">
        <f t="shared" ref="CO5" si="48">CN5+1</f>
        <v>44928</v>
      </c>
      <c r="CP5" s="10">
        <f t="shared" ref="CP5" si="49">CO5+1</f>
        <v>44929</v>
      </c>
      <c r="CQ5" s="10">
        <f t="shared" ref="CQ5" si="50">CP5+1</f>
        <v>44930</v>
      </c>
      <c r="CR5" s="12">
        <f t="shared" ref="CR5:CT5" si="51">CQ5+1</f>
        <v>44931</v>
      </c>
      <c r="CS5" s="11">
        <f t="shared" si="51"/>
        <v>44932</v>
      </c>
      <c r="CT5" s="10">
        <f t="shared" si="51"/>
        <v>44933</v>
      </c>
      <c r="CU5" s="10">
        <f t="shared" ref="CU5" si="52">CT5+1</f>
        <v>44934</v>
      </c>
      <c r="CV5" s="10">
        <f t="shared" ref="CV5" si="53">CU5+1</f>
        <v>44935</v>
      </c>
      <c r="CW5" s="10">
        <f t="shared" ref="CW5" si="54">CV5+1</f>
        <v>44936</v>
      </c>
      <c r="CX5" s="10">
        <f t="shared" ref="CX5" si="55">CW5+1</f>
        <v>44937</v>
      </c>
      <c r="CY5" s="10">
        <f t="shared" ref="CY5" si="56">CX5+1</f>
        <v>44938</v>
      </c>
      <c r="CZ5" s="12">
        <f t="shared" ref="CZ5:DB5" si="57">CY5+1</f>
        <v>44939</v>
      </c>
      <c r="DA5" s="11">
        <f t="shared" si="57"/>
        <v>44940</v>
      </c>
      <c r="DB5" s="10">
        <f t="shared" si="57"/>
        <v>44941</v>
      </c>
      <c r="DC5" s="10">
        <f t="shared" ref="DC5" si="58">DB5+1</f>
        <v>44942</v>
      </c>
      <c r="DD5" s="10">
        <f t="shared" ref="DD5" si="59">DC5+1</f>
        <v>44943</v>
      </c>
      <c r="DE5" s="10">
        <f t="shared" ref="DE5" si="60">DD5+1</f>
        <v>44944</v>
      </c>
      <c r="DF5" s="10">
        <f t="shared" ref="DF5" si="61">DE5+1</f>
        <v>44945</v>
      </c>
      <c r="DG5" s="12">
        <f t="shared" ref="DG5:DI5" si="62">DF5+1</f>
        <v>44946</v>
      </c>
      <c r="DH5" s="11">
        <f t="shared" si="62"/>
        <v>44947</v>
      </c>
      <c r="DI5" s="10">
        <f t="shared" si="62"/>
        <v>44948</v>
      </c>
      <c r="DJ5" s="10">
        <f t="shared" ref="DJ5" si="63">DI5+1</f>
        <v>44949</v>
      </c>
      <c r="DK5" s="10">
        <f t="shared" ref="DK5" si="64">DJ5+1</f>
        <v>44950</v>
      </c>
      <c r="DL5" s="10">
        <f t="shared" ref="DL5" si="65">DK5+1</f>
        <v>44951</v>
      </c>
      <c r="DM5" s="10">
        <f t="shared" ref="DM5" si="66">DL5+1</f>
        <v>44952</v>
      </c>
      <c r="DN5" s="12">
        <f t="shared" ref="DN5" si="67">DM5+1</f>
        <v>44953</v>
      </c>
      <c r="DO5" s="10">
        <f t="shared" ref="DO5" si="68">DN5+1</f>
        <v>44954</v>
      </c>
      <c r="DP5" s="10">
        <f t="shared" ref="DP5" si="69">DO5+1</f>
        <v>44955</v>
      </c>
      <c r="DQ5" s="10">
        <f t="shared" ref="DQ5" si="70">DP5+1</f>
        <v>44956</v>
      </c>
      <c r="DR5" s="10">
        <f t="shared" ref="DR5" si="71">DQ5+1</f>
        <v>44957</v>
      </c>
      <c r="DS5" s="10">
        <f t="shared" ref="DS5" si="72">DR5+1</f>
        <v>44958</v>
      </c>
      <c r="DT5" s="10">
        <f t="shared" ref="DT5" si="73">DS5+1</f>
        <v>44959</v>
      </c>
      <c r="DU5" s="10">
        <f t="shared" ref="DU5" si="74">DT5+1</f>
        <v>44960</v>
      </c>
      <c r="DV5" s="10">
        <f t="shared" ref="DV5" si="75">DU5+1</f>
        <v>44961</v>
      </c>
      <c r="DW5" s="10">
        <f t="shared" ref="DW5" si="76">DV5+1</f>
        <v>44962</v>
      </c>
      <c r="DX5" s="10">
        <f t="shared" ref="DX5" si="77">DW5+1</f>
        <v>44963</v>
      </c>
      <c r="DY5" s="12">
        <f t="shared" ref="DY5" si="78">DX5+1</f>
        <v>44964</v>
      </c>
      <c r="DZ5" s="10">
        <f t="shared" ref="DZ5" si="79">DY5+1</f>
        <v>44965</v>
      </c>
      <c r="EA5" s="10">
        <f t="shared" ref="EA5" si="80">DZ5+1</f>
        <v>44966</v>
      </c>
      <c r="EB5" s="10">
        <f t="shared" ref="EB5" si="81">EA5+1</f>
        <v>44967</v>
      </c>
      <c r="EC5" s="10">
        <f t="shared" ref="EC5" si="82">EB5+1</f>
        <v>44968</v>
      </c>
      <c r="ED5" s="12">
        <f t="shared" ref="ED5" si="83">EC5+1</f>
        <v>44969</v>
      </c>
      <c r="EE5" s="11">
        <f t="shared" ref="EE5" si="84">ED5+1</f>
        <v>44970</v>
      </c>
      <c r="EF5" s="10">
        <f t="shared" ref="EF5" si="85">EE5+1</f>
        <v>44971</v>
      </c>
      <c r="EG5" s="10">
        <f t="shared" ref="EG5" si="86">EF5+1</f>
        <v>44972</v>
      </c>
      <c r="EH5" s="10">
        <f t="shared" ref="EH5" si="87">EG5+1</f>
        <v>44973</v>
      </c>
      <c r="EI5" s="10">
        <f t="shared" ref="EI5" si="88">EH5+1</f>
        <v>44974</v>
      </c>
      <c r="EJ5" s="10">
        <f t="shared" ref="EJ5" si="89">EI5+1</f>
        <v>44975</v>
      </c>
      <c r="EK5" s="10">
        <f t="shared" ref="EK5" si="90">EJ5+1</f>
        <v>44976</v>
      </c>
      <c r="EL5" s="12">
        <f t="shared" ref="EL5" si="91">EK5+1</f>
        <v>44977</v>
      </c>
      <c r="EM5" s="11">
        <f t="shared" ref="EM5" si="92">EL5+1</f>
        <v>44978</v>
      </c>
      <c r="EN5" s="10">
        <f t="shared" ref="EN5" si="93">EM5+1</f>
        <v>44979</v>
      </c>
      <c r="EO5" s="10">
        <f t="shared" ref="EO5" si="94">EN5+1</f>
        <v>44980</v>
      </c>
      <c r="EP5" s="10">
        <f t="shared" ref="EP5" si="95">EO5+1</f>
        <v>44981</v>
      </c>
      <c r="EQ5" s="10">
        <f t="shared" ref="EQ5" si="96">EP5+1</f>
        <v>44982</v>
      </c>
      <c r="ER5" s="10">
        <f t="shared" ref="ER5" si="97">EQ5+1</f>
        <v>44983</v>
      </c>
      <c r="ES5" s="10">
        <f t="shared" ref="ES5" si="98">ER5+1</f>
        <v>44984</v>
      </c>
      <c r="ET5" s="12">
        <f t="shared" ref="ET5" si="99">ES5+1</f>
        <v>44985</v>
      </c>
      <c r="EU5" s="11">
        <f t="shared" ref="EU5" si="100">ET5+1</f>
        <v>44986</v>
      </c>
      <c r="EV5" s="10">
        <f t="shared" ref="EV5" si="101">EU5+1</f>
        <v>44987</v>
      </c>
      <c r="EW5" s="10">
        <f t="shared" ref="EW5" si="102">EV5+1</f>
        <v>44988</v>
      </c>
      <c r="EX5" s="10">
        <f t="shared" ref="EX5" si="103">EW5+1</f>
        <v>44989</v>
      </c>
      <c r="EY5" s="10">
        <f t="shared" ref="EY5" si="104">EX5+1</f>
        <v>44990</v>
      </c>
      <c r="EZ5" s="10">
        <f t="shared" ref="EZ5" si="105">EY5+1</f>
        <v>44991</v>
      </c>
      <c r="FA5" s="12">
        <f t="shared" ref="FA5" si="106">EZ5+1</f>
        <v>44992</v>
      </c>
      <c r="FB5" s="10">
        <f t="shared" ref="FB5" si="107">FA5+1</f>
        <v>44993</v>
      </c>
      <c r="FC5" s="10">
        <f t="shared" ref="FC5" si="108">FB5+1</f>
        <v>44994</v>
      </c>
      <c r="FD5" s="10">
        <f t="shared" ref="FD5" si="109">FC5+1</f>
        <v>44995</v>
      </c>
      <c r="FE5" s="10">
        <f t="shared" ref="FE5" si="110">FD5+1</f>
        <v>44996</v>
      </c>
      <c r="FF5" s="10">
        <f t="shared" ref="FF5" si="111">FE5+1</f>
        <v>44997</v>
      </c>
      <c r="FG5" s="10">
        <f t="shared" ref="FG5" si="112">FF5+1</f>
        <v>44998</v>
      </c>
      <c r="FH5" s="10">
        <f t="shared" ref="FH5" si="113">FG5+1</f>
        <v>44999</v>
      </c>
      <c r="FI5" s="10">
        <f t="shared" ref="FI5" si="114">FH5+1</f>
        <v>45000</v>
      </c>
      <c r="FJ5" s="10">
        <f t="shared" ref="FJ5" si="115">FI5+1</f>
        <v>45001</v>
      </c>
      <c r="FK5" s="10">
        <f t="shared" ref="FK5" si="116">FJ5+1</f>
        <v>45002</v>
      </c>
      <c r="FL5" s="12">
        <f t="shared" ref="FL5" si="117">FK5+1</f>
        <v>45003</v>
      </c>
      <c r="FM5" s="11">
        <f t="shared" ref="FM5" si="118">FL5+1</f>
        <v>45004</v>
      </c>
      <c r="FN5" s="10">
        <f t="shared" ref="FN5" si="119">FM5+1</f>
        <v>45005</v>
      </c>
      <c r="FO5" s="10">
        <f t="shared" ref="FO5" si="120">FN5+1</f>
        <v>45006</v>
      </c>
      <c r="FP5" s="10">
        <f t="shared" ref="FP5" si="121">FO5+1</f>
        <v>45007</v>
      </c>
      <c r="FQ5" s="10">
        <f t="shared" ref="FQ5" si="122">FP5+1</f>
        <v>45008</v>
      </c>
      <c r="FR5" s="10">
        <f t="shared" ref="FR5" si="123">FQ5+1</f>
        <v>45009</v>
      </c>
      <c r="FS5" s="12">
        <f t="shared" ref="FS5" si="124">FR5+1</f>
        <v>45010</v>
      </c>
      <c r="FT5" s="10">
        <f t="shared" ref="FT5" si="125">FS5+1</f>
        <v>45011</v>
      </c>
      <c r="FU5" s="10">
        <f t="shared" ref="FU5" si="126">FT5+1</f>
        <v>45012</v>
      </c>
      <c r="FV5" s="10">
        <f t="shared" ref="FV5" si="127">FU5+1</f>
        <v>45013</v>
      </c>
      <c r="FW5" s="10">
        <f t="shared" ref="FW5:FX5" si="128">FV5+1</f>
        <v>45014</v>
      </c>
      <c r="FX5" s="10">
        <f t="shared" si="128"/>
        <v>45015</v>
      </c>
      <c r="FY5" s="10">
        <f t="shared" ref="FY5" si="129">FX5+1</f>
        <v>45016</v>
      </c>
      <c r="FZ5" s="10">
        <f t="shared" ref="FZ5" si="130">FY5+1</f>
        <v>45017</v>
      </c>
      <c r="GA5" s="10">
        <f t="shared" ref="GA5" si="131">FZ5+1</f>
        <v>45018</v>
      </c>
    </row>
    <row r="6" spans="1:183" ht="30" customHeight="1" thickBot="1" x14ac:dyDescent="0.3">
      <c r="A6" s="44" t="s">
        <v>22</v>
      </c>
      <c r="B6" s="8" t="s">
        <v>13</v>
      </c>
      <c r="C6" s="9" t="s">
        <v>8</v>
      </c>
      <c r="D6" s="9" t="s">
        <v>7</v>
      </c>
      <c r="E6" s="9" t="s">
        <v>9</v>
      </c>
      <c r="F6" s="9" t="s">
        <v>10</v>
      </c>
      <c r="G6" s="9"/>
      <c r="H6" s="9" t="s">
        <v>11</v>
      </c>
      <c r="I6" s="13" t="str">
        <f t="shared" ref="I6" si="132">LEFT(TEXT(I5,"ddd"),1)</f>
        <v>M</v>
      </c>
      <c r="J6" s="13" t="str">
        <f t="shared" ref="J6:AR6" si="133">LEFT(TEXT(J5,"ddd"),1)</f>
        <v>T</v>
      </c>
      <c r="K6" s="13" t="str">
        <f t="shared" si="133"/>
        <v>W</v>
      </c>
      <c r="L6" s="13" t="str">
        <f t="shared" si="133"/>
        <v>T</v>
      </c>
      <c r="M6" s="13" t="str">
        <f t="shared" si="133"/>
        <v>F</v>
      </c>
      <c r="N6" s="13" t="str">
        <f t="shared" si="133"/>
        <v>S</v>
      </c>
      <c r="O6" s="13" t="str">
        <f t="shared" si="133"/>
        <v>S</v>
      </c>
      <c r="P6" s="13" t="str">
        <f t="shared" si="133"/>
        <v>M</v>
      </c>
      <c r="Q6" s="13" t="str">
        <f t="shared" si="133"/>
        <v>T</v>
      </c>
      <c r="R6" s="13" t="str">
        <f t="shared" si="133"/>
        <v>W</v>
      </c>
      <c r="S6" s="13" t="str">
        <f t="shared" si="133"/>
        <v>T</v>
      </c>
      <c r="T6" s="13" t="str">
        <f t="shared" si="133"/>
        <v>F</v>
      </c>
      <c r="U6" s="13" t="str">
        <f t="shared" si="133"/>
        <v>S</v>
      </c>
      <c r="V6" s="13" t="str">
        <f t="shared" si="133"/>
        <v>S</v>
      </c>
      <c r="W6" s="13" t="str">
        <f t="shared" si="133"/>
        <v>M</v>
      </c>
      <c r="X6" s="13" t="str">
        <f t="shared" si="133"/>
        <v>T</v>
      </c>
      <c r="Y6" s="13" t="str">
        <f t="shared" si="133"/>
        <v>W</v>
      </c>
      <c r="Z6" s="13" t="str">
        <f t="shared" si="133"/>
        <v>T</v>
      </c>
      <c r="AA6" s="13" t="str">
        <f t="shared" si="133"/>
        <v>F</v>
      </c>
      <c r="AB6" s="13" t="str">
        <f t="shared" si="133"/>
        <v>S</v>
      </c>
      <c r="AC6" s="13" t="str">
        <f t="shared" si="133"/>
        <v>S</v>
      </c>
      <c r="AD6" s="13" t="str">
        <f t="shared" si="133"/>
        <v>M</v>
      </c>
      <c r="AE6" s="13" t="str">
        <f t="shared" si="133"/>
        <v>T</v>
      </c>
      <c r="AF6" s="13" t="str">
        <f t="shared" si="133"/>
        <v>W</v>
      </c>
      <c r="AG6" s="13" t="str">
        <f t="shared" si="133"/>
        <v>T</v>
      </c>
      <c r="AH6" s="13" t="str">
        <f t="shared" si="133"/>
        <v>F</v>
      </c>
      <c r="AI6" s="13" t="str">
        <f t="shared" si="133"/>
        <v>S</v>
      </c>
      <c r="AJ6" s="13" t="str">
        <f t="shared" si="133"/>
        <v>S</v>
      </c>
      <c r="AK6" s="13" t="str">
        <f t="shared" si="133"/>
        <v>M</v>
      </c>
      <c r="AL6" s="13" t="str">
        <f t="shared" si="133"/>
        <v>T</v>
      </c>
      <c r="AM6" s="13" t="str">
        <f t="shared" si="133"/>
        <v>W</v>
      </c>
      <c r="AN6" s="13" t="str">
        <f t="shared" si="133"/>
        <v>T</v>
      </c>
      <c r="AO6" s="13" t="str">
        <f t="shared" si="133"/>
        <v>F</v>
      </c>
      <c r="AP6" s="13" t="str">
        <f t="shared" si="133"/>
        <v>S</v>
      </c>
      <c r="AQ6" s="13" t="str">
        <f t="shared" si="133"/>
        <v>S</v>
      </c>
      <c r="AR6" s="13" t="str">
        <f t="shared" si="133"/>
        <v>M</v>
      </c>
      <c r="AS6" s="13" t="str">
        <f t="shared" ref="AS6:DD6" si="134">LEFT(TEXT(AS5,"ddd"),1)</f>
        <v>T</v>
      </c>
      <c r="AT6" s="13" t="str">
        <f t="shared" si="134"/>
        <v>W</v>
      </c>
      <c r="AU6" s="13" t="str">
        <f t="shared" si="134"/>
        <v>T</v>
      </c>
      <c r="AV6" s="13" t="str">
        <f t="shared" si="134"/>
        <v>F</v>
      </c>
      <c r="AW6" s="13" t="str">
        <f t="shared" si="134"/>
        <v>S</v>
      </c>
      <c r="AX6" s="13" t="str">
        <f t="shared" si="134"/>
        <v>S</v>
      </c>
      <c r="AY6" s="13" t="str">
        <f t="shared" si="134"/>
        <v>M</v>
      </c>
      <c r="AZ6" s="13" t="str">
        <f t="shared" si="134"/>
        <v>T</v>
      </c>
      <c r="BA6" s="13" t="str">
        <f t="shared" si="134"/>
        <v>W</v>
      </c>
      <c r="BB6" s="13" t="str">
        <f t="shared" si="134"/>
        <v>T</v>
      </c>
      <c r="BC6" s="13" t="str">
        <f t="shared" si="134"/>
        <v>F</v>
      </c>
      <c r="BD6" s="13" t="str">
        <f t="shared" si="134"/>
        <v>S</v>
      </c>
      <c r="BE6" s="13" t="str">
        <f t="shared" si="134"/>
        <v>S</v>
      </c>
      <c r="BF6" s="13" t="str">
        <f t="shared" si="134"/>
        <v>M</v>
      </c>
      <c r="BG6" s="13" t="str">
        <f t="shared" si="134"/>
        <v>T</v>
      </c>
      <c r="BH6" s="13" t="str">
        <f t="shared" si="134"/>
        <v>W</v>
      </c>
      <c r="BI6" s="13" t="str">
        <f t="shared" si="134"/>
        <v>T</v>
      </c>
      <c r="BJ6" s="13" t="str">
        <f t="shared" si="134"/>
        <v>F</v>
      </c>
      <c r="BK6" s="13" t="str">
        <f t="shared" si="134"/>
        <v>S</v>
      </c>
      <c r="BL6" s="13" t="str">
        <f t="shared" si="134"/>
        <v>S</v>
      </c>
      <c r="BM6" s="13" t="str">
        <f t="shared" si="134"/>
        <v>M</v>
      </c>
      <c r="BN6" s="13" t="str">
        <f t="shared" si="134"/>
        <v>T</v>
      </c>
      <c r="BO6" s="13" t="str">
        <f t="shared" si="134"/>
        <v>W</v>
      </c>
      <c r="BP6" s="13" t="str">
        <f t="shared" si="134"/>
        <v>T</v>
      </c>
      <c r="BQ6" s="13" t="str">
        <f t="shared" si="134"/>
        <v>F</v>
      </c>
      <c r="BR6" s="13" t="str">
        <f t="shared" si="134"/>
        <v>S</v>
      </c>
      <c r="BS6" s="13" t="str">
        <f t="shared" si="134"/>
        <v>S</v>
      </c>
      <c r="BT6" s="13" t="str">
        <f t="shared" si="134"/>
        <v>M</v>
      </c>
      <c r="BU6" s="13" t="str">
        <f t="shared" si="134"/>
        <v>T</v>
      </c>
      <c r="BV6" s="13" t="str">
        <f t="shared" si="134"/>
        <v>W</v>
      </c>
      <c r="BW6" s="13" t="str">
        <f t="shared" si="134"/>
        <v>T</v>
      </c>
      <c r="BX6" s="13" t="str">
        <f t="shared" si="134"/>
        <v>F</v>
      </c>
      <c r="BY6" s="13" t="str">
        <f t="shared" si="134"/>
        <v>S</v>
      </c>
      <c r="BZ6" s="13" t="str">
        <f t="shared" si="134"/>
        <v>S</v>
      </c>
      <c r="CA6" s="13" t="str">
        <f t="shared" si="134"/>
        <v>M</v>
      </c>
      <c r="CB6" s="13" t="str">
        <f t="shared" si="134"/>
        <v>T</v>
      </c>
      <c r="CC6" s="13" t="str">
        <f t="shared" si="134"/>
        <v>W</v>
      </c>
      <c r="CD6" s="13" t="str">
        <f t="shared" si="134"/>
        <v>T</v>
      </c>
      <c r="CE6" s="13" t="str">
        <f t="shared" si="134"/>
        <v>F</v>
      </c>
      <c r="CF6" s="13" t="str">
        <f t="shared" si="134"/>
        <v>S</v>
      </c>
      <c r="CG6" s="13" t="str">
        <f t="shared" si="134"/>
        <v>S</v>
      </c>
      <c r="CH6" s="13" t="str">
        <f t="shared" si="134"/>
        <v>M</v>
      </c>
      <c r="CI6" s="13" t="str">
        <f t="shared" si="134"/>
        <v>T</v>
      </c>
      <c r="CJ6" s="13" t="str">
        <f t="shared" si="134"/>
        <v>W</v>
      </c>
      <c r="CK6" s="13" t="str">
        <f t="shared" si="134"/>
        <v>T</v>
      </c>
      <c r="CL6" s="13" t="str">
        <f t="shared" si="134"/>
        <v>F</v>
      </c>
      <c r="CM6" s="13" t="str">
        <f t="shared" si="134"/>
        <v>S</v>
      </c>
      <c r="CN6" s="13" t="str">
        <f t="shared" si="134"/>
        <v>S</v>
      </c>
      <c r="CO6" s="13" t="str">
        <f t="shared" si="134"/>
        <v>M</v>
      </c>
      <c r="CP6" s="13" t="str">
        <f t="shared" si="134"/>
        <v>T</v>
      </c>
      <c r="CQ6" s="13" t="str">
        <f t="shared" si="134"/>
        <v>W</v>
      </c>
      <c r="CR6" s="13" t="str">
        <f t="shared" si="134"/>
        <v>T</v>
      </c>
      <c r="CS6" s="13" t="str">
        <f t="shared" si="134"/>
        <v>F</v>
      </c>
      <c r="CT6" s="13" t="str">
        <f t="shared" si="134"/>
        <v>S</v>
      </c>
      <c r="CU6" s="13" t="str">
        <f t="shared" si="134"/>
        <v>S</v>
      </c>
      <c r="CV6" s="13" t="str">
        <f t="shared" si="134"/>
        <v>M</v>
      </c>
      <c r="CW6" s="13" t="str">
        <f t="shared" si="134"/>
        <v>T</v>
      </c>
      <c r="CX6" s="13" t="str">
        <f t="shared" si="134"/>
        <v>W</v>
      </c>
      <c r="CY6" s="13" t="str">
        <f t="shared" si="134"/>
        <v>T</v>
      </c>
      <c r="CZ6" s="13" t="str">
        <f t="shared" si="134"/>
        <v>F</v>
      </c>
      <c r="DA6" s="13" t="str">
        <f t="shared" si="134"/>
        <v>S</v>
      </c>
      <c r="DB6" s="13" t="str">
        <f t="shared" si="134"/>
        <v>S</v>
      </c>
      <c r="DC6" s="13" t="str">
        <f t="shared" si="134"/>
        <v>M</v>
      </c>
      <c r="DD6" s="13" t="str">
        <f t="shared" si="134"/>
        <v>T</v>
      </c>
      <c r="DE6" s="13" t="str">
        <f t="shared" ref="DE6:FP6" si="135">LEFT(TEXT(DE5,"ddd"),1)</f>
        <v>W</v>
      </c>
      <c r="DF6" s="13" t="str">
        <f t="shared" si="135"/>
        <v>T</v>
      </c>
      <c r="DG6" s="13" t="str">
        <f t="shared" si="135"/>
        <v>F</v>
      </c>
      <c r="DH6" s="13" t="str">
        <f t="shared" si="135"/>
        <v>S</v>
      </c>
      <c r="DI6" s="13" t="str">
        <f t="shared" si="135"/>
        <v>S</v>
      </c>
      <c r="DJ6" s="13" t="str">
        <f t="shared" si="135"/>
        <v>M</v>
      </c>
      <c r="DK6" s="13" t="str">
        <f t="shared" si="135"/>
        <v>T</v>
      </c>
      <c r="DL6" s="13" t="str">
        <f t="shared" si="135"/>
        <v>W</v>
      </c>
      <c r="DM6" s="13" t="str">
        <f t="shared" si="135"/>
        <v>T</v>
      </c>
      <c r="DN6" s="13" t="str">
        <f t="shared" si="135"/>
        <v>F</v>
      </c>
      <c r="DO6" s="13" t="str">
        <f t="shared" si="135"/>
        <v>S</v>
      </c>
      <c r="DP6" s="13" t="str">
        <f t="shared" si="135"/>
        <v>S</v>
      </c>
      <c r="DQ6" s="13" t="str">
        <f t="shared" si="135"/>
        <v>M</v>
      </c>
      <c r="DR6" s="13" t="str">
        <f t="shared" si="135"/>
        <v>T</v>
      </c>
      <c r="DS6" s="13" t="str">
        <f t="shared" si="135"/>
        <v>W</v>
      </c>
      <c r="DT6" s="13" t="str">
        <f t="shared" si="135"/>
        <v>T</v>
      </c>
      <c r="DU6" s="13" t="str">
        <f t="shared" si="135"/>
        <v>F</v>
      </c>
      <c r="DV6" s="13" t="str">
        <f t="shared" si="135"/>
        <v>S</v>
      </c>
      <c r="DW6" s="13" t="str">
        <f t="shared" si="135"/>
        <v>S</v>
      </c>
      <c r="DX6" s="13" t="str">
        <f t="shared" si="135"/>
        <v>M</v>
      </c>
      <c r="DY6" s="13" t="str">
        <f t="shared" si="135"/>
        <v>T</v>
      </c>
      <c r="DZ6" s="13" t="str">
        <f t="shared" si="135"/>
        <v>W</v>
      </c>
      <c r="EA6" s="13" t="str">
        <f t="shared" si="135"/>
        <v>T</v>
      </c>
      <c r="EB6" s="13" t="str">
        <f t="shared" si="135"/>
        <v>F</v>
      </c>
      <c r="EC6" s="13" t="str">
        <f t="shared" si="135"/>
        <v>S</v>
      </c>
      <c r="ED6" s="13" t="str">
        <f t="shared" si="135"/>
        <v>S</v>
      </c>
      <c r="EE6" s="13" t="str">
        <f t="shared" si="135"/>
        <v>M</v>
      </c>
      <c r="EF6" s="13" t="str">
        <f t="shared" si="135"/>
        <v>T</v>
      </c>
      <c r="EG6" s="13" t="str">
        <f t="shared" si="135"/>
        <v>W</v>
      </c>
      <c r="EH6" s="13" t="str">
        <f t="shared" si="135"/>
        <v>T</v>
      </c>
      <c r="EI6" s="13" t="str">
        <f t="shared" si="135"/>
        <v>F</v>
      </c>
      <c r="EJ6" s="13" t="str">
        <f t="shared" si="135"/>
        <v>S</v>
      </c>
      <c r="EK6" s="13" t="str">
        <f t="shared" si="135"/>
        <v>S</v>
      </c>
      <c r="EL6" s="13" t="str">
        <f t="shared" si="135"/>
        <v>M</v>
      </c>
      <c r="EM6" s="13" t="str">
        <f t="shared" si="135"/>
        <v>T</v>
      </c>
      <c r="EN6" s="13" t="str">
        <f t="shared" si="135"/>
        <v>W</v>
      </c>
      <c r="EO6" s="13" t="str">
        <f t="shared" si="135"/>
        <v>T</v>
      </c>
      <c r="EP6" s="13" t="str">
        <f t="shared" si="135"/>
        <v>F</v>
      </c>
      <c r="EQ6" s="13" t="str">
        <f t="shared" si="135"/>
        <v>S</v>
      </c>
      <c r="ER6" s="13" t="str">
        <f t="shared" si="135"/>
        <v>S</v>
      </c>
      <c r="ES6" s="13" t="str">
        <f t="shared" si="135"/>
        <v>M</v>
      </c>
      <c r="ET6" s="13" t="str">
        <f t="shared" si="135"/>
        <v>T</v>
      </c>
      <c r="EU6" s="13" t="str">
        <f t="shared" si="135"/>
        <v>W</v>
      </c>
      <c r="EV6" s="13" t="str">
        <f t="shared" si="135"/>
        <v>T</v>
      </c>
      <c r="EW6" s="13" t="str">
        <f t="shared" si="135"/>
        <v>F</v>
      </c>
      <c r="EX6" s="13" t="str">
        <f t="shared" si="135"/>
        <v>S</v>
      </c>
      <c r="EY6" s="13" t="str">
        <f t="shared" si="135"/>
        <v>S</v>
      </c>
      <c r="EZ6" s="13" t="str">
        <f t="shared" si="135"/>
        <v>M</v>
      </c>
      <c r="FA6" s="13" t="str">
        <f t="shared" si="135"/>
        <v>T</v>
      </c>
      <c r="FB6" s="13" t="str">
        <f t="shared" si="135"/>
        <v>W</v>
      </c>
      <c r="FC6" s="13" t="str">
        <f t="shared" si="135"/>
        <v>T</v>
      </c>
      <c r="FD6" s="13" t="str">
        <f t="shared" si="135"/>
        <v>F</v>
      </c>
      <c r="FE6" s="13" t="str">
        <f t="shared" si="135"/>
        <v>S</v>
      </c>
      <c r="FF6" s="13" t="str">
        <f t="shared" si="135"/>
        <v>S</v>
      </c>
      <c r="FG6" s="13" t="str">
        <f t="shared" si="135"/>
        <v>M</v>
      </c>
      <c r="FH6" s="13" t="str">
        <f t="shared" si="135"/>
        <v>T</v>
      </c>
      <c r="FI6" s="13" t="str">
        <f t="shared" si="135"/>
        <v>W</v>
      </c>
      <c r="FJ6" s="13" t="str">
        <f t="shared" si="135"/>
        <v>T</v>
      </c>
      <c r="FK6" s="13" t="str">
        <f t="shared" si="135"/>
        <v>F</v>
      </c>
      <c r="FL6" s="13" t="str">
        <f t="shared" si="135"/>
        <v>S</v>
      </c>
      <c r="FM6" s="13" t="str">
        <f t="shared" si="135"/>
        <v>S</v>
      </c>
      <c r="FN6" s="13" t="str">
        <f t="shared" si="135"/>
        <v>M</v>
      </c>
      <c r="FO6" s="13" t="str">
        <f t="shared" si="135"/>
        <v>T</v>
      </c>
      <c r="FP6" s="13" t="str">
        <f t="shared" si="135"/>
        <v>W</v>
      </c>
      <c r="FQ6" s="13" t="str">
        <f t="shared" ref="FQ6:GA6" si="136">LEFT(TEXT(FQ5,"ddd"),1)</f>
        <v>T</v>
      </c>
      <c r="FR6" s="13" t="str">
        <f t="shared" si="136"/>
        <v>F</v>
      </c>
      <c r="FS6" s="13" t="str">
        <f t="shared" si="136"/>
        <v>S</v>
      </c>
      <c r="FT6" s="13" t="str">
        <f t="shared" si="136"/>
        <v>S</v>
      </c>
      <c r="FU6" s="13" t="str">
        <f t="shared" si="136"/>
        <v>M</v>
      </c>
      <c r="FV6" s="13" t="str">
        <f t="shared" si="136"/>
        <v>T</v>
      </c>
      <c r="FW6" s="13" t="str">
        <f t="shared" si="136"/>
        <v>W</v>
      </c>
      <c r="FX6" s="13" t="str">
        <f t="shared" si="136"/>
        <v>T</v>
      </c>
      <c r="FY6" s="13" t="str">
        <f t="shared" si="136"/>
        <v>F</v>
      </c>
      <c r="FZ6" s="13" t="str">
        <f t="shared" si="136"/>
        <v>S</v>
      </c>
      <c r="GA6" s="13" t="str">
        <f t="shared" si="136"/>
        <v>S</v>
      </c>
    </row>
    <row r="7" spans="1:183" ht="30" hidden="1" customHeight="1" thickBot="1" x14ac:dyDescent="0.3">
      <c r="A7" s="43" t="s">
        <v>27</v>
      </c>
      <c r="C7" s="4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183" s="3" customFormat="1" ht="30" customHeight="1" thickBot="1" x14ac:dyDescent="0.3">
      <c r="A8" s="44" t="s">
        <v>23</v>
      </c>
      <c r="B8" s="67" t="s">
        <v>30</v>
      </c>
      <c r="C8" s="68"/>
      <c r="D8" s="69"/>
      <c r="E8" s="70"/>
      <c r="F8" s="70"/>
      <c r="G8" s="17"/>
      <c r="H8" s="17" t="str">
        <f t="shared" ref="H8:H48" si="137">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row>
    <row r="9" spans="1:183" s="3" customFormat="1" ht="30" customHeight="1" thickBot="1" x14ac:dyDescent="0.3">
      <c r="A9" s="44" t="s">
        <v>28</v>
      </c>
      <c r="B9" s="71" t="s">
        <v>31</v>
      </c>
      <c r="C9" s="72" t="s">
        <v>32</v>
      </c>
      <c r="D9" s="73">
        <v>1</v>
      </c>
      <c r="E9" s="74">
        <f>Project_Start</f>
        <v>44844</v>
      </c>
      <c r="F9" s="74">
        <f t="shared" ref="F9:F12" si="138">E9+7</f>
        <v>44851</v>
      </c>
      <c r="G9" s="17"/>
      <c r="H9" s="17">
        <f t="shared" si="137"/>
        <v>8</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row>
    <row r="10" spans="1:183" s="3" customFormat="1" ht="30" customHeight="1" thickBot="1" x14ac:dyDescent="0.3">
      <c r="A10" s="44" t="s">
        <v>24</v>
      </c>
      <c r="B10" s="71" t="s">
        <v>33</v>
      </c>
      <c r="C10" s="72" t="s">
        <v>34</v>
      </c>
      <c r="D10" s="73">
        <v>1</v>
      </c>
      <c r="E10" s="74">
        <f>Project_Start</f>
        <v>44844</v>
      </c>
      <c r="F10" s="74">
        <f t="shared" si="138"/>
        <v>44851</v>
      </c>
      <c r="G10" s="17"/>
      <c r="H10" s="17">
        <f t="shared" si="137"/>
        <v>8</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row>
    <row r="11" spans="1:183" s="3" customFormat="1" ht="30" customHeight="1" thickBot="1" x14ac:dyDescent="0.3">
      <c r="A11" s="43"/>
      <c r="B11" s="71" t="s">
        <v>35</v>
      </c>
      <c r="C11" s="72" t="s">
        <v>36</v>
      </c>
      <c r="D11" s="73">
        <v>1</v>
      </c>
      <c r="E11" s="74">
        <f>Project_Start</f>
        <v>44844</v>
      </c>
      <c r="F11" s="74">
        <f t="shared" si="138"/>
        <v>44851</v>
      </c>
      <c r="G11" s="17"/>
      <c r="H11" s="17">
        <f t="shared" si="137"/>
        <v>8</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row>
    <row r="12" spans="1:183" s="3" customFormat="1" ht="30" customHeight="1" thickBot="1" x14ac:dyDescent="0.3">
      <c r="A12" s="43"/>
      <c r="B12" s="71" t="s">
        <v>37</v>
      </c>
      <c r="C12" s="72" t="s">
        <v>38</v>
      </c>
      <c r="D12" s="73">
        <v>1</v>
      </c>
      <c r="E12" s="74">
        <f>Project_Start</f>
        <v>44844</v>
      </c>
      <c r="F12" s="74">
        <f t="shared" si="138"/>
        <v>44851</v>
      </c>
      <c r="G12" s="17"/>
      <c r="H12" s="17">
        <f t="shared" si="137"/>
        <v>8</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row>
    <row r="13" spans="1:183" s="3" customFormat="1" ht="30" customHeight="1" thickBot="1" x14ac:dyDescent="0.3">
      <c r="A13" s="43"/>
      <c r="B13" s="75" t="s">
        <v>42</v>
      </c>
      <c r="C13" s="76" t="s">
        <v>40</v>
      </c>
      <c r="D13" s="77">
        <v>1</v>
      </c>
      <c r="E13" s="74">
        <f>F9</f>
        <v>44851</v>
      </c>
      <c r="F13" s="74">
        <f>E13+4</f>
        <v>44855</v>
      </c>
      <c r="G13" s="17"/>
      <c r="H13" s="17"/>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row>
    <row r="14" spans="1:183" s="3" customFormat="1" ht="30" customHeight="1" thickBot="1" x14ac:dyDescent="0.3">
      <c r="A14" s="43"/>
      <c r="B14" s="71" t="s">
        <v>39</v>
      </c>
      <c r="C14" s="72" t="s">
        <v>40</v>
      </c>
      <c r="D14" s="73">
        <v>1</v>
      </c>
      <c r="E14" s="74">
        <f>F9</f>
        <v>44851</v>
      </c>
      <c r="F14" s="74">
        <f>E14+4</f>
        <v>44855</v>
      </c>
      <c r="G14" s="17"/>
      <c r="H14" s="17">
        <f t="shared" si="137"/>
        <v>5</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row>
    <row r="15" spans="1:183" s="3" customFormat="1" ht="30" customHeight="1" thickBot="1" x14ac:dyDescent="0.3">
      <c r="A15" s="44" t="s">
        <v>25</v>
      </c>
      <c r="B15" s="18" t="s">
        <v>43</v>
      </c>
      <c r="C15" s="53"/>
      <c r="D15" s="19"/>
      <c r="E15" s="20"/>
      <c r="F15" s="21"/>
      <c r="G15" s="17"/>
      <c r="H15" s="17" t="str">
        <f t="shared" si="137"/>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row>
    <row r="16" spans="1:183" s="3" customFormat="1" ht="30" customHeight="1" thickBot="1" x14ac:dyDescent="0.3">
      <c r="A16" s="43"/>
      <c r="B16" s="60" t="s">
        <v>47</v>
      </c>
      <c r="C16" s="54" t="s">
        <v>32</v>
      </c>
      <c r="D16" s="22">
        <v>1</v>
      </c>
      <c r="E16" s="50">
        <f>F14+1</f>
        <v>44856</v>
      </c>
      <c r="F16" s="50">
        <f>E16+5</f>
        <v>44861</v>
      </c>
      <c r="G16" s="17"/>
      <c r="H16" s="17">
        <f t="shared" si="137"/>
        <v>6</v>
      </c>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row>
    <row r="17" spans="1:183" s="3" customFormat="1" ht="30" customHeight="1" thickBot="1" x14ac:dyDescent="0.3">
      <c r="A17" s="43"/>
      <c r="B17" s="60" t="s">
        <v>50</v>
      </c>
      <c r="C17" s="54" t="s">
        <v>32</v>
      </c>
      <c r="D17" s="22">
        <v>1</v>
      </c>
      <c r="E17" s="50">
        <f>F14+1</f>
        <v>44856</v>
      </c>
      <c r="F17" s="50">
        <f>E17+5</f>
        <v>44861</v>
      </c>
      <c r="G17" s="17"/>
      <c r="H17" s="17">
        <f t="shared" si="137"/>
        <v>6</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row>
    <row r="18" spans="1:183" s="3" customFormat="1" ht="30" customHeight="1" thickBot="1" x14ac:dyDescent="0.3">
      <c r="A18" s="44"/>
      <c r="B18" s="60" t="s">
        <v>45</v>
      </c>
      <c r="C18" s="54" t="s">
        <v>40</v>
      </c>
      <c r="D18" s="22">
        <v>0.7</v>
      </c>
      <c r="E18" s="50">
        <f>F14+1</f>
        <v>44856</v>
      </c>
      <c r="F18" s="50">
        <f>E18+16</f>
        <v>44872</v>
      </c>
      <c r="G18" s="17"/>
      <c r="H18" s="17">
        <f t="shared" si="137"/>
        <v>17</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row>
    <row r="19" spans="1:183" s="3" customFormat="1" ht="30" customHeight="1" thickBot="1" x14ac:dyDescent="0.3">
      <c r="A19" s="43"/>
      <c r="B19" s="60" t="s">
        <v>49</v>
      </c>
      <c r="C19" s="54" t="s">
        <v>36</v>
      </c>
      <c r="D19" s="22">
        <v>0.9</v>
      </c>
      <c r="E19" s="50">
        <f>F14+1</f>
        <v>44856</v>
      </c>
      <c r="F19" s="50">
        <f>E18+16</f>
        <v>44872</v>
      </c>
      <c r="G19" s="17"/>
      <c r="H19" s="17">
        <f t="shared" si="137"/>
        <v>17</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row>
    <row r="20" spans="1:183" s="3" customFormat="1" ht="30" customHeight="1" thickBot="1" x14ac:dyDescent="0.3">
      <c r="A20" s="43"/>
      <c r="B20" s="60" t="s">
        <v>52</v>
      </c>
      <c r="C20" s="54" t="s">
        <v>36</v>
      </c>
      <c r="D20" s="22">
        <v>0.9</v>
      </c>
      <c r="E20" s="50">
        <f>F14+1</f>
        <v>44856</v>
      </c>
      <c r="F20" s="50">
        <f t="shared" ref="F20:F21" si="139">E20+16</f>
        <v>44872</v>
      </c>
      <c r="G20" s="17"/>
      <c r="H20" s="17">
        <f t="shared" si="137"/>
        <v>17</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row>
    <row r="21" spans="1:183" s="3" customFormat="1" ht="30" customHeight="1" thickBot="1" x14ac:dyDescent="0.3">
      <c r="A21" s="43"/>
      <c r="B21" s="60" t="s">
        <v>55</v>
      </c>
      <c r="C21" s="54" t="s">
        <v>38</v>
      </c>
      <c r="D21" s="22">
        <v>0.8</v>
      </c>
      <c r="E21" s="50">
        <f>E16</f>
        <v>44856</v>
      </c>
      <c r="F21" s="50">
        <f t="shared" si="139"/>
        <v>44872</v>
      </c>
      <c r="G21" s="17"/>
      <c r="H21" s="17">
        <f t="shared" si="137"/>
        <v>17</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row>
    <row r="22" spans="1:183" s="3" customFormat="1" ht="30" customHeight="1" thickBot="1" x14ac:dyDescent="0.3">
      <c r="A22" s="43"/>
      <c r="B22" s="60" t="s">
        <v>56</v>
      </c>
      <c r="C22" s="54" t="s">
        <v>48</v>
      </c>
      <c r="D22" s="22">
        <v>0.3</v>
      </c>
      <c r="E22" s="50">
        <f>F17+1</f>
        <v>44862</v>
      </c>
      <c r="F22" s="50">
        <f>E22+18</f>
        <v>44880</v>
      </c>
      <c r="G22" s="17"/>
      <c r="H22" s="17">
        <f t="shared" si="137"/>
        <v>19</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row>
    <row r="23" spans="1:183" s="3" customFormat="1" ht="30" customHeight="1" thickBot="1" x14ac:dyDescent="0.3">
      <c r="A23" s="43"/>
      <c r="B23" s="60" t="s">
        <v>51</v>
      </c>
      <c r="C23" s="54" t="s">
        <v>32</v>
      </c>
      <c r="D23" s="22">
        <v>0</v>
      </c>
      <c r="E23" s="50">
        <f>F17+1</f>
        <v>44862</v>
      </c>
      <c r="F23" s="50">
        <f>F17+11</f>
        <v>44872</v>
      </c>
      <c r="G23" s="17"/>
      <c r="H23" s="17">
        <f t="shared" si="137"/>
        <v>11</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row>
    <row r="24" spans="1:183" s="3" customFormat="1" ht="30" customHeight="1" thickBot="1" x14ac:dyDescent="0.3">
      <c r="A24" s="43"/>
      <c r="B24" s="60" t="s">
        <v>46</v>
      </c>
      <c r="C24" s="54" t="s">
        <v>53</v>
      </c>
      <c r="D24" s="22">
        <v>0</v>
      </c>
      <c r="E24" s="50">
        <f>F19+1</f>
        <v>44873</v>
      </c>
      <c r="F24" s="50">
        <f>E24+7</f>
        <v>44880</v>
      </c>
      <c r="G24" s="17"/>
      <c r="H24" s="17">
        <f t="shared" si="137"/>
        <v>8</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row>
    <row r="25" spans="1:183" s="3" customFormat="1" ht="30" customHeight="1" thickBot="1" x14ac:dyDescent="0.3">
      <c r="A25" s="43"/>
      <c r="B25" s="60" t="s">
        <v>54</v>
      </c>
      <c r="C25" s="54" t="s">
        <v>53</v>
      </c>
      <c r="D25" s="22">
        <v>0</v>
      </c>
      <c r="E25" s="50">
        <f>F18+1</f>
        <v>44873</v>
      </c>
      <c r="F25" s="50">
        <f>E25+7</f>
        <v>44880</v>
      </c>
      <c r="G25" s="17"/>
      <c r="H25" s="17">
        <f t="shared" si="137"/>
        <v>8</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row>
    <row r="26" spans="1:183" s="3" customFormat="1" ht="30" customHeight="1" thickBot="1" x14ac:dyDescent="0.3">
      <c r="A26" s="43" t="s">
        <v>16</v>
      </c>
      <c r="B26" s="23" t="s">
        <v>44</v>
      </c>
      <c r="C26" s="55"/>
      <c r="D26" s="24"/>
      <c r="E26" s="25"/>
      <c r="F26" s="26"/>
      <c r="G26" s="17"/>
      <c r="H26" s="17" t="str">
        <f t="shared" si="137"/>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row>
    <row r="27" spans="1:183" s="3" customFormat="1" ht="30" customHeight="1" thickBot="1" x14ac:dyDescent="0.3">
      <c r="A27" s="43"/>
      <c r="B27" s="61" t="s">
        <v>57</v>
      </c>
      <c r="C27" s="56" t="s">
        <v>36</v>
      </c>
      <c r="D27" s="27">
        <v>1</v>
      </c>
      <c r="E27" s="51">
        <v>44935</v>
      </c>
      <c r="F27" s="51">
        <v>44951</v>
      </c>
      <c r="G27" s="17"/>
      <c r="H27" s="17">
        <f t="shared" si="137"/>
        <v>17</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row>
    <row r="28" spans="1:183" s="3" customFormat="1" ht="30" customHeight="1" thickBot="1" x14ac:dyDescent="0.3">
      <c r="A28" s="43"/>
      <c r="B28" s="61" t="s">
        <v>58</v>
      </c>
      <c r="C28" s="56" t="s">
        <v>38</v>
      </c>
      <c r="D28" s="27">
        <v>0.5</v>
      </c>
      <c r="E28" s="51">
        <v>44935</v>
      </c>
      <c r="F28" s="51">
        <v>44951</v>
      </c>
      <c r="G28" s="17"/>
      <c r="H28" s="17">
        <f t="shared" si="137"/>
        <v>17</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row>
    <row r="29" spans="1:183" s="3" customFormat="1" ht="30" customHeight="1" thickBot="1" x14ac:dyDescent="0.3">
      <c r="A29" s="43"/>
      <c r="B29" s="61" t="s">
        <v>59</v>
      </c>
      <c r="C29" s="56" t="s">
        <v>60</v>
      </c>
      <c r="D29" s="27">
        <v>0.5</v>
      </c>
      <c r="E29" s="51">
        <v>44935</v>
      </c>
      <c r="F29" s="51">
        <v>44951</v>
      </c>
      <c r="G29" s="17"/>
      <c r="H29" s="17">
        <f t="shared" si="137"/>
        <v>17</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row>
    <row r="30" spans="1:183" s="3" customFormat="1" ht="30" customHeight="1" thickBot="1" x14ac:dyDescent="0.3">
      <c r="A30" s="43"/>
      <c r="B30" s="61" t="s">
        <v>61</v>
      </c>
      <c r="C30" s="56" t="s">
        <v>32</v>
      </c>
      <c r="D30" s="27">
        <v>1</v>
      </c>
      <c r="E30" s="51">
        <v>44935</v>
      </c>
      <c r="F30" s="51">
        <v>44951</v>
      </c>
      <c r="G30" s="17"/>
      <c r="H30" s="17">
        <f t="shared" si="137"/>
        <v>17</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row>
    <row r="31" spans="1:183" s="3" customFormat="1" ht="30" customHeight="1" thickBot="1" x14ac:dyDescent="0.3">
      <c r="A31" s="43"/>
      <c r="B31" s="61" t="s">
        <v>62</v>
      </c>
      <c r="C31" s="56" t="s">
        <v>60</v>
      </c>
      <c r="D31" s="27">
        <v>0.5</v>
      </c>
      <c r="E31" s="51">
        <v>44942</v>
      </c>
      <c r="F31" s="51">
        <v>44959</v>
      </c>
      <c r="G31" s="17"/>
      <c r="H31" s="17">
        <f t="shared" si="137"/>
        <v>18</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row>
    <row r="32" spans="1:183" s="3" customFormat="1" ht="30" customHeight="1" thickBot="1" x14ac:dyDescent="0.3">
      <c r="A32" s="43"/>
      <c r="B32" s="61" t="s">
        <v>63</v>
      </c>
      <c r="C32" s="56" t="s">
        <v>38</v>
      </c>
      <c r="D32" s="27">
        <v>0.5</v>
      </c>
      <c r="E32" s="51">
        <v>44942</v>
      </c>
      <c r="F32" s="51">
        <v>44959</v>
      </c>
      <c r="G32" s="17"/>
      <c r="H32" s="17"/>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c r="GA32" s="39"/>
    </row>
    <row r="33" spans="1:183" s="3" customFormat="1" ht="30" customHeight="1" thickBot="1" x14ac:dyDescent="0.3">
      <c r="A33" s="43"/>
      <c r="B33" s="61" t="s">
        <v>64</v>
      </c>
      <c r="C33" s="56"/>
      <c r="D33" s="27">
        <v>0</v>
      </c>
      <c r="E33" s="51">
        <v>44949</v>
      </c>
      <c r="F33" s="51">
        <v>44956</v>
      </c>
      <c r="G33" s="17"/>
      <c r="H33" s="17">
        <f t="shared" si="137"/>
        <v>8</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39"/>
      <c r="FQ33" s="39"/>
      <c r="FR33" s="39"/>
      <c r="FS33" s="39"/>
      <c r="FT33" s="39"/>
      <c r="FU33" s="39"/>
      <c r="FV33" s="39"/>
      <c r="FW33" s="39"/>
      <c r="FX33" s="39"/>
      <c r="FY33" s="39"/>
      <c r="FZ33" s="39"/>
      <c r="GA33" s="39"/>
    </row>
    <row r="34" spans="1:183" s="3" customFormat="1" ht="30" customHeight="1" thickBot="1" x14ac:dyDescent="0.3">
      <c r="A34" s="43"/>
      <c r="B34" s="61" t="s">
        <v>65</v>
      </c>
      <c r="C34" s="56"/>
      <c r="D34" s="27">
        <v>0</v>
      </c>
      <c r="E34" s="51">
        <v>44949</v>
      </c>
      <c r="F34" s="51">
        <v>44956</v>
      </c>
      <c r="G34" s="17"/>
      <c r="H34" s="17">
        <f t="shared" si="137"/>
        <v>8</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39"/>
      <c r="FQ34" s="39"/>
      <c r="FR34" s="39"/>
      <c r="FS34" s="39"/>
      <c r="FT34" s="39"/>
      <c r="FU34" s="39"/>
      <c r="FV34" s="39"/>
      <c r="FW34" s="39"/>
      <c r="FX34" s="39"/>
      <c r="FY34" s="39"/>
      <c r="FZ34" s="39"/>
      <c r="GA34" s="39"/>
    </row>
    <row r="35" spans="1:183" s="3" customFormat="1" ht="30" customHeight="1" thickBot="1" x14ac:dyDescent="0.3">
      <c r="A35" s="43"/>
      <c r="B35" s="61" t="s">
        <v>66</v>
      </c>
      <c r="C35" s="56"/>
      <c r="D35" s="27">
        <v>0</v>
      </c>
      <c r="E35" s="51">
        <v>44949</v>
      </c>
      <c r="F35" s="51">
        <v>44965</v>
      </c>
      <c r="G35" s="17"/>
      <c r="H35" s="17">
        <f t="shared" si="137"/>
        <v>17</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39"/>
      <c r="FQ35" s="39"/>
      <c r="FR35" s="39"/>
      <c r="FS35" s="39"/>
      <c r="FT35" s="39"/>
      <c r="FU35" s="39"/>
      <c r="FV35" s="39"/>
      <c r="FW35" s="39"/>
      <c r="FX35" s="39"/>
      <c r="FY35" s="39"/>
      <c r="FZ35" s="39"/>
      <c r="GA35" s="39"/>
    </row>
    <row r="36" spans="1:183" s="3" customFormat="1" ht="30" customHeight="1" thickBot="1" x14ac:dyDescent="0.3">
      <c r="A36" s="43"/>
      <c r="B36" s="61" t="s">
        <v>67</v>
      </c>
      <c r="C36" s="56"/>
      <c r="D36" s="27">
        <v>0.3</v>
      </c>
      <c r="E36" s="51">
        <v>44949</v>
      </c>
      <c r="F36" s="51">
        <v>44972</v>
      </c>
      <c r="G36" s="17"/>
      <c r="H36" s="17">
        <f t="shared" si="137"/>
        <v>24</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c r="EP36" s="39"/>
      <c r="EQ36" s="39"/>
      <c r="ER36" s="39"/>
      <c r="ES36" s="39"/>
      <c r="ET36" s="39"/>
      <c r="EU36" s="39"/>
      <c r="EV36" s="39"/>
      <c r="EW36" s="39"/>
      <c r="EX36" s="39"/>
      <c r="EY36" s="39"/>
      <c r="EZ36" s="39"/>
      <c r="FA36" s="39"/>
      <c r="FB36" s="39"/>
      <c r="FC36" s="39"/>
      <c r="FD36" s="39"/>
      <c r="FE36" s="39"/>
      <c r="FF36" s="39"/>
      <c r="FG36" s="39"/>
      <c r="FH36" s="39"/>
      <c r="FI36" s="39"/>
      <c r="FJ36" s="39"/>
      <c r="FK36" s="39"/>
      <c r="FL36" s="39"/>
      <c r="FM36" s="39"/>
      <c r="FN36" s="39"/>
      <c r="FO36" s="39"/>
      <c r="FP36" s="39"/>
      <c r="FQ36" s="39"/>
      <c r="FR36" s="39"/>
      <c r="FS36" s="39"/>
      <c r="FT36" s="39"/>
      <c r="FU36" s="39"/>
      <c r="FV36" s="39"/>
      <c r="FW36" s="39"/>
      <c r="FX36" s="39"/>
      <c r="FY36" s="39"/>
      <c r="FZ36" s="39"/>
      <c r="GA36" s="39"/>
    </row>
    <row r="37" spans="1:183" s="3" customFormat="1" ht="30" customHeight="1" thickBot="1" x14ac:dyDescent="0.3">
      <c r="A37" s="43"/>
      <c r="B37" s="61" t="s">
        <v>68</v>
      </c>
      <c r="C37" s="56"/>
      <c r="D37" s="27">
        <v>0</v>
      </c>
      <c r="E37" s="51">
        <v>44949</v>
      </c>
      <c r="F37" s="51">
        <v>44972</v>
      </c>
      <c r="G37" s="17"/>
      <c r="H37" s="17">
        <f t="shared" si="137"/>
        <v>24</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39"/>
      <c r="FQ37" s="39"/>
      <c r="FR37" s="39"/>
      <c r="FS37" s="39"/>
      <c r="FT37" s="39"/>
      <c r="FU37" s="39"/>
      <c r="FV37" s="39"/>
      <c r="FW37" s="39"/>
      <c r="FX37" s="39"/>
      <c r="FY37" s="39"/>
      <c r="FZ37" s="39"/>
      <c r="GA37" s="39"/>
    </row>
    <row r="38" spans="1:183" s="3" customFormat="1" ht="30" customHeight="1" thickBot="1" x14ac:dyDescent="0.3">
      <c r="A38" s="43"/>
      <c r="B38" s="61" t="s">
        <v>69</v>
      </c>
      <c r="C38" s="56"/>
      <c r="D38" s="27">
        <v>0</v>
      </c>
      <c r="E38" s="51">
        <v>44949</v>
      </c>
      <c r="F38" s="51">
        <v>44979</v>
      </c>
      <c r="G38" s="17"/>
      <c r="H38" s="17">
        <f t="shared" si="137"/>
        <v>31</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c r="FI38" s="39"/>
      <c r="FJ38" s="39"/>
      <c r="FK38" s="39"/>
      <c r="FL38" s="39"/>
      <c r="FM38" s="39"/>
      <c r="FN38" s="39"/>
      <c r="FO38" s="39"/>
      <c r="FP38" s="39"/>
      <c r="FQ38" s="39"/>
      <c r="FR38" s="39"/>
      <c r="FS38" s="39"/>
      <c r="FT38" s="39"/>
      <c r="FU38" s="39"/>
      <c r="FV38" s="39"/>
      <c r="FW38" s="39"/>
      <c r="FX38" s="39"/>
      <c r="FY38" s="39"/>
      <c r="FZ38" s="39"/>
      <c r="GA38" s="39"/>
    </row>
    <row r="39" spans="1:183" s="3" customFormat="1" ht="30" customHeight="1" thickBot="1" x14ac:dyDescent="0.3">
      <c r="A39" s="43"/>
      <c r="B39" s="61" t="s">
        <v>70</v>
      </c>
      <c r="C39" s="56"/>
      <c r="D39" s="27">
        <v>0</v>
      </c>
      <c r="E39" s="51">
        <v>44949</v>
      </c>
      <c r="F39" s="51">
        <v>44979</v>
      </c>
      <c r="G39" s="17"/>
      <c r="H39" s="17">
        <f t="shared" si="137"/>
        <v>31</v>
      </c>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c r="FZ39" s="39"/>
      <c r="GA39" s="39"/>
    </row>
    <row r="40" spans="1:183" s="3" customFormat="1" ht="30" customHeight="1" thickBot="1" x14ac:dyDescent="0.3">
      <c r="A40" s="43"/>
      <c r="B40" s="61"/>
      <c r="C40" s="56"/>
      <c r="D40" s="27"/>
      <c r="E40" s="51"/>
      <c r="F40" s="51"/>
      <c r="G40" s="17"/>
      <c r="H40" s="17"/>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s="39"/>
      <c r="EP40" s="39"/>
      <c r="EQ40" s="39"/>
      <c r="ER40" s="39"/>
      <c r="ES40" s="39"/>
      <c r="ET40" s="39"/>
      <c r="EU40" s="39"/>
      <c r="EV40" s="39"/>
      <c r="EW40" s="39"/>
      <c r="EX40" s="39"/>
      <c r="EY40" s="39"/>
      <c r="EZ40" s="39"/>
      <c r="FA40" s="39"/>
      <c r="FB40" s="39"/>
      <c r="FC40" s="39"/>
      <c r="FD40" s="39"/>
      <c r="FE40" s="39"/>
      <c r="FF40" s="39"/>
      <c r="FG40" s="39"/>
      <c r="FH40" s="39"/>
      <c r="FI40" s="39"/>
      <c r="FJ40" s="39"/>
      <c r="FK40" s="39"/>
      <c r="FL40" s="39"/>
      <c r="FM40" s="39"/>
      <c r="FN40" s="39"/>
      <c r="FO40" s="39"/>
      <c r="FP40" s="39"/>
      <c r="FQ40" s="39"/>
      <c r="FR40" s="39"/>
      <c r="FS40" s="39"/>
      <c r="FT40" s="39"/>
      <c r="FU40" s="39"/>
      <c r="FV40" s="39"/>
      <c r="FW40" s="39"/>
      <c r="FX40" s="39"/>
      <c r="FY40" s="39"/>
      <c r="FZ40" s="39"/>
      <c r="GA40" s="39"/>
    </row>
    <row r="41" spans="1:183" s="3" customFormat="1" ht="30" customHeight="1" thickBot="1" x14ac:dyDescent="0.3">
      <c r="A41" s="43" t="s">
        <v>16</v>
      </c>
      <c r="B41" s="28" t="s">
        <v>29</v>
      </c>
      <c r="C41" s="57"/>
      <c r="D41" s="29"/>
      <c r="E41" s="30"/>
      <c r="F41" s="31"/>
      <c r="G41" s="17"/>
      <c r="H41" s="17" t="str">
        <f t="shared" si="137"/>
        <v/>
      </c>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s="39"/>
      <c r="EP41" s="39"/>
      <c r="EQ41" s="39"/>
      <c r="ER41" s="39"/>
      <c r="ES41" s="39"/>
      <c r="ET41" s="39"/>
      <c r="EU41" s="39"/>
      <c r="EV41" s="39"/>
      <c r="EW41" s="39"/>
      <c r="EX41" s="39"/>
      <c r="EY41" s="39"/>
      <c r="EZ41" s="39"/>
      <c r="FA41" s="39"/>
      <c r="FB41" s="39"/>
      <c r="FC41" s="39"/>
      <c r="FD41" s="39"/>
      <c r="FE41" s="39"/>
      <c r="FF41" s="39"/>
      <c r="FG41" s="39"/>
      <c r="FH41" s="39"/>
      <c r="FI41" s="39"/>
      <c r="FJ41" s="39"/>
      <c r="FK41" s="39"/>
      <c r="FL41" s="39"/>
      <c r="FM41" s="39"/>
      <c r="FN41" s="39"/>
      <c r="FO41" s="39"/>
      <c r="FP41" s="39"/>
      <c r="FQ41" s="39"/>
      <c r="FR41" s="39"/>
      <c r="FS41" s="39"/>
      <c r="FT41" s="39"/>
      <c r="FU41" s="39"/>
      <c r="FV41" s="39"/>
      <c r="FW41" s="39"/>
      <c r="FX41" s="39"/>
      <c r="FY41" s="39"/>
      <c r="FZ41" s="39"/>
      <c r="GA41" s="39"/>
    </row>
    <row r="42" spans="1:183" s="3" customFormat="1" ht="30" customHeight="1" thickBot="1" x14ac:dyDescent="0.3">
      <c r="A42" s="43"/>
      <c r="B42" s="62" t="s">
        <v>3</v>
      </c>
      <c r="C42" s="58"/>
      <c r="D42" s="32"/>
      <c r="E42" s="51" t="s">
        <v>15</v>
      </c>
      <c r="F42" s="51" t="s">
        <v>15</v>
      </c>
      <c r="G42" s="17"/>
      <c r="H42" s="17" t="e">
        <f t="shared" si="137"/>
        <v>#VALUE!</v>
      </c>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s="39"/>
      <c r="EP42" s="39"/>
      <c r="EQ42" s="39"/>
      <c r="ER42" s="39"/>
      <c r="ES42" s="39"/>
      <c r="ET42" s="39"/>
      <c r="EU42" s="39"/>
      <c r="EV42" s="39"/>
      <c r="EW42" s="39"/>
      <c r="EX42" s="39"/>
      <c r="EY42" s="39"/>
      <c r="EZ42" s="39"/>
      <c r="FA42" s="39"/>
      <c r="FB42" s="39"/>
      <c r="FC42" s="39"/>
      <c r="FD42" s="39"/>
      <c r="FE42" s="39"/>
      <c r="FF42" s="39"/>
      <c r="FG42" s="39"/>
      <c r="FH42" s="39"/>
      <c r="FI42" s="39"/>
      <c r="FJ42" s="39"/>
      <c r="FK42" s="39"/>
      <c r="FL42" s="39"/>
      <c r="FM42" s="39"/>
      <c r="FN42" s="39"/>
      <c r="FO42" s="39"/>
      <c r="FP42" s="39"/>
      <c r="FQ42" s="39"/>
      <c r="FR42" s="39"/>
      <c r="FS42" s="39"/>
      <c r="FT42" s="39"/>
      <c r="FU42" s="39"/>
      <c r="FV42" s="39"/>
      <c r="FW42" s="39"/>
      <c r="FX42" s="39"/>
      <c r="FY42" s="39"/>
      <c r="FZ42" s="39"/>
      <c r="GA42" s="39"/>
    </row>
    <row r="43" spans="1:183" s="3" customFormat="1" ht="30" customHeight="1" thickBot="1" x14ac:dyDescent="0.3">
      <c r="A43" s="43"/>
      <c r="B43" s="62" t="s">
        <v>4</v>
      </c>
      <c r="C43" s="58"/>
      <c r="D43" s="32"/>
      <c r="E43" s="51" t="s">
        <v>15</v>
      </c>
      <c r="F43" s="51" t="s">
        <v>15</v>
      </c>
      <c r="G43" s="17"/>
      <c r="H43" s="17" t="e">
        <f t="shared" si="137"/>
        <v>#VALUE!</v>
      </c>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s="39"/>
      <c r="EP43" s="39"/>
      <c r="EQ43" s="39"/>
      <c r="ER43" s="39"/>
      <c r="ES43" s="39"/>
      <c r="ET43" s="39"/>
      <c r="EU43" s="39"/>
      <c r="EV43" s="39"/>
      <c r="EW43" s="39"/>
      <c r="EX43" s="39"/>
      <c r="EY43" s="39"/>
      <c r="EZ43" s="39"/>
      <c r="FA43" s="39"/>
      <c r="FB43" s="39"/>
      <c r="FC43" s="39"/>
      <c r="FD43" s="39"/>
      <c r="FE43" s="39"/>
      <c r="FF43" s="39"/>
      <c r="FG43" s="39"/>
      <c r="FH43" s="39"/>
      <c r="FI43" s="39"/>
      <c r="FJ43" s="39"/>
      <c r="FK43" s="39"/>
      <c r="FL43" s="39"/>
      <c r="FM43" s="39"/>
      <c r="FN43" s="39"/>
      <c r="FO43" s="39"/>
      <c r="FP43" s="39"/>
      <c r="FQ43" s="39"/>
      <c r="FR43" s="39"/>
      <c r="FS43" s="39"/>
      <c r="FT43" s="39"/>
      <c r="FU43" s="39"/>
      <c r="FV43" s="39"/>
      <c r="FW43" s="39"/>
      <c r="FX43" s="39"/>
      <c r="FY43" s="39"/>
      <c r="FZ43" s="39"/>
      <c r="GA43" s="39"/>
    </row>
    <row r="44" spans="1:183" s="3" customFormat="1" ht="30" customHeight="1" thickBot="1" x14ac:dyDescent="0.3">
      <c r="A44" s="43"/>
      <c r="B44" s="62" t="s">
        <v>0</v>
      </c>
      <c r="C44" s="58"/>
      <c r="D44" s="32"/>
      <c r="E44" s="51" t="s">
        <v>15</v>
      </c>
      <c r="F44" s="51" t="s">
        <v>15</v>
      </c>
      <c r="G44" s="17"/>
      <c r="H44" s="17" t="e">
        <f t="shared" si="137"/>
        <v>#VALUE!</v>
      </c>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row>
    <row r="45" spans="1:183" s="3" customFormat="1" ht="30" customHeight="1" thickBot="1" x14ac:dyDescent="0.3">
      <c r="A45" s="43"/>
      <c r="B45" s="62" t="s">
        <v>1</v>
      </c>
      <c r="C45" s="58"/>
      <c r="D45" s="32"/>
      <c r="E45" s="51" t="s">
        <v>15</v>
      </c>
      <c r="F45" s="51" t="s">
        <v>15</v>
      </c>
      <c r="G45" s="17"/>
      <c r="H45" s="17" t="e">
        <f t="shared" si="137"/>
        <v>#VALUE!</v>
      </c>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s="39"/>
      <c r="EP45" s="39"/>
      <c r="EQ45" s="39"/>
      <c r="ER45" s="39"/>
      <c r="ES45" s="39"/>
      <c r="ET45" s="39"/>
      <c r="EU45" s="39"/>
      <c r="EV45" s="39"/>
      <c r="EW45" s="39"/>
      <c r="EX45" s="39"/>
      <c r="EY45" s="39"/>
      <c r="EZ45" s="39"/>
      <c r="FA45" s="39"/>
      <c r="FB45" s="39"/>
      <c r="FC45" s="39"/>
      <c r="FD45" s="39"/>
      <c r="FE45" s="39"/>
      <c r="FF45" s="39"/>
      <c r="FG45" s="39"/>
      <c r="FH45" s="39"/>
      <c r="FI45" s="39"/>
      <c r="FJ45" s="39"/>
      <c r="FK45" s="39"/>
      <c r="FL45" s="39"/>
      <c r="FM45" s="39"/>
      <c r="FN45" s="39"/>
      <c r="FO45" s="39"/>
      <c r="FP45" s="39"/>
      <c r="FQ45" s="39"/>
      <c r="FR45" s="39"/>
      <c r="FS45" s="39"/>
      <c r="FT45" s="39"/>
      <c r="FU45" s="39"/>
      <c r="FV45" s="39"/>
      <c r="FW45" s="39"/>
      <c r="FX45" s="39"/>
      <c r="FY45" s="39"/>
      <c r="FZ45" s="39"/>
      <c r="GA45" s="39"/>
    </row>
    <row r="46" spans="1:183" s="3" customFormat="1" ht="30" customHeight="1" thickBot="1" x14ac:dyDescent="0.3">
      <c r="A46" s="43"/>
      <c r="B46" s="62" t="s">
        <v>2</v>
      </c>
      <c r="C46" s="58"/>
      <c r="D46" s="32"/>
      <c r="E46" s="51" t="s">
        <v>15</v>
      </c>
      <c r="F46" s="51" t="s">
        <v>15</v>
      </c>
      <c r="G46" s="17"/>
      <c r="H46" s="17" t="e">
        <f t="shared" si="137"/>
        <v>#VALUE!</v>
      </c>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s="39"/>
      <c r="EP46" s="39"/>
      <c r="EQ46" s="39"/>
      <c r="ER46" s="39"/>
      <c r="ES46" s="39"/>
      <c r="ET46" s="39"/>
      <c r="EU46" s="39"/>
      <c r="EV46" s="39"/>
      <c r="EW46" s="39"/>
      <c r="EX46" s="39"/>
      <c r="EY46" s="39"/>
      <c r="EZ46" s="39"/>
      <c r="FA46" s="39"/>
      <c r="FB46" s="39"/>
      <c r="FC46" s="39"/>
      <c r="FD46" s="39"/>
      <c r="FE46" s="39"/>
      <c r="FF46" s="39"/>
      <c r="FG46" s="39"/>
      <c r="FH46" s="39"/>
      <c r="FI46" s="39"/>
      <c r="FJ46" s="39"/>
      <c r="FK46" s="39"/>
      <c r="FL46" s="39"/>
      <c r="FM46" s="39"/>
      <c r="FN46" s="39"/>
      <c r="FO46" s="39"/>
      <c r="FP46" s="39"/>
      <c r="FQ46" s="39"/>
      <c r="FR46" s="39"/>
      <c r="FS46" s="39"/>
      <c r="FT46" s="39"/>
      <c r="FU46" s="39"/>
      <c r="FV46" s="39"/>
      <c r="FW46" s="39"/>
      <c r="FX46" s="39"/>
      <c r="FY46" s="39"/>
      <c r="FZ46" s="39"/>
      <c r="GA46" s="39"/>
    </row>
    <row r="47" spans="1:183" s="3" customFormat="1" ht="30" customHeight="1" thickBot="1" x14ac:dyDescent="0.3">
      <c r="A47" s="43" t="s">
        <v>18</v>
      </c>
      <c r="B47" s="63"/>
      <c r="C47" s="59"/>
      <c r="D47" s="16"/>
      <c r="E47" s="52"/>
      <c r="F47" s="52"/>
      <c r="G47" s="17"/>
      <c r="H47" s="17" t="str">
        <f t="shared" si="137"/>
        <v/>
      </c>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39"/>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s="39"/>
      <c r="EP47" s="39"/>
      <c r="EQ47" s="39"/>
      <c r="ER47" s="39"/>
      <c r="ES47" s="39"/>
      <c r="ET47" s="39"/>
      <c r="EU47" s="39"/>
      <c r="EV47" s="39"/>
      <c r="EW47" s="39"/>
      <c r="EX47" s="39"/>
      <c r="EY47" s="39"/>
      <c r="EZ47" s="39"/>
      <c r="FA47" s="39"/>
      <c r="FB47" s="39"/>
      <c r="FC47" s="39"/>
      <c r="FD47" s="39"/>
      <c r="FE47" s="39"/>
      <c r="FF47" s="39"/>
      <c r="FG47" s="39"/>
      <c r="FH47" s="39"/>
      <c r="FI47" s="39"/>
      <c r="FJ47" s="39"/>
      <c r="FK47" s="39"/>
      <c r="FL47" s="39"/>
      <c r="FM47" s="39"/>
      <c r="FN47" s="39"/>
      <c r="FO47" s="39"/>
      <c r="FP47" s="39"/>
      <c r="FQ47" s="39"/>
      <c r="FR47" s="39"/>
      <c r="FS47" s="39"/>
      <c r="FT47" s="39"/>
      <c r="FU47" s="39"/>
      <c r="FV47" s="39"/>
      <c r="FW47" s="39"/>
      <c r="FX47" s="39"/>
      <c r="FY47" s="39"/>
      <c r="FZ47" s="39"/>
      <c r="GA47" s="39"/>
    </row>
    <row r="48" spans="1:183" s="3" customFormat="1" ht="30" customHeight="1" thickBot="1" x14ac:dyDescent="0.3">
      <c r="A48" s="44" t="s">
        <v>17</v>
      </c>
      <c r="B48" s="33" t="s">
        <v>5</v>
      </c>
      <c r="C48" s="34"/>
      <c r="D48" s="35"/>
      <c r="E48" s="36"/>
      <c r="F48" s="37"/>
      <c r="G48" s="38"/>
      <c r="H48" s="38" t="str">
        <f t="shared" si="137"/>
        <v/>
      </c>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c r="DX48" s="41"/>
      <c r="DY48" s="41"/>
      <c r="DZ48" s="41"/>
      <c r="EA48" s="41"/>
      <c r="EB48" s="41"/>
      <c r="EC48" s="41"/>
      <c r="ED48" s="41"/>
      <c r="EE48" s="41"/>
      <c r="EF48" s="41"/>
      <c r="EG48" s="41"/>
      <c r="EH48" s="41"/>
      <c r="EI48" s="41"/>
      <c r="EJ48" s="41"/>
      <c r="EK48" s="41"/>
      <c r="EL48" s="41"/>
      <c r="EM48" s="41"/>
      <c r="EN48" s="41"/>
      <c r="EO48" s="41"/>
      <c r="EP48" s="41"/>
      <c r="EQ48" s="41"/>
      <c r="ER48" s="41"/>
      <c r="ES48" s="41"/>
      <c r="ET48" s="41"/>
      <c r="EU48" s="41"/>
      <c r="EV48" s="41"/>
      <c r="EW48" s="41"/>
      <c r="EX48" s="41"/>
      <c r="EY48" s="41"/>
      <c r="EZ48" s="41"/>
      <c r="FA48" s="41"/>
      <c r="FB48" s="41"/>
      <c r="FC48" s="41"/>
      <c r="FD48" s="41"/>
      <c r="FE48" s="41"/>
      <c r="FF48" s="41"/>
      <c r="FG48" s="41"/>
      <c r="FH48" s="41"/>
      <c r="FI48" s="41"/>
      <c r="FJ48" s="41"/>
      <c r="FK48" s="41"/>
      <c r="FL48" s="41"/>
      <c r="FM48" s="41"/>
      <c r="FN48" s="41"/>
      <c r="FO48" s="41"/>
      <c r="FP48" s="41"/>
      <c r="FQ48" s="41"/>
      <c r="FR48" s="41"/>
      <c r="FS48" s="41"/>
      <c r="FT48" s="41"/>
      <c r="FU48" s="41"/>
      <c r="FV48" s="41"/>
      <c r="FW48" s="41"/>
      <c r="FX48" s="41"/>
      <c r="FY48" s="41"/>
      <c r="FZ48" s="41"/>
      <c r="GA48" s="41"/>
    </row>
    <row r="49" spans="3:7" ht="30" customHeight="1" x14ac:dyDescent="0.25">
      <c r="G49" s="6"/>
    </row>
    <row r="50" spans="3:7" ht="30" customHeight="1" x14ac:dyDescent="0.25">
      <c r="C50" s="14"/>
      <c r="F50" s="45"/>
    </row>
    <row r="51" spans="3:7" ht="30" customHeight="1" x14ac:dyDescent="0.25">
      <c r="C51" s="15"/>
    </row>
  </sheetData>
  <mergeCells count="28">
    <mergeCell ref="BF4:BL4"/>
    <mergeCell ref="E3:F3"/>
    <mergeCell ref="I4:O4"/>
    <mergeCell ref="P4:V4"/>
    <mergeCell ref="W4:AC4"/>
    <mergeCell ref="AD4:AJ4"/>
    <mergeCell ref="C3:D3"/>
    <mergeCell ref="C4:D4"/>
    <mergeCell ref="AK4:AQ4"/>
    <mergeCell ref="AR4:AX4"/>
    <mergeCell ref="AY4:BE4"/>
    <mergeCell ref="BM4:BS4"/>
    <mergeCell ref="BT4:BZ4"/>
    <mergeCell ref="CA4:CG4"/>
    <mergeCell ref="CH4:CN4"/>
    <mergeCell ref="CO4:CU4"/>
    <mergeCell ref="CV4:DB4"/>
    <mergeCell ref="DC4:DI4"/>
    <mergeCell ref="DJ4:DP4"/>
    <mergeCell ref="DQ4:DW4"/>
    <mergeCell ref="DX4:ED4"/>
    <mergeCell ref="FN4:FT4"/>
    <mergeCell ref="FU4:GA4"/>
    <mergeCell ref="EE4:EK4"/>
    <mergeCell ref="EL4:ER4"/>
    <mergeCell ref="ES4:EY4"/>
    <mergeCell ref="EZ4:FF4"/>
    <mergeCell ref="FG4:FM4"/>
  </mergeCells>
  <conditionalFormatting sqref="D15:D48 D7">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BM5:GA6 BM8:GA30 I31:GA48">
    <cfRule type="expression" dxfId="2" priority="34">
      <formula>AND(TODAY()&gt;=I$5,TODAY()&lt;J$5)</formula>
    </cfRule>
  </conditionalFormatting>
  <conditionalFormatting sqref="I7:BL30 BM8:GA30 I31:GA48">
    <cfRule type="expression" dxfId="1" priority="28">
      <formula>AND(task_start&lt;=I$5,ROUNDDOWN((task_end-task_start+1)*task_progress,0)+task_start-1&gt;=I$5)</formula>
    </cfRule>
    <cfRule type="expression" dxfId="0" priority="29"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D15:D48 D7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ProjectSchedule</vt:lpstr>
      <vt:lpstr>Display_Week</vt:lpstr>
      <vt:lpstr>ProjectSchedule!Print_Titles</vt:lpstr>
      <vt:lpstr>Project_Start</vt:lpstr>
      <vt:lpstr>Project_Start2</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2023-01-25T17:59:44Z</dcterms:modified>
</cp:coreProperties>
</file>