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y17m2a\OneDrive - University of Leeds\PhD\DataAnalysis\Scripts\UKCP18\RainfallRegionalisation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  <c r="F10" i="1" l="1"/>
  <c r="G10" i="1"/>
  <c r="F2" i="1"/>
  <c r="D2" i="1"/>
  <c r="E2" i="1" s="1"/>
  <c r="D3" i="1"/>
  <c r="E3" i="1" s="1"/>
  <c r="F3" i="1" l="1"/>
  <c r="G3" i="1"/>
  <c r="G2" i="1"/>
  <c r="A2" i="1"/>
  <c r="J3" i="1"/>
  <c r="J2" i="1"/>
  <c r="J4" i="1" s="1"/>
  <c r="D6" i="1" l="1"/>
  <c r="E6" i="1" s="1"/>
  <c r="G6" i="1" l="1"/>
  <c r="F6" i="1"/>
  <c r="D5" i="1"/>
  <c r="E5" i="1" s="1"/>
  <c r="D7" i="1"/>
  <c r="E7" i="1" s="1"/>
  <c r="G7" i="1" s="1"/>
  <c r="D8" i="1"/>
  <c r="E8" i="1" s="1"/>
  <c r="G8" i="1" s="1"/>
  <c r="D9" i="1"/>
  <c r="E9" i="1" s="1"/>
  <c r="G9" i="1" s="1"/>
  <c r="D4" i="1"/>
  <c r="E4" i="1" s="1"/>
  <c r="F9" i="1" l="1"/>
  <c r="G5" i="1"/>
  <c r="F5" i="1"/>
  <c r="F8" i="1"/>
  <c r="F4" i="1"/>
  <c r="G4" i="1"/>
  <c r="F7" i="1"/>
</calcChain>
</file>

<file path=xl/sharedStrings.xml><?xml version="1.0" encoding="utf-8"?>
<sst xmlns="http://schemas.openxmlformats.org/spreadsheetml/2006/main" count="8" uniqueCount="8">
  <si>
    <t>Percentile</t>
  </si>
  <si>
    <t>Percentile fraction</t>
  </si>
  <si>
    <t>Remainder</t>
  </si>
  <si>
    <t>Total data points</t>
  </si>
  <si>
    <t>Points in twenty years worth of JJAs</t>
  </si>
  <si>
    <t>Points in one JJA</t>
  </si>
  <si>
    <t>No. of data points in one JJA</t>
  </si>
  <si>
    <t>No. of data points in twenty years of JJAs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</si>
</sst>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19" sqref="G19"/>
    </sheetView>
  </sheetViews>
  <sheetFormatPr defaultRowHeight="12.75" x14ac:dyDescent="0.2"/>
  <cols>
    <col min="1" max="1" width="6.28515625" customWidth="1"/>
    <col min="3" max="3" width="10.42578125" bestFit="1" customWidth="1"/>
    <col min="4" max="4" width="16" bestFit="1" customWidth="1"/>
    <col min="5" max="5" width="9.85546875" bestFit="1" customWidth="1"/>
    <col min="6" max="6" width="25.140625" bestFit="1" customWidth="1"/>
    <col min="7" max="7" width="36.140625" bestFit="1" customWidth="1"/>
    <col min="9" max="9" width="31.7109375" bestFit="1" customWidth="1"/>
  </cols>
  <sheetData>
    <row r="1" spans="1:10" x14ac:dyDescent="0.2">
      <c r="A1" t="s">
        <v>3</v>
      </c>
      <c r="C1" t="s">
        <v>0</v>
      </c>
      <c r="D1" t="s">
        <v>1</v>
      </c>
      <c r="E1" t="s">
        <v>2</v>
      </c>
      <c r="F1" t="s">
        <v>6</v>
      </c>
      <c r="G1" t="s">
        <v>7</v>
      </c>
    </row>
    <row r="2" spans="1:10" x14ac:dyDescent="0.2">
      <c r="A2">
        <f>1*90*24</f>
        <v>2160</v>
      </c>
      <c r="C2">
        <v>95</v>
      </c>
      <c r="D2">
        <f t="shared" ref="D2:D3" si="0">C2/100</f>
        <v>0.95</v>
      </c>
      <c r="E2">
        <f t="shared" ref="E2:E3" si="1">1-D2</f>
        <v>5.0000000000000044E-2</v>
      </c>
      <c r="F2">
        <f>E2*$A$2</f>
        <v>108.0000000000001</v>
      </c>
      <c r="G2">
        <f t="shared" ref="G2:G3" si="2">E2*$J$2</f>
        <v>2160.0000000000018</v>
      </c>
      <c r="I2" t="s">
        <v>4</v>
      </c>
      <c r="J2">
        <f>20*90*24</f>
        <v>43200</v>
      </c>
    </row>
    <row r="3" spans="1:10" x14ac:dyDescent="0.2">
      <c r="C3">
        <v>97</v>
      </c>
      <c r="D3">
        <f t="shared" si="0"/>
        <v>0.97</v>
      </c>
      <c r="E3">
        <f t="shared" si="1"/>
        <v>3.0000000000000027E-2</v>
      </c>
      <c r="F3">
        <f t="shared" ref="F3" si="3">E3*$A$2</f>
        <v>64.800000000000054</v>
      </c>
      <c r="G3">
        <f t="shared" si="2"/>
        <v>1296.0000000000011</v>
      </c>
      <c r="I3" t="s">
        <v>5</v>
      </c>
      <c r="J3">
        <f>24*90</f>
        <v>2160</v>
      </c>
    </row>
    <row r="4" spans="1:10" x14ac:dyDescent="0.2">
      <c r="C4">
        <v>99</v>
      </c>
      <c r="D4">
        <f>C4/100</f>
        <v>0.99</v>
      </c>
      <c r="E4">
        <f>1-D4</f>
        <v>1.0000000000000009E-2</v>
      </c>
      <c r="F4">
        <f>E4*$A$2</f>
        <v>21.600000000000019</v>
      </c>
      <c r="G4">
        <f>E4*$J$2</f>
        <v>432.0000000000004</v>
      </c>
      <c r="J4">
        <f>J2/J3</f>
        <v>20</v>
      </c>
    </row>
    <row r="5" spans="1:10" x14ac:dyDescent="0.2">
      <c r="C5">
        <v>99.5</v>
      </c>
      <c r="D5">
        <f t="shared" ref="D5:D10" si="4">C5/100</f>
        <v>0.995</v>
      </c>
      <c r="E5">
        <f t="shared" ref="E5:E10" si="5">1-D5</f>
        <v>5.0000000000000044E-3</v>
      </c>
      <c r="F5">
        <f>E5*$A$2</f>
        <v>10.80000000000001</v>
      </c>
      <c r="G5">
        <f t="shared" ref="G5:G10" si="6">E5*$J$2</f>
        <v>216.0000000000002</v>
      </c>
    </row>
    <row r="6" spans="1:10" x14ac:dyDescent="0.2">
      <c r="C6">
        <v>99.75</v>
      </c>
      <c r="D6">
        <f t="shared" si="4"/>
        <v>0.99750000000000005</v>
      </c>
      <c r="E6">
        <f t="shared" si="5"/>
        <v>2.4999999999999467E-3</v>
      </c>
      <c r="F6">
        <f t="shared" ref="F6:F10" si="7">E6*$A$2</f>
        <v>5.3999999999998849</v>
      </c>
      <c r="G6">
        <f t="shared" si="6"/>
        <v>107.9999999999977</v>
      </c>
    </row>
    <row r="7" spans="1:10" x14ac:dyDescent="0.2">
      <c r="C7">
        <v>99.9</v>
      </c>
      <c r="D7">
        <f t="shared" si="4"/>
        <v>0.99900000000000011</v>
      </c>
      <c r="E7">
        <f t="shared" si="5"/>
        <v>9.9999999999988987E-4</v>
      </c>
      <c r="F7">
        <f t="shared" si="7"/>
        <v>2.1599999999997621</v>
      </c>
      <c r="G7">
        <f t="shared" si="6"/>
        <v>43.199999999995242</v>
      </c>
    </row>
    <row r="8" spans="1:10" x14ac:dyDescent="0.2">
      <c r="C8">
        <v>99.95</v>
      </c>
      <c r="D8">
        <f t="shared" si="4"/>
        <v>0.99950000000000006</v>
      </c>
      <c r="E8">
        <f t="shared" si="5"/>
        <v>4.9999999999994493E-4</v>
      </c>
      <c r="F8">
        <f t="shared" si="7"/>
        <v>1.0799999999998811</v>
      </c>
      <c r="G8">
        <f t="shared" si="6"/>
        <v>21.599999999997621</v>
      </c>
    </row>
    <row r="9" spans="1:10" x14ac:dyDescent="0.2">
      <c r="C9">
        <v>99.99</v>
      </c>
      <c r="D9">
        <f t="shared" si="4"/>
        <v>0.9998999999999999</v>
      </c>
      <c r="E9">
        <f t="shared" si="5"/>
        <v>1.0000000000010001E-4</v>
      </c>
      <c r="F9">
        <f t="shared" si="7"/>
        <v>0.21600000000021602</v>
      </c>
      <c r="G9">
        <f t="shared" si="6"/>
        <v>4.3200000000043204</v>
      </c>
    </row>
    <row r="10" spans="1:10" x14ac:dyDescent="0.2">
      <c r="C10">
        <v>50</v>
      </c>
      <c r="D10">
        <f t="shared" si="4"/>
        <v>0.5</v>
      </c>
      <c r="E10">
        <f t="shared" si="5"/>
        <v>0.5</v>
      </c>
      <c r="F10">
        <f t="shared" si="7"/>
        <v>1080</v>
      </c>
      <c r="G10">
        <f t="shared" si="6"/>
        <v>21600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Asher [gy17m2a]</dc:creator>
  <cp:lastModifiedBy>Molly Asher [gy17m2a]</cp:lastModifiedBy>
  <dcterms:created xsi:type="dcterms:W3CDTF">2020-09-21T12:42:53Z</dcterms:created>
  <dcterms:modified xsi:type="dcterms:W3CDTF">2020-09-25T13:41:00Z</dcterms:modified>
</cp:coreProperties>
</file>