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Катерина\2 Курс\Теорвер\Lab1\"/>
    </mc:Choice>
  </mc:AlternateContent>
  <xr:revisionPtr revIDLastSave="0" documentId="13_ncr:1_{5A09F425-D7BE-465E-A956-BA6DC708352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Равномерное" sheetId="1" r:id="rId1"/>
    <sheet name="Экспоненциальное" sheetId="2" r:id="rId2"/>
    <sheet name="Эрланг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B8" i="1"/>
  <c r="C6" i="1"/>
  <c r="D6" i="1"/>
  <c r="E6" i="1"/>
  <c r="F6" i="1"/>
  <c r="G6" i="1"/>
  <c r="H6" i="1"/>
  <c r="I6" i="1"/>
  <c r="J6" i="1"/>
  <c r="K6" i="1"/>
  <c r="L6" i="1"/>
  <c r="M6" i="1"/>
  <c r="B6" i="1"/>
  <c r="C4" i="1"/>
  <c r="D4" i="1"/>
  <c r="E4" i="1"/>
  <c r="F4" i="1"/>
  <c r="G4" i="1"/>
  <c r="H4" i="1"/>
  <c r="I4" i="1"/>
  <c r="J4" i="1"/>
  <c r="K4" i="1"/>
  <c r="L4" i="1"/>
  <c r="M4" i="1"/>
  <c r="B4" i="1"/>
  <c r="B18" i="3" l="1"/>
  <c r="M18" i="3" s="1"/>
  <c r="N16" i="3"/>
  <c r="M16" i="3"/>
  <c r="L16" i="3"/>
  <c r="K16" i="3"/>
  <c r="J16" i="3"/>
  <c r="I16" i="3"/>
  <c r="H16" i="3"/>
  <c r="G16" i="3"/>
  <c r="F16" i="3"/>
  <c r="E16" i="3"/>
  <c r="D16" i="3"/>
  <c r="C16" i="3"/>
  <c r="H12" i="3"/>
  <c r="E12" i="3"/>
  <c r="B12" i="3"/>
  <c r="G12" i="3" s="1"/>
  <c r="N10" i="3"/>
  <c r="M10" i="3"/>
  <c r="L10" i="3"/>
  <c r="K10" i="3"/>
  <c r="J10" i="3"/>
  <c r="I10" i="3"/>
  <c r="H10" i="3"/>
  <c r="G10" i="3"/>
  <c r="F10" i="3"/>
  <c r="E10" i="3"/>
  <c r="D10" i="3"/>
  <c r="C10" i="3"/>
  <c r="B6" i="3"/>
  <c r="I6" i="3" s="1"/>
  <c r="N4" i="3"/>
  <c r="M4" i="3"/>
  <c r="L4" i="3"/>
  <c r="K4" i="3"/>
  <c r="J4" i="3"/>
  <c r="I4" i="3"/>
  <c r="H4" i="3"/>
  <c r="G4" i="3"/>
  <c r="F4" i="3"/>
  <c r="E4" i="3"/>
  <c r="D4" i="3"/>
  <c r="C4" i="3"/>
  <c r="A6" i="2"/>
  <c r="F6" i="2" s="1"/>
  <c r="M4" i="2"/>
  <c r="L4" i="2"/>
  <c r="K4" i="2"/>
  <c r="J4" i="2"/>
  <c r="I4" i="2"/>
  <c r="H4" i="2"/>
  <c r="G4" i="2"/>
  <c r="F4" i="2"/>
  <c r="E4" i="2"/>
  <c r="D4" i="2"/>
  <c r="C4" i="2"/>
  <c r="B4" i="2"/>
  <c r="F18" i="3" l="1"/>
  <c r="N18" i="3"/>
  <c r="G18" i="3"/>
  <c r="I12" i="3"/>
  <c r="D12" i="3"/>
  <c r="B8" i="3"/>
  <c r="D8" i="3" s="1"/>
  <c r="B6" i="2"/>
  <c r="G6" i="2"/>
  <c r="J6" i="3"/>
  <c r="D6" i="3"/>
  <c r="L6" i="3"/>
  <c r="J12" i="3"/>
  <c r="H18" i="3"/>
  <c r="E6" i="3"/>
  <c r="M6" i="3"/>
  <c r="C12" i="3"/>
  <c r="K12" i="3"/>
  <c r="B14" i="3"/>
  <c r="E14" i="3" s="1"/>
  <c r="I18" i="3"/>
  <c r="C6" i="3"/>
  <c r="F6" i="3"/>
  <c r="N6" i="3"/>
  <c r="L12" i="3"/>
  <c r="J18" i="3"/>
  <c r="G6" i="3"/>
  <c r="M12" i="3"/>
  <c r="C18" i="3"/>
  <c r="K18" i="3"/>
  <c r="B20" i="3"/>
  <c r="H20" i="3" s="1"/>
  <c r="K6" i="3"/>
  <c r="H6" i="3"/>
  <c r="F12" i="3"/>
  <c r="N12" i="3"/>
  <c r="D18" i="3"/>
  <c r="L18" i="3"/>
  <c r="E18" i="3"/>
  <c r="H6" i="2"/>
  <c r="I6" i="2"/>
  <c r="J6" i="2"/>
  <c r="A8" i="2"/>
  <c r="D8" i="2" s="1"/>
  <c r="C6" i="2"/>
  <c r="K6" i="2"/>
  <c r="D6" i="2"/>
  <c r="L6" i="2"/>
  <c r="E6" i="2"/>
  <c r="M6" i="2"/>
  <c r="N14" i="3" l="1"/>
  <c r="M14" i="3"/>
  <c r="I14" i="3"/>
  <c r="G8" i="3"/>
  <c r="N8" i="3"/>
  <c r="K8" i="3"/>
  <c r="J8" i="3"/>
  <c r="M8" i="3"/>
  <c r="C8" i="3"/>
  <c r="E8" i="3"/>
  <c r="I8" i="3"/>
  <c r="H8" i="3"/>
  <c r="L8" i="3"/>
  <c r="F8" i="3"/>
  <c r="E8" i="2"/>
  <c r="L8" i="2"/>
  <c r="K8" i="2"/>
  <c r="G8" i="2"/>
  <c r="J20" i="3"/>
  <c r="H14" i="3"/>
  <c r="G14" i="3"/>
  <c r="K14" i="3"/>
  <c r="C14" i="3"/>
  <c r="L20" i="3"/>
  <c r="F14" i="3"/>
  <c r="L14" i="3"/>
  <c r="D14" i="3"/>
  <c r="N20" i="3"/>
  <c r="F20" i="3"/>
  <c r="M20" i="3"/>
  <c r="E20" i="3"/>
  <c r="D20" i="3"/>
  <c r="J14" i="3"/>
  <c r="K20" i="3"/>
  <c r="G20" i="3"/>
  <c r="I20" i="3"/>
  <c r="C20" i="3"/>
  <c r="H8" i="2"/>
  <c r="F8" i="2"/>
  <c r="I8" i="2"/>
  <c r="C8" i="2"/>
  <c r="J8" i="2"/>
  <c r="M8" i="2"/>
  <c r="B8" i="2"/>
</calcChain>
</file>

<file path=xl/sharedStrings.xml><?xml version="1.0" encoding="utf-8"?>
<sst xmlns="http://schemas.openxmlformats.org/spreadsheetml/2006/main" count="65" uniqueCount="34">
  <si>
    <t>Мат.ож.=</t>
  </si>
  <si>
    <t>С.к.о.=</t>
  </si>
  <si>
    <t>К-т вар.=</t>
  </si>
  <si>
    <t>500-600</t>
  </si>
  <si>
    <t>600-700</t>
  </si>
  <si>
    <t>700-800</t>
  </si>
  <si>
    <t>800-900</t>
  </si>
  <si>
    <t>900-1000</t>
  </si>
  <si>
    <t>0-100</t>
  </si>
  <si>
    <t>100-200</t>
  </si>
  <si>
    <t>200-300</t>
  </si>
  <si>
    <t>300-400</t>
  </si>
  <si>
    <t>400-500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</si>
  <si>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</si>
  <si>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</si>
  <si>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</si>
  <si>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</si>
  <si>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</si>
  <si>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</si>
  <si>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</si>
  <si>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</si>
  <si>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</si>
  <si>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</si>
  <si>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Хар-ки и интервалы</t>
  </si>
  <si>
    <t>k=1</t>
  </si>
  <si>
    <t>Мат.ож =</t>
  </si>
  <si>
    <t>К-т вар. =</t>
  </si>
  <si>
    <t>k=2</t>
  </si>
  <si>
    <t>k = 1</t>
  </si>
  <si>
    <t>k = 2</t>
  </si>
  <si>
    <t>RN 62</t>
  </si>
  <si>
    <t>RN 977</t>
  </si>
  <si>
    <t>k=3</t>
  </si>
  <si>
    <t>k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</si>
</sst>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ont="1"/>
    <xf numFmtId="0" fontId="0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3" fillId="0" borderId="8" xfId="0" applyFont="1" applyBorder="1" applyAlignment="1">
      <alignment horizontal="center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vertical="top" wrapText="1"/>
    </xf>
    <xf numFmtId="164" fontId="5" fillId="0" borderId="13" xfId="0" applyNumberFormat="1" applyFont="1" applyBorder="1" applyAlignment="1">
      <alignment horizontal="center" vertical="top"/>
    </xf>
    <xf numFmtId="164" fontId="5" fillId="0" borderId="12" xfId="0" applyNumberFormat="1" applyFont="1" applyBorder="1" applyAlignment="1">
      <alignment horizontal="center" vertical="top"/>
    </xf>
    <xf numFmtId="164" fontId="5" fillId="0" borderId="14" xfId="0" applyNumberFormat="1" applyFont="1" applyBorder="1" applyAlignment="1">
      <alignment horizontal="center" vertical="top"/>
    </xf>
    <xf numFmtId="164" fontId="5" fillId="0" borderId="15" xfId="0" applyNumberFormat="1" applyFont="1" applyBorder="1" applyAlignment="1">
      <alignment horizontal="center" vertical="top"/>
    </xf>
    <xf numFmtId="164" fontId="5" fillId="0" borderId="18" xfId="0" applyNumberFormat="1" applyFont="1" applyBorder="1" applyAlignment="1">
      <alignment horizontal="center" vertical="top"/>
    </xf>
    <xf numFmtId="164" fontId="5" fillId="0" borderId="21" xfId="0" applyNumberFormat="1" applyFont="1" applyBorder="1" applyAlignment="1">
      <alignment horizontal="center" vertical="top"/>
    </xf>
    <xf numFmtId="164" fontId="5" fillId="0" borderId="4" xfId="0" applyNumberFormat="1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64" fontId="5" fillId="0" borderId="19" xfId="0" applyNumberFormat="1" applyFont="1" applyBorder="1" applyAlignment="1">
      <alignment horizontal="center" vertical="top"/>
    </xf>
    <xf numFmtId="164" fontId="5" fillId="0" borderId="20" xfId="0" applyNumberFormat="1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64" fontId="4" fillId="0" borderId="25" xfId="0" applyNumberFormat="1" applyFont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  <xf numFmtId="164" fontId="4" fillId="0" borderId="26" xfId="0" applyNumberFormat="1" applyFont="1" applyBorder="1" applyAlignment="1">
      <alignment horizontal="center" vertical="top"/>
    </xf>
    <xf numFmtId="0" fontId="4" fillId="0" borderId="27" xfId="0" applyFont="1" applyBorder="1" applyAlignment="1">
      <alignment horizontal="center" vertical="top"/>
    </xf>
    <xf numFmtId="0" fontId="4" fillId="0" borderId="24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0" fillId="0" borderId="16" xfId="0" applyBorder="1"/>
    <xf numFmtId="0" fontId="0" fillId="0" borderId="28" xfId="0" applyBorder="1"/>
    <xf numFmtId="0" fontId="0" fillId="0" borderId="22" xfId="0" applyBorder="1"/>
    <xf numFmtId="0" fontId="0" fillId="0" borderId="6" xfId="0" applyBorder="1"/>
    <xf numFmtId="0" fontId="0" fillId="0" borderId="25" xfId="0" applyBorder="1"/>
    <xf numFmtId="0" fontId="0" fillId="0" borderId="4" xfId="0" applyBorder="1"/>
    <xf numFmtId="0" fontId="0" fillId="0" borderId="0" xfId="0" applyBorder="1"/>
    <xf numFmtId="0" fontId="0" fillId="0" borderId="26" xfId="0" applyBorder="1"/>
    <xf numFmtId="164" fontId="5" fillId="0" borderId="29" xfId="0" applyNumberFormat="1" applyFont="1" applyBorder="1" applyAlignment="1">
      <alignment horizontal="center" vertical="top"/>
    </xf>
    <xf numFmtId="0" fontId="3" fillId="0" borderId="3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top"/>
    </xf>
    <xf numFmtId="0" fontId="8" fillId="0" borderId="34" xfId="0" applyFont="1" applyBorder="1" applyAlignment="1">
      <alignment horizontal="center" vertical="top"/>
    </xf>
    <xf numFmtId="0" fontId="8" fillId="0" borderId="35" xfId="0" applyFont="1" applyBorder="1" applyAlignment="1">
      <alignment horizontal="center" vertical="top"/>
    </xf>
    <xf numFmtId="0" fontId="8" fillId="0" borderId="36" xfId="0" applyFont="1" applyBorder="1" applyAlignment="1">
      <alignment horizontal="center" vertical="top"/>
    </xf>
    <xf numFmtId="0" fontId="7" fillId="0" borderId="23" xfId="0" applyFont="1" applyBorder="1"/>
    <xf numFmtId="0" fontId="0" fillId="0" borderId="1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0" borderId="5" xfId="0" applyFont="1" applyBorder="1"/>
    <xf numFmtId="0" fontId="7" fillId="0" borderId="2" xfId="0" applyFont="1" applyBorder="1"/>
    <xf numFmtId="0" fontId="4" fillId="0" borderId="16" xfId="0" applyFont="1" applyBorder="1" applyAlignment="1">
      <alignment horizontal="center" vertical="top"/>
    </xf>
    <xf numFmtId="0" fontId="7" fillId="0" borderId="22" xfId="0" applyFont="1" applyBorder="1"/>
    <xf numFmtId="0" fontId="7" fillId="0" borderId="0" xfId="0" applyFont="1" applyBorder="1"/>
    <xf numFmtId="0" fontId="5" fillId="0" borderId="5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wrapText="1"/>
    </xf>
    <xf numFmtId="0" fontId="5" fillId="0" borderId="39" xfId="0" applyFont="1" applyBorder="1" applyAlignment="1">
      <alignment horizontal="center" vertical="top" wrapText="1"/>
    </xf>
    <xf numFmtId="0" fontId="6" fillId="0" borderId="4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42" xfId="0" applyFont="1" applyBorder="1" applyAlignment="1">
      <alignment horizontal="center" vertical="top" wrapText="1"/>
    </xf>
    <xf numFmtId="0" fontId="3" fillId="0" borderId="41" xfId="0" applyFont="1" applyBorder="1" applyAlignment="1">
      <alignment horizontal="center" wrapText="1"/>
    </xf>
    <xf numFmtId="0" fontId="4" fillId="0" borderId="43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164" fontId="5" fillId="0" borderId="11" xfId="0" applyNumberFormat="1" applyFont="1" applyBorder="1" applyAlignment="1">
      <alignment horizontal="center" vertical="top" wrapText="1"/>
    </xf>
    <xf numFmtId="0" fontId="4" fillId="0" borderId="44" xfId="0" applyFont="1" applyBorder="1" applyAlignment="1">
      <alignment horizontal="center" vertical="top" wrapText="1"/>
    </xf>
    <xf numFmtId="0" fontId="4" fillId="0" borderId="45" xfId="0" applyFont="1" applyBorder="1" applyAlignment="1">
      <alignment horizontal="center" vertical="top" wrapText="1"/>
    </xf>
    <xf numFmtId="0" fontId="4" fillId="0" borderId="46" xfId="0" applyFont="1" applyBorder="1" applyAlignment="1">
      <alignment horizontal="center" vertical="top" wrapText="1"/>
    </xf>
    <xf numFmtId="0" fontId="5" fillId="0" borderId="47" xfId="0" applyFont="1" applyBorder="1" applyAlignment="1">
      <alignment horizontal="center" vertical="top" wrapText="1"/>
    </xf>
    <xf numFmtId="0" fontId="5" fillId="0" borderId="48" xfId="0" applyFont="1" applyBorder="1" applyAlignment="1">
      <alignment horizontal="center" vertical="top" wrapText="1"/>
    </xf>
    <xf numFmtId="0" fontId="5" fillId="0" borderId="49" xfId="0" applyFont="1" applyBorder="1" applyAlignment="1">
      <alignment horizontal="center" vertical="top" wrapText="1"/>
    </xf>
    <xf numFmtId="0" fontId="5" fillId="0" borderId="50" xfId="0" applyFont="1" applyBorder="1" applyAlignment="1">
      <alignment horizontal="center" vertical="top" wrapText="1"/>
    </xf>
    <xf numFmtId="0" fontId="5" fillId="0" borderId="51" xfId="0" applyFont="1" applyBorder="1" applyAlignment="1">
      <alignment horizontal="center" vertical="top" wrapText="1"/>
    </xf>
    <xf numFmtId="0" fontId="5" fillId="0" borderId="44" xfId="0" applyFont="1" applyBorder="1" applyAlignment="1">
      <alignment horizontal="center" vertical="top" wrapText="1"/>
    </xf>
    <xf numFmtId="0" fontId="5" fillId="0" borderId="45" xfId="0" applyFont="1" applyBorder="1" applyAlignment="1">
      <alignment horizontal="center" vertical="top" wrapText="1"/>
    </xf>
    <xf numFmtId="0" fontId="5" fillId="0" borderId="46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RN 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Равномерное!$D$9:$D$18</c:f>
              <c:numCache>
                <c:formatCode>General</c:formatCode>
                <c:ptCount val="10"/>
                <c:pt idx="0">
                  <c:v>87</c:v>
                </c:pt>
                <c:pt idx="1">
                  <c:v>113</c:v>
                </c:pt>
                <c:pt idx="2">
                  <c:v>90</c:v>
                </c:pt>
                <c:pt idx="3">
                  <c:v>106</c:v>
                </c:pt>
                <c:pt idx="4">
                  <c:v>110</c:v>
                </c:pt>
                <c:pt idx="5">
                  <c:v>98</c:v>
                </c:pt>
                <c:pt idx="6">
                  <c:v>96</c:v>
                </c:pt>
                <c:pt idx="7">
                  <c:v>98</c:v>
                </c:pt>
                <c:pt idx="8">
                  <c:v>97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1-491F-A9CB-EDBBCC7A3498}"/>
            </c:ext>
          </c:extLst>
        </c:ser>
        <c:ser>
          <c:idx val="1"/>
          <c:order val="1"/>
          <c:tx>
            <c:v>RN 982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Равномерное!$J$9:$J$18</c:f>
              <c:numCache>
                <c:formatCode>General</c:formatCode>
                <c:ptCount val="10"/>
                <c:pt idx="0">
                  <c:v>109</c:v>
                </c:pt>
                <c:pt idx="1">
                  <c:v>110</c:v>
                </c:pt>
                <c:pt idx="2">
                  <c:v>108</c:v>
                </c:pt>
                <c:pt idx="3">
                  <c:v>87</c:v>
                </c:pt>
                <c:pt idx="4">
                  <c:v>104</c:v>
                </c:pt>
                <c:pt idx="5">
                  <c:v>102</c:v>
                </c:pt>
                <c:pt idx="6">
                  <c:v>92</c:v>
                </c:pt>
                <c:pt idx="7">
                  <c:v>99</c:v>
                </c:pt>
                <c:pt idx="8">
                  <c:v>82</c:v>
                </c:pt>
                <c:pt idx="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1-491F-A9CB-EDBBCC7A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с.к.о.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Равномерное!$B$6:$G$6</c:f>
              <c:numCache>
                <c:formatCode>0.000</c:formatCode>
                <c:ptCount val="6"/>
                <c:pt idx="0">
                  <c:v>9.2945827604296941E-2</c:v>
                </c:pt>
                <c:pt idx="1">
                  <c:v>2.2181228419677658E-2</c:v>
                </c:pt>
                <c:pt idx="2">
                  <c:v>1.7322548458217631E-2</c:v>
                </c:pt>
                <c:pt idx="3">
                  <c:v>1.7061955884420336E-2</c:v>
                </c:pt>
                <c:pt idx="4">
                  <c:v>1.3687967823674705E-2</c:v>
                </c:pt>
                <c:pt idx="5">
                  <c:v>1.0564285787760929E-2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9-4152-8948-9ADD1E3E95A8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Равномерное!$H$6:$M$6</c:f>
              <c:numCache>
                <c:formatCode>0.000</c:formatCode>
                <c:ptCount val="6"/>
                <c:pt idx="0">
                  <c:v>0.15077680588939224</c:v>
                </c:pt>
                <c:pt idx="1">
                  <c:v>8.6338434318669489E-3</c:v>
                </c:pt>
                <c:pt idx="2">
                  <c:v>4.5672277407654239E-3</c:v>
                </c:pt>
                <c:pt idx="3">
                  <c:v>5.2221380249139115E-3</c:v>
                </c:pt>
                <c:pt idx="4">
                  <c:v>6.8199819642507315E-3</c:v>
                </c:pt>
                <c:pt idx="5">
                  <c:v>5.2838573187081366E-3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9-4152-8948-9ADD1E3E9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к-та вар.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Равномерное!$B$8:$G$8</c:f>
              <c:numCache>
                <c:formatCode>0.000</c:formatCode>
                <c:ptCount val="6"/>
                <c:pt idx="0">
                  <c:v>0.24390243902439018</c:v>
                </c:pt>
                <c:pt idx="1">
                  <c:v>8.7108013937282312E-3</c:v>
                </c:pt>
                <c:pt idx="2">
                  <c:v>6.9686411149825853E-3</c:v>
                </c:pt>
                <c:pt idx="3">
                  <c:v>5.2264808362369386E-3</c:v>
                </c:pt>
                <c:pt idx="4">
                  <c:v>0</c:v>
                </c:pt>
                <c:pt idx="5">
                  <c:v>3.4843205574912927E-3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9-4404-B286-9B39EAE0ED52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Равномерное!$H$8:$M$8</c:f>
              <c:numCache>
                <c:formatCode>0.000</c:formatCode>
                <c:ptCount val="6"/>
                <c:pt idx="0">
                  <c:v>0.11324041811846701</c:v>
                </c:pt>
                <c:pt idx="1">
                  <c:v>2.439024390243905E-2</c:v>
                </c:pt>
                <c:pt idx="2">
                  <c:v>4.7038327526132448E-2</c:v>
                </c:pt>
                <c:pt idx="3">
                  <c:v>1.916376306620211E-2</c:v>
                </c:pt>
                <c:pt idx="4">
                  <c:v>1.3937282229965171E-2</c:v>
                </c:pt>
                <c:pt idx="5">
                  <c:v>1.5679442508710815E-2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9-4404-B286-9B39EAE0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Экспоненциальное!$B$9:$B$28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3-45FB-AD73-CE4C966CD516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977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Экспоненциальное!$H$9:$H$28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3-45FB-AD73-CE4C966C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6325216"/>
        <c:axId val="-373379040"/>
      </c:barChart>
      <c:catAx>
        <c:axId val="-3763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3379040"/>
        <c:crosses val="autoZero"/>
        <c:auto val="1"/>
        <c:lblAlgn val="ctr"/>
        <c:lblOffset val="100"/>
        <c:noMultiLvlLbl val="0"/>
      </c:catAx>
      <c:valAx>
        <c:axId val="-3733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63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Экспоненциальное!$C$9:$C$28</c:f>
              <c:numCache>
                <c:formatCode>General</c:formatCode>
                <c:ptCount val="20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C-4573-B3ED-97A8DD1E55D5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977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Экспоненциальное!$I$9:$I$28</c:f>
              <c:numCache>
                <c:formatCode>General</c:formatCode>
                <c:ptCount val="20"/>
                <c:pt idx="0">
                  <c:v>17</c:v>
                </c:pt>
                <c:pt idx="1">
                  <c:v>15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C-4573-B3ED-97A8DD1E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649424"/>
        <c:axId val="-186639632"/>
      </c:barChart>
      <c:catAx>
        <c:axId val="-1866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39632"/>
        <c:crosses val="autoZero"/>
        <c:auto val="1"/>
        <c:lblAlgn val="ctr"/>
        <c:lblOffset val="100"/>
        <c:noMultiLvlLbl val="0"/>
      </c:catAx>
      <c:valAx>
        <c:axId val="-186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Экспоненциальное!$D$9:$D$28</c:f>
              <c:numCache>
                <c:formatCode>General</c:formatCode>
                <c:ptCount val="20"/>
                <c:pt idx="0">
                  <c:v>170</c:v>
                </c:pt>
                <c:pt idx="1">
                  <c:v>166</c:v>
                </c:pt>
                <c:pt idx="2">
                  <c:v>124</c:v>
                </c:pt>
                <c:pt idx="3">
                  <c:v>91</c:v>
                </c:pt>
                <c:pt idx="4">
                  <c:v>83</c:v>
                </c:pt>
                <c:pt idx="5">
                  <c:v>69</c:v>
                </c:pt>
                <c:pt idx="6">
                  <c:v>58</c:v>
                </c:pt>
                <c:pt idx="7">
                  <c:v>46</c:v>
                </c:pt>
                <c:pt idx="8">
                  <c:v>33</c:v>
                </c:pt>
                <c:pt idx="9">
                  <c:v>35</c:v>
                </c:pt>
                <c:pt idx="10">
                  <c:v>23</c:v>
                </c:pt>
                <c:pt idx="11">
                  <c:v>17</c:v>
                </c:pt>
                <c:pt idx="12">
                  <c:v>12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6</c:v>
                </c:pt>
                <c:pt idx="17">
                  <c:v>3</c:v>
                </c:pt>
                <c:pt idx="18">
                  <c:v>6</c:v>
                </c:pt>
                <c:pt idx="1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9-413C-981E-7482E544B63B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977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Экспоненциальное!$J$9:$J$28</c:f>
              <c:numCache>
                <c:formatCode>General</c:formatCode>
                <c:ptCount val="20"/>
                <c:pt idx="0">
                  <c:v>186</c:v>
                </c:pt>
                <c:pt idx="1">
                  <c:v>155</c:v>
                </c:pt>
                <c:pt idx="2">
                  <c:v>110</c:v>
                </c:pt>
                <c:pt idx="3">
                  <c:v>87</c:v>
                </c:pt>
                <c:pt idx="4">
                  <c:v>86</c:v>
                </c:pt>
                <c:pt idx="5">
                  <c:v>65</c:v>
                </c:pt>
                <c:pt idx="6">
                  <c:v>54</c:v>
                </c:pt>
                <c:pt idx="7">
                  <c:v>43</c:v>
                </c:pt>
                <c:pt idx="8">
                  <c:v>37</c:v>
                </c:pt>
                <c:pt idx="9">
                  <c:v>24</c:v>
                </c:pt>
                <c:pt idx="10">
                  <c:v>35</c:v>
                </c:pt>
                <c:pt idx="11">
                  <c:v>22</c:v>
                </c:pt>
                <c:pt idx="12">
                  <c:v>20</c:v>
                </c:pt>
                <c:pt idx="13">
                  <c:v>15</c:v>
                </c:pt>
                <c:pt idx="14">
                  <c:v>9</c:v>
                </c:pt>
                <c:pt idx="15">
                  <c:v>10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9-413C-981E-7482E544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644528"/>
        <c:axId val="-186645072"/>
      </c:barChart>
      <c:catAx>
        <c:axId val="-1866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5072"/>
        <c:crosses val="autoZero"/>
        <c:auto val="1"/>
        <c:lblAlgn val="ctr"/>
        <c:lblOffset val="100"/>
        <c:noMultiLvlLbl val="0"/>
      </c:catAx>
      <c:valAx>
        <c:axId val="-1866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Экспоненциальное!$E$9:$E$28</c:f>
              <c:numCache>
                <c:formatCode>General</c:formatCode>
                <c:ptCount val="20"/>
                <c:pt idx="0">
                  <c:v>915</c:v>
                </c:pt>
                <c:pt idx="1">
                  <c:v>771</c:v>
                </c:pt>
                <c:pt idx="2">
                  <c:v>612</c:v>
                </c:pt>
                <c:pt idx="3">
                  <c:v>478</c:v>
                </c:pt>
                <c:pt idx="4">
                  <c:v>402</c:v>
                </c:pt>
                <c:pt idx="5">
                  <c:v>329</c:v>
                </c:pt>
                <c:pt idx="6">
                  <c:v>264</c:v>
                </c:pt>
                <c:pt idx="7">
                  <c:v>226</c:v>
                </c:pt>
                <c:pt idx="8">
                  <c:v>174</c:v>
                </c:pt>
                <c:pt idx="9">
                  <c:v>152</c:v>
                </c:pt>
                <c:pt idx="10">
                  <c:v>123</c:v>
                </c:pt>
                <c:pt idx="11">
                  <c:v>94</c:v>
                </c:pt>
                <c:pt idx="12">
                  <c:v>77</c:v>
                </c:pt>
                <c:pt idx="13">
                  <c:v>61</c:v>
                </c:pt>
                <c:pt idx="14">
                  <c:v>60</c:v>
                </c:pt>
                <c:pt idx="15">
                  <c:v>47</c:v>
                </c:pt>
                <c:pt idx="16">
                  <c:v>34</c:v>
                </c:pt>
                <c:pt idx="17">
                  <c:v>28</c:v>
                </c:pt>
                <c:pt idx="18">
                  <c:v>27</c:v>
                </c:pt>
                <c:pt idx="1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A-4386-BCA1-F89254822D26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977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Экспоненциальное!$K$9:$K$28</c:f>
              <c:numCache>
                <c:formatCode>General</c:formatCode>
                <c:ptCount val="20"/>
                <c:pt idx="0">
                  <c:v>936</c:v>
                </c:pt>
                <c:pt idx="1">
                  <c:v>765</c:v>
                </c:pt>
                <c:pt idx="2">
                  <c:v>568</c:v>
                </c:pt>
                <c:pt idx="3">
                  <c:v>475</c:v>
                </c:pt>
                <c:pt idx="4">
                  <c:v>416</c:v>
                </c:pt>
                <c:pt idx="5">
                  <c:v>322</c:v>
                </c:pt>
                <c:pt idx="6">
                  <c:v>285</c:v>
                </c:pt>
                <c:pt idx="7">
                  <c:v>220</c:v>
                </c:pt>
                <c:pt idx="8">
                  <c:v>189</c:v>
                </c:pt>
                <c:pt idx="9">
                  <c:v>143</c:v>
                </c:pt>
                <c:pt idx="10">
                  <c:v>122</c:v>
                </c:pt>
                <c:pt idx="11">
                  <c:v>104</c:v>
                </c:pt>
                <c:pt idx="12">
                  <c:v>84</c:v>
                </c:pt>
                <c:pt idx="13">
                  <c:v>65</c:v>
                </c:pt>
                <c:pt idx="14">
                  <c:v>55</c:v>
                </c:pt>
                <c:pt idx="15">
                  <c:v>39</c:v>
                </c:pt>
                <c:pt idx="16">
                  <c:v>34</c:v>
                </c:pt>
                <c:pt idx="17">
                  <c:v>29</c:v>
                </c:pt>
                <c:pt idx="18">
                  <c:v>30</c:v>
                </c:pt>
                <c:pt idx="1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A-4386-BCA1-F8925482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649232"/>
        <c:axId val="-191642160"/>
      </c:barChart>
      <c:catAx>
        <c:axId val="-1916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42160"/>
        <c:crosses val="autoZero"/>
        <c:auto val="1"/>
        <c:lblAlgn val="ctr"/>
        <c:lblOffset val="100"/>
        <c:noMultiLvlLbl val="0"/>
      </c:catAx>
      <c:valAx>
        <c:axId val="-1916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Экспоненциальное!$F$9:$F$28</c:f>
              <c:numCache>
                <c:formatCode>General</c:formatCode>
                <c:ptCount val="20"/>
                <c:pt idx="0">
                  <c:v>1826</c:v>
                </c:pt>
                <c:pt idx="1">
                  <c:v>1501</c:v>
                </c:pt>
                <c:pt idx="2">
                  <c:v>1190</c:v>
                </c:pt>
                <c:pt idx="3">
                  <c:v>996</c:v>
                </c:pt>
                <c:pt idx="4">
                  <c:v>797</c:v>
                </c:pt>
                <c:pt idx="5">
                  <c:v>636</c:v>
                </c:pt>
                <c:pt idx="6">
                  <c:v>539</c:v>
                </c:pt>
                <c:pt idx="7">
                  <c:v>443</c:v>
                </c:pt>
                <c:pt idx="8">
                  <c:v>361</c:v>
                </c:pt>
                <c:pt idx="9">
                  <c:v>329</c:v>
                </c:pt>
                <c:pt idx="10">
                  <c:v>260</c:v>
                </c:pt>
                <c:pt idx="11">
                  <c:v>200</c:v>
                </c:pt>
                <c:pt idx="12">
                  <c:v>161</c:v>
                </c:pt>
                <c:pt idx="13">
                  <c:v>119</c:v>
                </c:pt>
                <c:pt idx="14">
                  <c:v>112</c:v>
                </c:pt>
                <c:pt idx="15">
                  <c:v>105</c:v>
                </c:pt>
                <c:pt idx="16">
                  <c:v>73</c:v>
                </c:pt>
                <c:pt idx="17">
                  <c:v>64</c:v>
                </c:pt>
                <c:pt idx="18">
                  <c:v>47</c:v>
                </c:pt>
                <c:pt idx="19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182-90B6-882A95D18ABF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977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Экспоненциальное!$L$9:$L$28</c:f>
              <c:numCache>
                <c:formatCode>General</c:formatCode>
                <c:ptCount val="20"/>
                <c:pt idx="0">
                  <c:v>1858</c:v>
                </c:pt>
                <c:pt idx="1">
                  <c:v>1501</c:v>
                </c:pt>
                <c:pt idx="2">
                  <c:v>1156</c:v>
                </c:pt>
                <c:pt idx="3">
                  <c:v>997</c:v>
                </c:pt>
                <c:pt idx="4">
                  <c:v>834</c:v>
                </c:pt>
                <c:pt idx="5">
                  <c:v>627</c:v>
                </c:pt>
                <c:pt idx="6">
                  <c:v>571</c:v>
                </c:pt>
                <c:pt idx="7">
                  <c:v>470</c:v>
                </c:pt>
                <c:pt idx="8">
                  <c:v>362</c:v>
                </c:pt>
                <c:pt idx="9">
                  <c:v>287</c:v>
                </c:pt>
                <c:pt idx="10">
                  <c:v>248</c:v>
                </c:pt>
                <c:pt idx="11">
                  <c:v>200</c:v>
                </c:pt>
                <c:pt idx="12">
                  <c:v>177</c:v>
                </c:pt>
                <c:pt idx="13">
                  <c:v>131</c:v>
                </c:pt>
                <c:pt idx="14">
                  <c:v>95</c:v>
                </c:pt>
                <c:pt idx="15">
                  <c:v>87</c:v>
                </c:pt>
                <c:pt idx="16">
                  <c:v>72</c:v>
                </c:pt>
                <c:pt idx="17">
                  <c:v>55</c:v>
                </c:pt>
                <c:pt idx="18">
                  <c:v>51</c:v>
                </c:pt>
                <c:pt idx="19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182-90B6-882A95D1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647248"/>
        <c:axId val="-186636368"/>
      </c:barChart>
      <c:catAx>
        <c:axId val="-1866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36368"/>
        <c:crosses val="autoZero"/>
        <c:auto val="1"/>
        <c:lblAlgn val="ctr"/>
        <c:lblOffset val="100"/>
        <c:noMultiLvlLbl val="0"/>
      </c:catAx>
      <c:valAx>
        <c:axId val="-1866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20000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Экспоненциальное!$G$9:$G$28</c:f>
              <c:numCache>
                <c:formatCode>General</c:formatCode>
                <c:ptCount val="20"/>
                <c:pt idx="0">
                  <c:v>3635</c:v>
                </c:pt>
                <c:pt idx="1">
                  <c:v>2968</c:v>
                </c:pt>
                <c:pt idx="2">
                  <c:v>2425</c:v>
                </c:pt>
                <c:pt idx="3">
                  <c:v>1962</c:v>
                </c:pt>
                <c:pt idx="4">
                  <c:v>1600</c:v>
                </c:pt>
                <c:pt idx="5">
                  <c:v>1293</c:v>
                </c:pt>
                <c:pt idx="6">
                  <c:v>1110</c:v>
                </c:pt>
                <c:pt idx="7">
                  <c:v>874</c:v>
                </c:pt>
                <c:pt idx="8">
                  <c:v>732</c:v>
                </c:pt>
                <c:pt idx="9">
                  <c:v>613</c:v>
                </c:pt>
                <c:pt idx="10">
                  <c:v>512</c:v>
                </c:pt>
                <c:pt idx="11">
                  <c:v>407</c:v>
                </c:pt>
                <c:pt idx="12">
                  <c:v>319</c:v>
                </c:pt>
                <c:pt idx="13">
                  <c:v>258</c:v>
                </c:pt>
                <c:pt idx="14">
                  <c:v>216</c:v>
                </c:pt>
                <c:pt idx="15">
                  <c:v>192</c:v>
                </c:pt>
                <c:pt idx="16">
                  <c:v>144</c:v>
                </c:pt>
                <c:pt idx="17">
                  <c:v>133</c:v>
                </c:pt>
                <c:pt idx="18">
                  <c:v>125</c:v>
                </c:pt>
                <c:pt idx="19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EFC-AAC8-0AE6253A1779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977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Экспоненциальное!$M$9:$M$28</c:f>
              <c:numCache>
                <c:formatCode>General</c:formatCode>
                <c:ptCount val="20"/>
                <c:pt idx="0">
                  <c:v>3706</c:v>
                </c:pt>
                <c:pt idx="1">
                  <c:v>2959</c:v>
                </c:pt>
                <c:pt idx="2">
                  <c:v>2395</c:v>
                </c:pt>
                <c:pt idx="3">
                  <c:v>2017</c:v>
                </c:pt>
                <c:pt idx="4">
                  <c:v>1683</c:v>
                </c:pt>
                <c:pt idx="5">
                  <c:v>1234</c:v>
                </c:pt>
                <c:pt idx="6">
                  <c:v>1133</c:v>
                </c:pt>
                <c:pt idx="7">
                  <c:v>907</c:v>
                </c:pt>
                <c:pt idx="8">
                  <c:v>735</c:v>
                </c:pt>
                <c:pt idx="9">
                  <c:v>581</c:v>
                </c:pt>
                <c:pt idx="10">
                  <c:v>477</c:v>
                </c:pt>
                <c:pt idx="11">
                  <c:v>402</c:v>
                </c:pt>
                <c:pt idx="12">
                  <c:v>317</c:v>
                </c:pt>
                <c:pt idx="13">
                  <c:v>251</c:v>
                </c:pt>
                <c:pt idx="14">
                  <c:v>214</c:v>
                </c:pt>
                <c:pt idx="15">
                  <c:v>172</c:v>
                </c:pt>
                <c:pt idx="16">
                  <c:v>151</c:v>
                </c:pt>
                <c:pt idx="17">
                  <c:v>116</c:v>
                </c:pt>
                <c:pt idx="18">
                  <c:v>105</c:v>
                </c:pt>
                <c:pt idx="19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EFC-AAC8-0AE6253A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5072448"/>
        <c:axId val="-186635280"/>
      </c:barChart>
      <c:catAx>
        <c:axId val="-4350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35280"/>
        <c:crosses val="autoZero"/>
        <c:auto val="1"/>
        <c:lblAlgn val="ctr"/>
        <c:lblOffset val="100"/>
        <c:noMultiLvlLbl val="0"/>
      </c:catAx>
      <c:valAx>
        <c:axId val="-1866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</a:t>
            </a:r>
            <a:r>
              <a:rPr lang="en-US" baseline="0"/>
              <a:t> </a:t>
            </a:r>
            <a:r>
              <a:rPr lang="ru-RU" baseline="0"/>
              <a:t>982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Экспоненциальное!$H$9:$H$28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436C-AE3A-7F0CFAA4435D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Экспоненциальное!$I$9:$I$28</c:f>
              <c:numCache>
                <c:formatCode>General</c:formatCode>
                <c:ptCount val="20"/>
                <c:pt idx="0">
                  <c:v>17</c:v>
                </c:pt>
                <c:pt idx="1">
                  <c:v>15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1-436C-AE3A-7F0CFAA4435D}"/>
            </c:ext>
          </c:extLst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Экспоненциальное!$J$9:$J$28</c:f>
              <c:numCache>
                <c:formatCode>General</c:formatCode>
                <c:ptCount val="20"/>
                <c:pt idx="0">
                  <c:v>186</c:v>
                </c:pt>
                <c:pt idx="1">
                  <c:v>155</c:v>
                </c:pt>
                <c:pt idx="2">
                  <c:v>110</c:v>
                </c:pt>
                <c:pt idx="3">
                  <c:v>87</c:v>
                </c:pt>
                <c:pt idx="4">
                  <c:v>86</c:v>
                </c:pt>
                <c:pt idx="5">
                  <c:v>65</c:v>
                </c:pt>
                <c:pt idx="6">
                  <c:v>54</c:v>
                </c:pt>
                <c:pt idx="7">
                  <c:v>43</c:v>
                </c:pt>
                <c:pt idx="8">
                  <c:v>37</c:v>
                </c:pt>
                <c:pt idx="9">
                  <c:v>24</c:v>
                </c:pt>
                <c:pt idx="10">
                  <c:v>35</c:v>
                </c:pt>
                <c:pt idx="11">
                  <c:v>22</c:v>
                </c:pt>
                <c:pt idx="12">
                  <c:v>20</c:v>
                </c:pt>
                <c:pt idx="13">
                  <c:v>15</c:v>
                </c:pt>
                <c:pt idx="14">
                  <c:v>9</c:v>
                </c:pt>
                <c:pt idx="15">
                  <c:v>10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1-436C-AE3A-7F0CFAA4435D}"/>
            </c:ext>
          </c:extLst>
        </c:ser>
        <c:ser>
          <c:idx val="3"/>
          <c:order val="3"/>
          <c:tx>
            <c:v>5000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Экспоненциальное!$K$9:$K$28</c:f>
              <c:numCache>
                <c:formatCode>General</c:formatCode>
                <c:ptCount val="20"/>
                <c:pt idx="0">
                  <c:v>936</c:v>
                </c:pt>
                <c:pt idx="1">
                  <c:v>765</c:v>
                </c:pt>
                <c:pt idx="2">
                  <c:v>568</c:v>
                </c:pt>
                <c:pt idx="3">
                  <c:v>475</c:v>
                </c:pt>
                <c:pt idx="4">
                  <c:v>416</c:v>
                </c:pt>
                <c:pt idx="5">
                  <c:v>322</c:v>
                </c:pt>
                <c:pt idx="6">
                  <c:v>285</c:v>
                </c:pt>
                <c:pt idx="7">
                  <c:v>220</c:v>
                </c:pt>
                <c:pt idx="8">
                  <c:v>189</c:v>
                </c:pt>
                <c:pt idx="9">
                  <c:v>143</c:v>
                </c:pt>
                <c:pt idx="10">
                  <c:v>122</c:v>
                </c:pt>
                <c:pt idx="11">
                  <c:v>104</c:v>
                </c:pt>
                <c:pt idx="12">
                  <c:v>84</c:v>
                </c:pt>
                <c:pt idx="13">
                  <c:v>65</c:v>
                </c:pt>
                <c:pt idx="14">
                  <c:v>55</c:v>
                </c:pt>
                <c:pt idx="15">
                  <c:v>39</c:v>
                </c:pt>
                <c:pt idx="16">
                  <c:v>34</c:v>
                </c:pt>
                <c:pt idx="17">
                  <c:v>29</c:v>
                </c:pt>
                <c:pt idx="18">
                  <c:v>30</c:v>
                </c:pt>
                <c:pt idx="1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1-436C-AE3A-7F0CFAA4435D}"/>
            </c:ext>
          </c:extLst>
        </c:ser>
        <c:ser>
          <c:idx val="4"/>
          <c:order val="4"/>
          <c:tx>
            <c:v>10000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Экспоненциальное!$L$9:$L$28</c:f>
              <c:numCache>
                <c:formatCode>General</c:formatCode>
                <c:ptCount val="20"/>
                <c:pt idx="0">
                  <c:v>1858</c:v>
                </c:pt>
                <c:pt idx="1">
                  <c:v>1501</c:v>
                </c:pt>
                <c:pt idx="2">
                  <c:v>1156</c:v>
                </c:pt>
                <c:pt idx="3">
                  <c:v>997</c:v>
                </c:pt>
                <c:pt idx="4">
                  <c:v>834</c:v>
                </c:pt>
                <c:pt idx="5">
                  <c:v>627</c:v>
                </c:pt>
                <c:pt idx="6">
                  <c:v>571</c:v>
                </c:pt>
                <c:pt idx="7">
                  <c:v>470</c:v>
                </c:pt>
                <c:pt idx="8">
                  <c:v>362</c:v>
                </c:pt>
                <c:pt idx="9">
                  <c:v>287</c:v>
                </c:pt>
                <c:pt idx="10">
                  <c:v>248</c:v>
                </c:pt>
                <c:pt idx="11">
                  <c:v>200</c:v>
                </c:pt>
                <c:pt idx="12">
                  <c:v>177</c:v>
                </c:pt>
                <c:pt idx="13">
                  <c:v>131</c:v>
                </c:pt>
                <c:pt idx="14">
                  <c:v>95</c:v>
                </c:pt>
                <c:pt idx="15">
                  <c:v>87</c:v>
                </c:pt>
                <c:pt idx="16">
                  <c:v>72</c:v>
                </c:pt>
                <c:pt idx="17">
                  <c:v>55</c:v>
                </c:pt>
                <c:pt idx="18">
                  <c:v>51</c:v>
                </c:pt>
                <c:pt idx="19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91-436C-AE3A-7F0CFAA4435D}"/>
            </c:ext>
          </c:extLst>
        </c:ser>
        <c:ser>
          <c:idx val="5"/>
          <c:order val="5"/>
          <c:tx>
            <c:v>20000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Экспоненциальное!$M$9:$M$28</c:f>
              <c:numCache>
                <c:formatCode>General</c:formatCode>
                <c:ptCount val="20"/>
                <c:pt idx="0">
                  <c:v>3706</c:v>
                </c:pt>
                <c:pt idx="1">
                  <c:v>2959</c:v>
                </c:pt>
                <c:pt idx="2">
                  <c:v>2395</c:v>
                </c:pt>
                <c:pt idx="3">
                  <c:v>2017</c:v>
                </c:pt>
                <c:pt idx="4">
                  <c:v>1683</c:v>
                </c:pt>
                <c:pt idx="5">
                  <c:v>1234</c:v>
                </c:pt>
                <c:pt idx="6">
                  <c:v>1133</c:v>
                </c:pt>
                <c:pt idx="7">
                  <c:v>907</c:v>
                </c:pt>
                <c:pt idx="8">
                  <c:v>735</c:v>
                </c:pt>
                <c:pt idx="9">
                  <c:v>581</c:v>
                </c:pt>
                <c:pt idx="10">
                  <c:v>477</c:v>
                </c:pt>
                <c:pt idx="11">
                  <c:v>402</c:v>
                </c:pt>
                <c:pt idx="12">
                  <c:v>317</c:v>
                </c:pt>
                <c:pt idx="13">
                  <c:v>251</c:v>
                </c:pt>
                <c:pt idx="14">
                  <c:v>214</c:v>
                </c:pt>
                <c:pt idx="15">
                  <c:v>172</c:v>
                </c:pt>
                <c:pt idx="16">
                  <c:v>151</c:v>
                </c:pt>
                <c:pt idx="17">
                  <c:v>116</c:v>
                </c:pt>
                <c:pt idx="18">
                  <c:v>105</c:v>
                </c:pt>
                <c:pt idx="19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91-436C-AE3A-7F0CFAA44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5067008"/>
        <c:axId val="-435065920"/>
      </c:barChart>
      <c:catAx>
        <c:axId val="-4350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65920"/>
        <c:crosses val="autoZero"/>
        <c:auto val="1"/>
        <c:lblAlgn val="ctr"/>
        <c:lblOffset val="100"/>
        <c:noMultiLvlLbl val="0"/>
      </c:catAx>
      <c:valAx>
        <c:axId val="-4350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мат. ожидания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Экспоненциальное!$B$4:$G$4</c:f>
              <c:numCache>
                <c:formatCode>0.000</c:formatCode>
                <c:ptCount val="6"/>
                <c:pt idx="0">
                  <c:v>0.12526800000000002</c:v>
                </c:pt>
                <c:pt idx="1">
                  <c:v>0.12297399999999993</c:v>
                </c:pt>
                <c:pt idx="2">
                  <c:v>8.2179999999999614E-3</c:v>
                </c:pt>
                <c:pt idx="3">
                  <c:v>1.9379999999999881E-3</c:v>
                </c:pt>
                <c:pt idx="4">
                  <c:v>1.2100000000000022E-2</c:v>
                </c:pt>
                <c:pt idx="5">
                  <c:v>1.5817999999999985E-2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136-A86D-888602191479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Экспоненциальное!$H$4:$M$4</c:f>
              <c:numCache>
                <c:formatCode>0.000</c:formatCode>
                <c:ptCount val="6"/>
                <c:pt idx="0">
                  <c:v>0.11289400000000001</c:v>
                </c:pt>
                <c:pt idx="1">
                  <c:v>0.1381099999999999</c:v>
                </c:pt>
                <c:pt idx="2">
                  <c:v>2.3668000000000005E-2</c:v>
                </c:pt>
                <c:pt idx="3">
                  <c:v>2.939999999999827E-4</c:v>
                </c:pt>
                <c:pt idx="4">
                  <c:v>7.3640000000000328E-3</c:v>
                </c:pt>
                <c:pt idx="5">
                  <c:v>9.6939999999999596E-3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5-4136-A86D-888602191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 982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Равномерное!$H$9:$H$18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C-406D-BFC5-6CC58F1373DE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Равномерное!$I$9:$I$18</c:f>
              <c:numCache>
                <c:formatCode>General</c:formatCode>
                <c:ptCount val="10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15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C-406D-BFC5-6CC58F1373DE}"/>
            </c:ext>
          </c:extLst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Равномерное!$J$9:$J$18</c:f>
              <c:numCache>
                <c:formatCode>General</c:formatCode>
                <c:ptCount val="10"/>
                <c:pt idx="0">
                  <c:v>109</c:v>
                </c:pt>
                <c:pt idx="1">
                  <c:v>110</c:v>
                </c:pt>
                <c:pt idx="2">
                  <c:v>108</c:v>
                </c:pt>
                <c:pt idx="3">
                  <c:v>87</c:v>
                </c:pt>
                <c:pt idx="4">
                  <c:v>104</c:v>
                </c:pt>
                <c:pt idx="5">
                  <c:v>102</c:v>
                </c:pt>
                <c:pt idx="6">
                  <c:v>92</c:v>
                </c:pt>
                <c:pt idx="7">
                  <c:v>99</c:v>
                </c:pt>
                <c:pt idx="8">
                  <c:v>82</c:v>
                </c:pt>
                <c:pt idx="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C-406D-BFC5-6CC58F1373DE}"/>
            </c:ext>
          </c:extLst>
        </c:ser>
        <c:ser>
          <c:idx val="3"/>
          <c:order val="3"/>
          <c:tx>
            <c:v>5000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Равномерное!$K$9:$K$18</c:f>
              <c:numCache>
                <c:formatCode>General</c:formatCode>
                <c:ptCount val="10"/>
                <c:pt idx="0">
                  <c:v>533</c:v>
                </c:pt>
                <c:pt idx="1">
                  <c:v>503</c:v>
                </c:pt>
                <c:pt idx="2">
                  <c:v>518</c:v>
                </c:pt>
                <c:pt idx="3">
                  <c:v>479</c:v>
                </c:pt>
                <c:pt idx="4">
                  <c:v>469</c:v>
                </c:pt>
                <c:pt idx="5">
                  <c:v>493</c:v>
                </c:pt>
                <c:pt idx="6">
                  <c:v>537</c:v>
                </c:pt>
                <c:pt idx="7">
                  <c:v>520</c:v>
                </c:pt>
                <c:pt idx="8">
                  <c:v>451</c:v>
                </c:pt>
                <c:pt idx="9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C-406D-BFC5-6CC58F1373DE}"/>
            </c:ext>
          </c:extLst>
        </c:ser>
        <c:ser>
          <c:idx val="4"/>
          <c:order val="4"/>
          <c:tx>
            <c:v>10000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Равномерное!$L$9:$L$18</c:f>
              <c:numCache>
                <c:formatCode>General</c:formatCode>
                <c:ptCount val="10"/>
                <c:pt idx="0">
                  <c:v>1027</c:v>
                </c:pt>
                <c:pt idx="1">
                  <c:v>1022</c:v>
                </c:pt>
                <c:pt idx="2">
                  <c:v>1037</c:v>
                </c:pt>
                <c:pt idx="3">
                  <c:v>949</c:v>
                </c:pt>
                <c:pt idx="4">
                  <c:v>963</c:v>
                </c:pt>
                <c:pt idx="5">
                  <c:v>985</c:v>
                </c:pt>
                <c:pt idx="6">
                  <c:v>1047</c:v>
                </c:pt>
                <c:pt idx="7">
                  <c:v>1036</c:v>
                </c:pt>
                <c:pt idx="8">
                  <c:v>924</c:v>
                </c:pt>
                <c:pt idx="9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4C-406D-BFC5-6CC58F1373DE}"/>
            </c:ext>
          </c:extLst>
        </c:ser>
        <c:ser>
          <c:idx val="5"/>
          <c:order val="5"/>
          <c:tx>
            <c:v>20000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Равномерное!$M$9:$M$18</c:f>
              <c:numCache>
                <c:formatCode>General</c:formatCode>
                <c:ptCount val="10"/>
                <c:pt idx="0">
                  <c:v>2062</c:v>
                </c:pt>
                <c:pt idx="1">
                  <c:v>2056</c:v>
                </c:pt>
                <c:pt idx="2">
                  <c:v>2058</c:v>
                </c:pt>
                <c:pt idx="3">
                  <c:v>1944</c:v>
                </c:pt>
                <c:pt idx="4">
                  <c:v>1932</c:v>
                </c:pt>
                <c:pt idx="5">
                  <c:v>1966</c:v>
                </c:pt>
                <c:pt idx="6">
                  <c:v>2036</c:v>
                </c:pt>
                <c:pt idx="7">
                  <c:v>2001</c:v>
                </c:pt>
                <c:pt idx="8">
                  <c:v>1941</c:v>
                </c:pt>
                <c:pt idx="9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4C-406D-BFC5-6CC58F13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1637808"/>
        <c:axId val="-191647600"/>
      </c:barChart>
      <c:catAx>
        <c:axId val="-1916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47600"/>
        <c:crosses val="autoZero"/>
        <c:auto val="1"/>
        <c:lblAlgn val="ctr"/>
        <c:lblOffset val="100"/>
        <c:noMultiLvlLbl val="0"/>
      </c:catAx>
      <c:valAx>
        <c:axId val="-191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к-та вар.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Экспоненциальное!$B$8:$G$8</c:f>
              <c:numCache>
                <c:formatCode>0.000</c:formatCode>
                <c:ptCount val="6"/>
                <c:pt idx="0">
                  <c:v>0.13732069457260304</c:v>
                </c:pt>
                <c:pt idx="1">
                  <c:v>9.7223387299723199E-2</c:v>
                </c:pt>
                <c:pt idx="2">
                  <c:v>1.8706484355339267E-2</c:v>
                </c:pt>
                <c:pt idx="3">
                  <c:v>2.8772753963593616E-2</c:v>
                </c:pt>
                <c:pt idx="4">
                  <c:v>2.5752873081117199E-2</c:v>
                </c:pt>
                <c:pt idx="5">
                  <c:v>2.6759500041942746E-2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0-4DC9-9847-2C0AC4EB2B24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Экспоненциальное!$H$8:$M$8</c:f>
              <c:numCache>
                <c:formatCode>0.000</c:formatCode>
                <c:ptCount val="6"/>
                <c:pt idx="0">
                  <c:v>9.202248133545847E-2</c:v>
                </c:pt>
                <c:pt idx="1">
                  <c:v>1.3505578391074651E-2</c:v>
                </c:pt>
                <c:pt idx="2">
                  <c:v>1.568660347286285E-2</c:v>
                </c:pt>
                <c:pt idx="3">
                  <c:v>1.568660347286285E-2</c:v>
                </c:pt>
                <c:pt idx="4">
                  <c:v>5.6203338646086129E-3</c:v>
                </c:pt>
                <c:pt idx="5">
                  <c:v>8.6402147470849185E-3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0-4DC9-9847-2C0AC4EB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с.к.о.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Экспоненциальное!$B$6:$G$6</c:f>
              <c:numCache>
                <c:formatCode>0.000</c:formatCode>
                <c:ptCount val="6"/>
                <c:pt idx="0">
                  <c:v>6.8563261776246776E-2</c:v>
                </c:pt>
                <c:pt idx="1">
                  <c:v>0.18212111883254828</c:v>
                </c:pt>
                <c:pt idx="2">
                  <c:v>3.0688220317530806E-2</c:v>
                </c:pt>
                <c:pt idx="3">
                  <c:v>1.1295921009499048E-2</c:v>
                </c:pt>
                <c:pt idx="4">
                  <c:v>4.1372620237518469E-3</c:v>
                </c:pt>
                <c:pt idx="5">
                  <c:v>1.7685833615091568E-4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8-4CCB-A813-A67565A1394E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Экспоненциальное!$H$6:$M$6</c:f>
              <c:numCache>
                <c:formatCode>0.000</c:formatCode>
                <c:ptCount val="6"/>
                <c:pt idx="0">
                  <c:v>3.070753150983116E-2</c:v>
                </c:pt>
                <c:pt idx="1">
                  <c:v>7.6512070380284056E-2</c:v>
                </c:pt>
                <c:pt idx="2">
                  <c:v>3.0577663741612154E-3</c:v>
                </c:pt>
                <c:pt idx="3">
                  <c:v>2.6287199592276458E-2</c:v>
                </c:pt>
                <c:pt idx="4">
                  <c:v>4.2456460905376366E-2</c:v>
                </c:pt>
                <c:pt idx="5">
                  <c:v>4.1616424040310254E-2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8-4CCB-A813-A67565A13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</a:t>
            </a:r>
            <a:r>
              <a:rPr lang="en-US" baseline="0"/>
              <a:t> </a:t>
            </a:r>
            <a:r>
              <a:rPr lang="ru-RU" baseline="0"/>
              <a:t>17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Экспоненциальное!$B$9:$B$28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C-4EA8-88FF-C19C9A01A360}"/>
            </c:ext>
          </c:extLst>
        </c:ser>
        <c:ser>
          <c:idx val="1"/>
          <c:order val="1"/>
          <c:tx>
            <c:strRef>
              <c:f>Экспоненциальное!$C$2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Экспоненциальное!$C$9:$C$28</c:f>
              <c:numCache>
                <c:formatCode>General</c:formatCode>
                <c:ptCount val="20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C-4EA8-88FF-C19C9A01A360}"/>
            </c:ext>
          </c:extLst>
        </c:ser>
        <c:ser>
          <c:idx val="2"/>
          <c:order val="2"/>
          <c:tx>
            <c:strRef>
              <c:f>Экспоненциальное!$D$2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Экспоненциальное!$D$9:$D$28</c:f>
              <c:numCache>
                <c:formatCode>General</c:formatCode>
                <c:ptCount val="20"/>
                <c:pt idx="0">
                  <c:v>170</c:v>
                </c:pt>
                <c:pt idx="1">
                  <c:v>166</c:v>
                </c:pt>
                <c:pt idx="2">
                  <c:v>124</c:v>
                </c:pt>
                <c:pt idx="3">
                  <c:v>91</c:v>
                </c:pt>
                <c:pt idx="4">
                  <c:v>83</c:v>
                </c:pt>
                <c:pt idx="5">
                  <c:v>69</c:v>
                </c:pt>
                <c:pt idx="6">
                  <c:v>58</c:v>
                </c:pt>
                <c:pt idx="7">
                  <c:v>46</c:v>
                </c:pt>
                <c:pt idx="8">
                  <c:v>33</c:v>
                </c:pt>
                <c:pt idx="9">
                  <c:v>35</c:v>
                </c:pt>
                <c:pt idx="10">
                  <c:v>23</c:v>
                </c:pt>
                <c:pt idx="11">
                  <c:v>17</c:v>
                </c:pt>
                <c:pt idx="12">
                  <c:v>12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6</c:v>
                </c:pt>
                <c:pt idx="17">
                  <c:v>3</c:v>
                </c:pt>
                <c:pt idx="18">
                  <c:v>6</c:v>
                </c:pt>
                <c:pt idx="1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C-4EA8-88FF-C19C9A01A360}"/>
            </c:ext>
          </c:extLst>
        </c:ser>
        <c:ser>
          <c:idx val="3"/>
          <c:order val="3"/>
          <c:tx>
            <c:strRef>
              <c:f>Экспоненциальное!$E$2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Экспоненциальное!$E$9:$E$28</c:f>
              <c:numCache>
                <c:formatCode>General</c:formatCode>
                <c:ptCount val="20"/>
                <c:pt idx="0">
                  <c:v>915</c:v>
                </c:pt>
                <c:pt idx="1">
                  <c:v>771</c:v>
                </c:pt>
                <c:pt idx="2">
                  <c:v>612</c:v>
                </c:pt>
                <c:pt idx="3">
                  <c:v>478</c:v>
                </c:pt>
                <c:pt idx="4">
                  <c:v>402</c:v>
                </c:pt>
                <c:pt idx="5">
                  <c:v>329</c:v>
                </c:pt>
                <c:pt idx="6">
                  <c:v>264</c:v>
                </c:pt>
                <c:pt idx="7">
                  <c:v>226</c:v>
                </c:pt>
                <c:pt idx="8">
                  <c:v>174</c:v>
                </c:pt>
                <c:pt idx="9">
                  <c:v>152</c:v>
                </c:pt>
                <c:pt idx="10">
                  <c:v>123</c:v>
                </c:pt>
                <c:pt idx="11">
                  <c:v>94</c:v>
                </c:pt>
                <c:pt idx="12">
                  <c:v>77</c:v>
                </c:pt>
                <c:pt idx="13">
                  <c:v>61</c:v>
                </c:pt>
                <c:pt idx="14">
                  <c:v>60</c:v>
                </c:pt>
                <c:pt idx="15">
                  <c:v>47</c:v>
                </c:pt>
                <c:pt idx="16">
                  <c:v>34</c:v>
                </c:pt>
                <c:pt idx="17">
                  <c:v>28</c:v>
                </c:pt>
                <c:pt idx="18">
                  <c:v>27</c:v>
                </c:pt>
                <c:pt idx="1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C-4EA8-88FF-C19C9A01A360}"/>
            </c:ext>
          </c:extLst>
        </c:ser>
        <c:ser>
          <c:idx val="4"/>
          <c:order val="4"/>
          <c:tx>
            <c:strRef>
              <c:f>Экспоненциальное!$F$2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Экспоненциальное!$F$9:$F$28</c:f>
              <c:numCache>
                <c:formatCode>General</c:formatCode>
                <c:ptCount val="20"/>
                <c:pt idx="0">
                  <c:v>1826</c:v>
                </c:pt>
                <c:pt idx="1">
                  <c:v>1501</c:v>
                </c:pt>
                <c:pt idx="2">
                  <c:v>1190</c:v>
                </c:pt>
                <c:pt idx="3">
                  <c:v>996</c:v>
                </c:pt>
                <c:pt idx="4">
                  <c:v>797</c:v>
                </c:pt>
                <c:pt idx="5">
                  <c:v>636</c:v>
                </c:pt>
                <c:pt idx="6">
                  <c:v>539</c:v>
                </c:pt>
                <c:pt idx="7">
                  <c:v>443</c:v>
                </c:pt>
                <c:pt idx="8">
                  <c:v>361</c:v>
                </c:pt>
                <c:pt idx="9">
                  <c:v>329</c:v>
                </c:pt>
                <c:pt idx="10">
                  <c:v>260</c:v>
                </c:pt>
                <c:pt idx="11">
                  <c:v>200</c:v>
                </c:pt>
                <c:pt idx="12">
                  <c:v>161</c:v>
                </c:pt>
                <c:pt idx="13">
                  <c:v>119</c:v>
                </c:pt>
                <c:pt idx="14">
                  <c:v>112</c:v>
                </c:pt>
                <c:pt idx="15">
                  <c:v>105</c:v>
                </c:pt>
                <c:pt idx="16">
                  <c:v>73</c:v>
                </c:pt>
                <c:pt idx="17">
                  <c:v>64</c:v>
                </c:pt>
                <c:pt idx="18">
                  <c:v>47</c:v>
                </c:pt>
                <c:pt idx="19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7C-4EA8-88FF-C19C9A01A360}"/>
            </c:ext>
          </c:extLst>
        </c:ser>
        <c:ser>
          <c:idx val="5"/>
          <c:order val="5"/>
          <c:tx>
            <c:strRef>
              <c:f>Экспоненциальное!$G$2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Экспоненциальное!$G$9:$G$28</c:f>
              <c:numCache>
                <c:formatCode>General</c:formatCode>
                <c:ptCount val="20"/>
                <c:pt idx="0">
                  <c:v>3635</c:v>
                </c:pt>
                <c:pt idx="1">
                  <c:v>2968</c:v>
                </c:pt>
                <c:pt idx="2">
                  <c:v>2425</c:v>
                </c:pt>
                <c:pt idx="3">
                  <c:v>1962</c:v>
                </c:pt>
                <c:pt idx="4">
                  <c:v>1600</c:v>
                </c:pt>
                <c:pt idx="5">
                  <c:v>1293</c:v>
                </c:pt>
                <c:pt idx="6">
                  <c:v>1110</c:v>
                </c:pt>
                <c:pt idx="7">
                  <c:v>874</c:v>
                </c:pt>
                <c:pt idx="8">
                  <c:v>732</c:v>
                </c:pt>
                <c:pt idx="9">
                  <c:v>613</c:v>
                </c:pt>
                <c:pt idx="10">
                  <c:v>512</c:v>
                </c:pt>
                <c:pt idx="11">
                  <c:v>407</c:v>
                </c:pt>
                <c:pt idx="12">
                  <c:v>319</c:v>
                </c:pt>
                <c:pt idx="13">
                  <c:v>258</c:v>
                </c:pt>
                <c:pt idx="14">
                  <c:v>216</c:v>
                </c:pt>
                <c:pt idx="15">
                  <c:v>192</c:v>
                </c:pt>
                <c:pt idx="16">
                  <c:v>144</c:v>
                </c:pt>
                <c:pt idx="17">
                  <c:v>133</c:v>
                </c:pt>
                <c:pt idx="18">
                  <c:v>125</c:v>
                </c:pt>
                <c:pt idx="19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7C-4EA8-88FF-C19C9A01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5067008"/>
        <c:axId val="-435065920"/>
      </c:barChart>
      <c:catAx>
        <c:axId val="-4350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65920"/>
        <c:crosses val="autoZero"/>
        <c:auto val="1"/>
        <c:lblAlgn val="ctr"/>
        <c:lblOffset val="100"/>
        <c:noMultiLvlLbl val="0"/>
      </c:catAx>
      <c:valAx>
        <c:axId val="-4350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мат. ожиидания при </a:t>
            </a:r>
            <a:r>
              <a:rPr lang="en-US" baseline="0"/>
              <a:t>k =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Эрланг!$C$4:$H$4</c:f>
              <c:numCache>
                <c:formatCode>0.000</c:formatCode>
                <c:ptCount val="6"/>
                <c:pt idx="0">
                  <c:v>2.8214000000000055E-2</c:v>
                </c:pt>
                <c:pt idx="1">
                  <c:v>8.6046000000000053E-2</c:v>
                </c:pt>
                <c:pt idx="2">
                  <c:v>2.9840000000000374E-3</c:v>
                </c:pt>
                <c:pt idx="3">
                  <c:v>5.8020000000000207E-3</c:v>
                </c:pt>
                <c:pt idx="4">
                  <c:v>2.2619999999999437E-3</c:v>
                </c:pt>
                <c:pt idx="5">
                  <c:v>1.2230000000000019E-2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9-4A39-A12A-B993748AF109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Эрланг!$I$4:$N$4</c:f>
              <c:numCache>
                <c:formatCode>0.000</c:formatCode>
                <c:ptCount val="6"/>
                <c:pt idx="0">
                  <c:v>0.64962200000000003</c:v>
                </c:pt>
                <c:pt idx="1">
                  <c:v>3.9220000000000253E-3</c:v>
                </c:pt>
                <c:pt idx="2">
                  <c:v>4.7381999999999945E-2</c:v>
                </c:pt>
                <c:pt idx="3">
                  <c:v>1.4508000000000038E-2</c:v>
                </c:pt>
                <c:pt idx="4">
                  <c:v>1.4953999999999952E-2</c:v>
                </c:pt>
                <c:pt idx="5">
                  <c:v>1.657000000000005E-2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9-4A39-A12A-B993748A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мат. ожиидания при </a:t>
            </a:r>
            <a:r>
              <a:rPr lang="en-US" baseline="0"/>
              <a:t>k =</a:t>
            </a:r>
            <a:r>
              <a:rPr lang="ru-RU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Эрланг!$C$10:$G$10</c:f>
              <c:numCache>
                <c:formatCode>0.000</c:formatCode>
                <c:ptCount val="5"/>
                <c:pt idx="0">
                  <c:v>0.41359400000000007</c:v>
                </c:pt>
                <c:pt idx="1">
                  <c:v>4.5946000000000028E-2</c:v>
                </c:pt>
                <c:pt idx="2">
                  <c:v>1.3217999999999961E-2</c:v>
                </c:pt>
                <c:pt idx="3">
                  <c:v>5.7200000000000274E-4</c:v>
                </c:pt>
                <c:pt idx="4">
                  <c:v>5.3300000000000413E-3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F-4CC9-A51C-303A01C7AF10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Эрланг!$I$10:$N$10</c:f>
              <c:numCache>
                <c:formatCode>0.000</c:formatCode>
                <c:ptCount val="6"/>
                <c:pt idx="0">
                  <c:v>9.887E-2</c:v>
                </c:pt>
                <c:pt idx="1">
                  <c:v>2.0351999999999974E-2</c:v>
                </c:pt>
                <c:pt idx="2">
                  <c:v>1.0908000000000015E-2</c:v>
                </c:pt>
                <c:pt idx="3">
                  <c:v>1.0648000000000024E-2</c:v>
                </c:pt>
                <c:pt idx="4">
                  <c:v>5.405999999999949E-3</c:v>
                </c:pt>
                <c:pt idx="5">
                  <c:v>3.2359999999999902E-3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F-4CC9-A51C-303A01C7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мат. ожиидания при </a:t>
            </a:r>
            <a:r>
              <a:rPr lang="en-US" baseline="0"/>
              <a:t>k =</a:t>
            </a:r>
            <a:r>
              <a:rPr lang="ru-R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Эрланг!$C$16:$H$16</c:f>
              <c:numCache>
                <c:formatCode>0.000</c:formatCode>
                <c:ptCount val="6"/>
                <c:pt idx="0">
                  <c:v>0.2022739999999999</c:v>
                </c:pt>
                <c:pt idx="1">
                  <c:v>5.0739999999999553E-3</c:v>
                </c:pt>
                <c:pt idx="2">
                  <c:v>1.6511999999999943E-2</c:v>
                </c:pt>
                <c:pt idx="3">
                  <c:v>3.1580000000000154E-3</c:v>
                </c:pt>
                <c:pt idx="4">
                  <c:v>3.8319999999999938E-3</c:v>
                </c:pt>
                <c:pt idx="5">
                  <c:v>6.9799999999997913E-4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0-4012-B920-9481A3CA4093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Эрланг!$I$16:$N$16</c:f>
              <c:numCache>
                <c:formatCode>0.000</c:formatCode>
                <c:ptCount val="6"/>
                <c:pt idx="0">
                  <c:v>2.8291999999999918E-2</c:v>
                </c:pt>
                <c:pt idx="1">
                  <c:v>6.7699999999999818E-3</c:v>
                </c:pt>
                <c:pt idx="2">
                  <c:v>3.0259999999999536E-3</c:v>
                </c:pt>
                <c:pt idx="3">
                  <c:v>6.3519999999999757E-3</c:v>
                </c:pt>
                <c:pt idx="4">
                  <c:v>2.1399999999999865E-3</c:v>
                </c:pt>
                <c:pt idx="5">
                  <c:v>1.9120000000000345E-3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0-4012-B920-9481A3CA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с.к.о. ри </a:t>
            </a:r>
            <a:r>
              <a:rPr lang="en-US" baseline="0"/>
              <a:t>k =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Эрланг!$C$6:$H$6</c:f>
              <c:numCache>
                <c:formatCode>0.000</c:formatCode>
                <c:ptCount val="6"/>
                <c:pt idx="0">
                  <c:v>0.14691182537692063</c:v>
                </c:pt>
                <c:pt idx="1">
                  <c:v>4.4426620711233079E-2</c:v>
                </c:pt>
                <c:pt idx="2">
                  <c:v>4.1512783246888979E-2</c:v>
                </c:pt>
                <c:pt idx="3">
                  <c:v>6.2107590628184842E-2</c:v>
                </c:pt>
                <c:pt idx="4">
                  <c:v>6.7522347756958756E-2</c:v>
                </c:pt>
                <c:pt idx="5">
                  <c:v>8.149131435921636E-2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8-4AE0-BFF1-117279B8CFE8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Эрланг!$I$6:$N$6</c:f>
              <c:numCache>
                <c:formatCode>0.000</c:formatCode>
                <c:ptCount val="6"/>
                <c:pt idx="0">
                  <c:v>0.47387035587199977</c:v>
                </c:pt>
                <c:pt idx="1">
                  <c:v>0.12923440286374796</c:v>
                </c:pt>
                <c:pt idx="2">
                  <c:v>3.8611716436150426E-2</c:v>
                </c:pt>
                <c:pt idx="3">
                  <c:v>5.1012021087186915E-2</c:v>
                </c:pt>
                <c:pt idx="4">
                  <c:v>5.4283436852487918E-2</c:v>
                </c:pt>
                <c:pt idx="5">
                  <c:v>5.0579947306864208E-2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8-4AE0-BFF1-117279B8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с.к.о. при </a:t>
            </a:r>
            <a:r>
              <a:rPr lang="en-US" baseline="0"/>
              <a:t>k =</a:t>
            </a:r>
            <a:r>
              <a:rPr lang="ru-RU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Эрланг!$C$12:$H$12</c:f>
              <c:numCache>
                <c:formatCode>0.000</c:formatCode>
                <c:ptCount val="6"/>
                <c:pt idx="0">
                  <c:v>0.50197696415114379</c:v>
                </c:pt>
                <c:pt idx="1">
                  <c:v>8.3930456087007763E-2</c:v>
                </c:pt>
                <c:pt idx="2">
                  <c:v>1.7138361327282598E-2</c:v>
                </c:pt>
                <c:pt idx="3">
                  <c:v>1.3923078971576712E-2</c:v>
                </c:pt>
                <c:pt idx="4">
                  <c:v>9.0286735722197274E-3</c:v>
                </c:pt>
                <c:pt idx="5">
                  <c:v>6.6151093976225686E-3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389-96C0-D463BBDD84E4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Эрланг!$I$12:$N$12</c:f>
              <c:numCache>
                <c:formatCode>0.000</c:formatCode>
                <c:ptCount val="6"/>
                <c:pt idx="0">
                  <c:v>0.35398894507249323</c:v>
                </c:pt>
                <c:pt idx="1">
                  <c:v>1.5084542490362974E-2</c:v>
                </c:pt>
                <c:pt idx="2">
                  <c:v>8.3680503157584282E-3</c:v>
                </c:pt>
                <c:pt idx="3">
                  <c:v>2.3261974497324578E-3</c:v>
                </c:pt>
                <c:pt idx="4">
                  <c:v>1.8352151440639737E-2</c:v>
                </c:pt>
                <c:pt idx="5">
                  <c:v>2.0126583638688529E-2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389-96C0-D463BBDD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с.к.о. при </a:t>
            </a:r>
            <a:r>
              <a:rPr lang="en-US" baseline="0"/>
              <a:t>k =</a:t>
            </a:r>
            <a:r>
              <a:rPr lang="ru-R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Эрланг!$C$18:$H$18</c:f>
              <c:numCache>
                <c:formatCode>0.000</c:formatCode>
                <c:ptCount val="6"/>
                <c:pt idx="0">
                  <c:v>0.24918739630529407</c:v>
                </c:pt>
                <c:pt idx="1">
                  <c:v>2.3590135729306058E-2</c:v>
                </c:pt>
                <c:pt idx="2">
                  <c:v>3.5361900628899847E-3</c:v>
                </c:pt>
                <c:pt idx="3">
                  <c:v>2.5193714618215131E-2</c:v>
                </c:pt>
                <c:pt idx="4">
                  <c:v>2.5207110334655596E-2</c:v>
                </c:pt>
                <c:pt idx="5">
                  <c:v>3.3689947770659708E-2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4-43E3-A489-4862EDBEB51B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Эрланг!$I$18:$N$18</c:f>
              <c:numCache>
                <c:formatCode>0.000</c:formatCode>
                <c:ptCount val="6"/>
                <c:pt idx="0">
                  <c:v>2.2156794070162866E-2</c:v>
                </c:pt>
                <c:pt idx="1">
                  <c:v>2.5344416428171639E-2</c:v>
                </c:pt>
                <c:pt idx="2">
                  <c:v>4.8596031239927076E-2</c:v>
                </c:pt>
                <c:pt idx="3">
                  <c:v>4.1827845508318577E-2</c:v>
                </c:pt>
                <c:pt idx="4">
                  <c:v>4.7276553170528875E-2</c:v>
                </c:pt>
                <c:pt idx="5">
                  <c:v>4.4262516971395854E-2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4-43E3-A489-4862EDBE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к-та вар. при </a:t>
            </a:r>
            <a:r>
              <a:rPr lang="en-US" baseline="0"/>
              <a:t>k =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Эрланг!$C$8:$H$8</c:f>
              <c:numCache>
                <c:formatCode>0.000</c:formatCode>
                <c:ptCount val="6"/>
                <c:pt idx="0">
                  <c:v>0.19064748201438844</c:v>
                </c:pt>
                <c:pt idx="1">
                  <c:v>0.11314584695879645</c:v>
                </c:pt>
                <c:pt idx="2">
                  <c:v>3.6625245258338678E-2</c:v>
                </c:pt>
                <c:pt idx="3">
                  <c:v>1.5042511445389014E-2</c:v>
                </c:pt>
                <c:pt idx="4">
                  <c:v>1.7985611510791349E-2</c:v>
                </c:pt>
                <c:pt idx="5">
                  <c:v>1.5042511445389014E-2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7-4413-A8B3-52BFA2550B0E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Эрланг!$I$8:$N$8</c:f>
              <c:numCache>
                <c:formatCode>0.000</c:formatCode>
                <c:ptCount val="6"/>
                <c:pt idx="0">
                  <c:v>0.38423806409417943</c:v>
                </c:pt>
                <c:pt idx="1">
                  <c:v>4.480052321778949E-2</c:v>
                </c:pt>
                <c:pt idx="2">
                  <c:v>4.5781556572924978E-3</c:v>
                </c:pt>
                <c:pt idx="3">
                  <c:v>1.7004578155657164E-2</c:v>
                </c:pt>
                <c:pt idx="4">
                  <c:v>1.3080444735120862E-2</c:v>
                </c:pt>
                <c:pt idx="5">
                  <c:v>1.5042511445389014E-2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7-4413-A8B3-52BFA255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</a:t>
            </a:r>
            <a:r>
              <a:rPr lang="en-US" baseline="0"/>
              <a:t> 17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Равномерное!$H$9:$H$18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C-44C4-B2E1-5F1FCC8FE7D3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Равномерное!$I$9:$I$18</c:f>
              <c:numCache>
                <c:formatCode>General</c:formatCode>
                <c:ptCount val="10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15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C-44C4-B2E1-5F1FCC8FE7D3}"/>
            </c:ext>
          </c:extLst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Равномерное!$J$9:$J$18</c:f>
              <c:numCache>
                <c:formatCode>General</c:formatCode>
                <c:ptCount val="10"/>
                <c:pt idx="0">
                  <c:v>109</c:v>
                </c:pt>
                <c:pt idx="1">
                  <c:v>110</c:v>
                </c:pt>
                <c:pt idx="2">
                  <c:v>108</c:v>
                </c:pt>
                <c:pt idx="3">
                  <c:v>87</c:v>
                </c:pt>
                <c:pt idx="4">
                  <c:v>104</c:v>
                </c:pt>
                <c:pt idx="5">
                  <c:v>102</c:v>
                </c:pt>
                <c:pt idx="6">
                  <c:v>92</c:v>
                </c:pt>
                <c:pt idx="7">
                  <c:v>99</c:v>
                </c:pt>
                <c:pt idx="8">
                  <c:v>82</c:v>
                </c:pt>
                <c:pt idx="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C-44C4-B2E1-5F1FCC8FE7D3}"/>
            </c:ext>
          </c:extLst>
        </c:ser>
        <c:ser>
          <c:idx val="3"/>
          <c:order val="3"/>
          <c:tx>
            <c:v>5000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Равномерное!$K$9:$K$18</c:f>
              <c:numCache>
                <c:formatCode>General</c:formatCode>
                <c:ptCount val="10"/>
                <c:pt idx="0">
                  <c:v>533</c:v>
                </c:pt>
                <c:pt idx="1">
                  <c:v>503</c:v>
                </c:pt>
                <c:pt idx="2">
                  <c:v>518</c:v>
                </c:pt>
                <c:pt idx="3">
                  <c:v>479</c:v>
                </c:pt>
                <c:pt idx="4">
                  <c:v>469</c:v>
                </c:pt>
                <c:pt idx="5">
                  <c:v>493</c:v>
                </c:pt>
                <c:pt idx="6">
                  <c:v>537</c:v>
                </c:pt>
                <c:pt idx="7">
                  <c:v>520</c:v>
                </c:pt>
                <c:pt idx="8">
                  <c:v>451</c:v>
                </c:pt>
                <c:pt idx="9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C-44C4-B2E1-5F1FCC8FE7D3}"/>
            </c:ext>
          </c:extLst>
        </c:ser>
        <c:ser>
          <c:idx val="4"/>
          <c:order val="4"/>
          <c:tx>
            <c:v>10000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Равномерное!$L$9:$L$18</c:f>
              <c:numCache>
                <c:formatCode>General</c:formatCode>
                <c:ptCount val="10"/>
                <c:pt idx="0">
                  <c:v>1027</c:v>
                </c:pt>
                <c:pt idx="1">
                  <c:v>1022</c:v>
                </c:pt>
                <c:pt idx="2">
                  <c:v>1037</c:v>
                </c:pt>
                <c:pt idx="3">
                  <c:v>949</c:v>
                </c:pt>
                <c:pt idx="4">
                  <c:v>963</c:v>
                </c:pt>
                <c:pt idx="5">
                  <c:v>985</c:v>
                </c:pt>
                <c:pt idx="6">
                  <c:v>1047</c:v>
                </c:pt>
                <c:pt idx="7">
                  <c:v>1036</c:v>
                </c:pt>
                <c:pt idx="8">
                  <c:v>924</c:v>
                </c:pt>
                <c:pt idx="9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CC-44C4-B2E1-5F1FCC8FE7D3}"/>
            </c:ext>
          </c:extLst>
        </c:ser>
        <c:ser>
          <c:idx val="5"/>
          <c:order val="5"/>
          <c:tx>
            <c:v>20000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Равномерное!$M$9:$M$18</c:f>
              <c:numCache>
                <c:formatCode>General</c:formatCode>
                <c:ptCount val="10"/>
                <c:pt idx="0">
                  <c:v>2062</c:v>
                </c:pt>
                <c:pt idx="1">
                  <c:v>2056</c:v>
                </c:pt>
                <c:pt idx="2">
                  <c:v>2058</c:v>
                </c:pt>
                <c:pt idx="3">
                  <c:v>1944</c:v>
                </c:pt>
                <c:pt idx="4">
                  <c:v>1932</c:v>
                </c:pt>
                <c:pt idx="5">
                  <c:v>1966</c:v>
                </c:pt>
                <c:pt idx="6">
                  <c:v>2036</c:v>
                </c:pt>
                <c:pt idx="7">
                  <c:v>2001</c:v>
                </c:pt>
                <c:pt idx="8">
                  <c:v>1941</c:v>
                </c:pt>
                <c:pt idx="9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CC-44C4-B2E1-5F1FCC8FE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65808"/>
        <c:axId val="578666128"/>
      </c:barChart>
      <c:catAx>
        <c:axId val="5786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66128"/>
        <c:crosses val="autoZero"/>
        <c:auto val="1"/>
        <c:lblAlgn val="ctr"/>
        <c:lblOffset val="100"/>
        <c:noMultiLvlLbl val="0"/>
      </c:catAx>
      <c:valAx>
        <c:axId val="5786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к-та вар. </a:t>
            </a:r>
            <a:r>
              <a:rPr lang="ru-RU" baseline="0"/>
              <a:t>при </a:t>
            </a:r>
            <a:r>
              <a:rPr lang="en-US" baseline="0"/>
              <a:t>k =</a:t>
            </a:r>
            <a:r>
              <a:rPr lang="ru-RU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Эрланг!$C$14:$H$14</c:f>
              <c:numCache>
                <c:formatCode>0.000</c:formatCode>
                <c:ptCount val="6"/>
                <c:pt idx="0">
                  <c:v>9.7357944263481946E-2</c:v>
                </c:pt>
                <c:pt idx="1">
                  <c:v>8.3242851972490945E-3</c:v>
                </c:pt>
                <c:pt idx="2">
                  <c:v>1.809627216793463E-3</c:v>
                </c:pt>
                <c:pt idx="3">
                  <c:v>1.7734346724574877E-2</c:v>
                </c:pt>
                <c:pt idx="4">
                  <c:v>2.9315960912052269E-2</c:v>
                </c:pt>
                <c:pt idx="5">
                  <c:v>2.6420557365182923E-2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B-4729-BCE9-601EE92D393F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Эрланг!$I$14:$N$14</c:f>
              <c:numCache>
                <c:formatCode>0.000</c:formatCode>
                <c:ptCount val="6"/>
                <c:pt idx="0">
                  <c:v>0.26022439377488221</c:v>
                </c:pt>
                <c:pt idx="1">
                  <c:v>2.7868259138617596E-2</c:v>
                </c:pt>
                <c:pt idx="2">
                  <c:v>3.0763662685486942E-2</c:v>
                </c:pt>
                <c:pt idx="3">
                  <c:v>1.918204849800955E-2</c:v>
                </c:pt>
                <c:pt idx="4">
                  <c:v>9.0481360839668335E-3</c:v>
                </c:pt>
                <c:pt idx="5">
                  <c:v>9.0481360839668335E-3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B-4729-BCE9-601EE92D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к-та вар. </a:t>
            </a:r>
            <a:r>
              <a:rPr lang="ru-RU" baseline="0"/>
              <a:t>при </a:t>
            </a:r>
            <a:r>
              <a:rPr lang="en-US" baseline="0"/>
              <a:t>k =</a:t>
            </a:r>
            <a:r>
              <a:rPr lang="ru-R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Эрланг!$C$20:$H$20</c:f>
              <c:numCache>
                <c:formatCode>0.000</c:formatCode>
                <c:ptCount val="6"/>
                <c:pt idx="0">
                  <c:v>6.2749572162007911E-2</c:v>
                </c:pt>
                <c:pt idx="1">
                  <c:v>4.0501996577295973E-2</c:v>
                </c:pt>
                <c:pt idx="2">
                  <c:v>1.1409013120363832E-3</c:v>
                </c:pt>
                <c:pt idx="3">
                  <c:v>7.4158585282374399E-3</c:v>
                </c:pt>
                <c:pt idx="4">
                  <c:v>5.7045065601838156E-4</c:v>
                </c:pt>
                <c:pt idx="5">
                  <c:v>1.2549914432401735E-2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0-4479-88DC-6865B50B717F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Эрланг!$I$20:$N$20</c:f>
              <c:numCache>
                <c:formatCode>0.000</c:formatCode>
                <c:ptCount val="6"/>
                <c:pt idx="0">
                  <c:v>1.6543069024529265E-2</c:v>
                </c:pt>
                <c:pt idx="1">
                  <c:v>2.8522532800911477E-3</c:v>
                </c:pt>
                <c:pt idx="2">
                  <c:v>2.4529378208785087E-2</c:v>
                </c:pt>
                <c:pt idx="3">
                  <c:v>2.6240730176839852E-2</c:v>
                </c:pt>
                <c:pt idx="4">
                  <c:v>2.7952082144894617E-2</c:v>
                </c:pt>
                <c:pt idx="5">
                  <c:v>2.4529378208785087E-2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0-4479-88DC-6865B50B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ru-RU"/>
              <a:t>000 величин</a:t>
            </a:r>
          </a:p>
        </c:rich>
      </c:tx>
      <c:layout>
        <c:manualLayout>
          <c:xMode val="edge"/>
          <c:yMode val="edge"/>
          <c:x val="0.39296309917861966"/>
          <c:y val="2.9197080291970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Равномерное!$G$9:$G$18</c:f>
              <c:numCache>
                <c:formatCode>General</c:formatCode>
                <c:ptCount val="10"/>
                <c:pt idx="0">
                  <c:v>2016</c:v>
                </c:pt>
                <c:pt idx="1">
                  <c:v>1933</c:v>
                </c:pt>
                <c:pt idx="2">
                  <c:v>2026</c:v>
                </c:pt>
                <c:pt idx="3">
                  <c:v>2025</c:v>
                </c:pt>
                <c:pt idx="4">
                  <c:v>2028</c:v>
                </c:pt>
                <c:pt idx="5">
                  <c:v>2015</c:v>
                </c:pt>
                <c:pt idx="6">
                  <c:v>1956</c:v>
                </c:pt>
                <c:pt idx="7">
                  <c:v>1949</c:v>
                </c:pt>
                <c:pt idx="8">
                  <c:v>2024</c:v>
                </c:pt>
                <c:pt idx="9">
                  <c:v>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4-4B4F-968F-D1CEF4130E7B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977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Равномерное!$M$9:$M$18</c:f>
              <c:numCache>
                <c:formatCode>General</c:formatCode>
                <c:ptCount val="10"/>
                <c:pt idx="0">
                  <c:v>2062</c:v>
                </c:pt>
                <c:pt idx="1">
                  <c:v>2056</c:v>
                </c:pt>
                <c:pt idx="2">
                  <c:v>2058</c:v>
                </c:pt>
                <c:pt idx="3">
                  <c:v>1944</c:v>
                </c:pt>
                <c:pt idx="4">
                  <c:v>1932</c:v>
                </c:pt>
                <c:pt idx="5">
                  <c:v>1966</c:v>
                </c:pt>
                <c:pt idx="6">
                  <c:v>2036</c:v>
                </c:pt>
                <c:pt idx="7">
                  <c:v>2001</c:v>
                </c:pt>
                <c:pt idx="8">
                  <c:v>1941</c:v>
                </c:pt>
                <c:pt idx="9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4-4B4F-968F-D1CEF413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 величин</a:t>
            </a:r>
          </a:p>
        </c:rich>
      </c:tx>
      <c:layout>
        <c:manualLayout>
          <c:xMode val="edge"/>
          <c:yMode val="edge"/>
          <c:x val="0.4102931189545363"/>
          <c:y val="3.8929440389294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RN 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Равномерное!$B$9:$B$18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6-4D84-A231-FAE76ED47C41}"/>
            </c:ext>
          </c:extLst>
        </c:ser>
        <c:ser>
          <c:idx val="1"/>
          <c:order val="1"/>
          <c:tx>
            <c:v>RN 982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Равномерное!$H$9:$H$18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6-4D84-A231-FAE76ED4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ru-RU"/>
              <a:t>000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Равномерное!$E$9:$E$18</c:f>
              <c:numCache>
                <c:formatCode>General</c:formatCode>
                <c:ptCount val="10"/>
                <c:pt idx="0">
                  <c:v>476</c:v>
                </c:pt>
                <c:pt idx="1">
                  <c:v>510</c:v>
                </c:pt>
                <c:pt idx="2">
                  <c:v>472</c:v>
                </c:pt>
                <c:pt idx="3">
                  <c:v>527</c:v>
                </c:pt>
                <c:pt idx="4">
                  <c:v>508</c:v>
                </c:pt>
                <c:pt idx="5">
                  <c:v>517</c:v>
                </c:pt>
                <c:pt idx="6">
                  <c:v>498</c:v>
                </c:pt>
                <c:pt idx="7">
                  <c:v>502</c:v>
                </c:pt>
                <c:pt idx="8">
                  <c:v>489</c:v>
                </c:pt>
                <c:pt idx="9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F-4EC8-9F47-41F924D388FF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977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Равномерное!$K$9:$K$18</c:f>
              <c:numCache>
                <c:formatCode>General</c:formatCode>
                <c:ptCount val="10"/>
                <c:pt idx="0">
                  <c:v>533</c:v>
                </c:pt>
                <c:pt idx="1">
                  <c:v>503</c:v>
                </c:pt>
                <c:pt idx="2">
                  <c:v>518</c:v>
                </c:pt>
                <c:pt idx="3">
                  <c:v>479</c:v>
                </c:pt>
                <c:pt idx="4">
                  <c:v>469</c:v>
                </c:pt>
                <c:pt idx="5">
                  <c:v>493</c:v>
                </c:pt>
                <c:pt idx="6">
                  <c:v>537</c:v>
                </c:pt>
                <c:pt idx="7">
                  <c:v>520</c:v>
                </c:pt>
                <c:pt idx="8">
                  <c:v>451</c:v>
                </c:pt>
                <c:pt idx="9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F-4EC8-9F47-41F924D3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Равномерное!$C$9:$C$18</c:f>
              <c:numCache>
                <c:formatCode>General</c:formatCode>
                <c:ptCount val="10"/>
                <c:pt idx="0">
                  <c:v>15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15</c:v>
                </c:pt>
                <c:pt idx="7">
                  <c:v>9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9-46AF-9B3F-697E8D7CF3E4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977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Равномерное!$I$9:$I$18</c:f>
              <c:numCache>
                <c:formatCode>General</c:formatCode>
                <c:ptCount val="10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15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9-46AF-9B3F-697E8D7C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ru-RU"/>
              <a:t>000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Равномерное!$F$9:$F$18</c:f>
              <c:numCache>
                <c:formatCode>General</c:formatCode>
                <c:ptCount val="10"/>
                <c:pt idx="0">
                  <c:v>985</c:v>
                </c:pt>
                <c:pt idx="1">
                  <c:v>993</c:v>
                </c:pt>
                <c:pt idx="2">
                  <c:v>989</c:v>
                </c:pt>
                <c:pt idx="3">
                  <c:v>1018</c:v>
                </c:pt>
                <c:pt idx="4">
                  <c:v>1012</c:v>
                </c:pt>
                <c:pt idx="5">
                  <c:v>1028</c:v>
                </c:pt>
                <c:pt idx="6">
                  <c:v>1009</c:v>
                </c:pt>
                <c:pt idx="7">
                  <c:v>965</c:v>
                </c:pt>
                <c:pt idx="8">
                  <c:v>992</c:v>
                </c:pt>
                <c:pt idx="9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6BA-87B9-ECCCDD636098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977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Равномерное!$L$9:$L$18</c:f>
              <c:numCache>
                <c:formatCode>General</c:formatCode>
                <c:ptCount val="10"/>
                <c:pt idx="0">
                  <c:v>1027</c:v>
                </c:pt>
                <c:pt idx="1">
                  <c:v>1022</c:v>
                </c:pt>
                <c:pt idx="2">
                  <c:v>1037</c:v>
                </c:pt>
                <c:pt idx="3">
                  <c:v>949</c:v>
                </c:pt>
                <c:pt idx="4">
                  <c:v>963</c:v>
                </c:pt>
                <c:pt idx="5">
                  <c:v>985</c:v>
                </c:pt>
                <c:pt idx="6">
                  <c:v>1047</c:v>
                </c:pt>
                <c:pt idx="7">
                  <c:v>1036</c:v>
                </c:pt>
                <c:pt idx="8">
                  <c:v>924</c:v>
                </c:pt>
                <c:pt idx="9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A-46BA-87B9-ECCCDD63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мат. ожидания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Равномерное!$B$4:$G$4</c:f>
              <c:numCache>
                <c:formatCode>0.000</c:formatCode>
                <c:ptCount val="6"/>
                <c:pt idx="0">
                  <c:v>0.21979999999999997</c:v>
                </c:pt>
                <c:pt idx="1">
                  <c:v>2.9480000000000017E-2</c:v>
                </c:pt>
                <c:pt idx="2">
                  <c:v>5.2340000000000372E-3</c:v>
                </c:pt>
                <c:pt idx="3">
                  <c:v>3.9880000000000566E-3</c:v>
                </c:pt>
                <c:pt idx="4">
                  <c:v>2.0259999999999536E-3</c:v>
                </c:pt>
                <c:pt idx="5">
                  <c:v>1.8379999999999655E-3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E-45C8-A3B7-F33F806BF3B3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977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Равномерное!$H$4:$M$4</c:f>
              <c:numCache>
                <c:formatCode>0.000</c:formatCode>
                <c:ptCount val="6"/>
                <c:pt idx="0">
                  <c:v>5.0999999999999997E-2</c:v>
                </c:pt>
                <c:pt idx="1">
                  <c:v>1.5759999999999989E-2</c:v>
                </c:pt>
                <c:pt idx="2">
                  <c:v>2.5053999999999972E-2</c:v>
                </c:pt>
                <c:pt idx="3">
                  <c:v>8.865999999999985E-3</c:v>
                </c:pt>
                <c:pt idx="4">
                  <c:v>4.3279999999999742E-3</c:v>
                </c:pt>
                <c:pt idx="5">
                  <c:v>5.6019999999999751E-3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BE-45C8-A3B7-F33F806BF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image" Target="../media/image4.png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image" Target="../media/image3.png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image" Target="../media/image2.png"/><Relationship Id="rId5" Type="http://schemas.openxmlformats.org/officeDocument/2006/relationships/chart" Target="../charts/chart27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47</xdr:row>
      <xdr:rowOff>166687</xdr:rowOff>
    </xdr:from>
    <xdr:to>
      <xdr:col>6</xdr:col>
      <xdr:colOff>619125</xdr:colOff>
      <xdr:row>62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63</xdr:row>
      <xdr:rowOff>32794</xdr:rowOff>
    </xdr:from>
    <xdr:to>
      <xdr:col>14</xdr:col>
      <xdr:colOff>180975</xdr:colOff>
      <xdr:row>77</xdr:row>
      <xdr:rowOff>107089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216081</xdr:colOff>
      <xdr:row>63</xdr:row>
      <xdr:rowOff>52523</xdr:rowOff>
    </xdr:from>
    <xdr:to>
      <xdr:col>6</xdr:col>
      <xdr:colOff>215809</xdr:colOff>
      <xdr:row>78</xdr:row>
      <xdr:rowOff>52523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CB842E3-D0E9-44BB-9823-3BAA0757C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48</xdr:row>
      <xdr:rowOff>9525</xdr:rowOff>
    </xdr:from>
    <xdr:to>
      <xdr:col>14</xdr:col>
      <xdr:colOff>150495</xdr:colOff>
      <xdr:row>62</xdr:row>
      <xdr:rowOff>85725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4AE0F12-AA4D-44CA-9110-CB2E51C80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18</xdr:row>
      <xdr:rowOff>95250</xdr:rowOff>
    </xdr:from>
    <xdr:to>
      <xdr:col>6</xdr:col>
      <xdr:colOff>632460</xdr:colOff>
      <xdr:row>32</xdr:row>
      <xdr:rowOff>161925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B0413E3-D2F9-497D-A213-B6ABF1885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</xdr:colOff>
      <xdr:row>18</xdr:row>
      <xdr:rowOff>104775</xdr:rowOff>
    </xdr:from>
    <xdr:to>
      <xdr:col>14</xdr:col>
      <xdr:colOff>127635</xdr:colOff>
      <xdr:row>32</xdr:row>
      <xdr:rowOff>171450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C2AED92E-904F-4D88-925E-5FE60FDE8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33</xdr:row>
      <xdr:rowOff>57150</xdr:rowOff>
    </xdr:from>
    <xdr:to>
      <xdr:col>6</xdr:col>
      <xdr:colOff>641985</xdr:colOff>
      <xdr:row>47</xdr:row>
      <xdr:rowOff>133350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E2F2AA5-3A73-4BA8-80ED-1680EE23F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33</xdr:row>
      <xdr:rowOff>66675</xdr:rowOff>
    </xdr:from>
    <xdr:to>
      <xdr:col>14</xdr:col>
      <xdr:colOff>169545</xdr:colOff>
      <xdr:row>47</xdr:row>
      <xdr:rowOff>146685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8A1AD68-3208-417B-A460-B18AC516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239486</xdr:colOff>
      <xdr:row>0</xdr:row>
      <xdr:rowOff>32657</xdr:rowOff>
    </xdr:from>
    <xdr:to>
      <xdr:col>21</xdr:col>
      <xdr:colOff>468086</xdr:colOff>
      <xdr:row>13</xdr:row>
      <xdr:rowOff>65314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050C470-628C-4342-8D27-B53A97E13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239486</xdr:colOff>
      <xdr:row>13</xdr:row>
      <xdr:rowOff>76200</xdr:rowOff>
    </xdr:from>
    <xdr:to>
      <xdr:col>21</xdr:col>
      <xdr:colOff>468086</xdr:colOff>
      <xdr:row>27</xdr:row>
      <xdr:rowOff>163286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3F5B788-16F0-49A8-AE40-142A10CC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239487</xdr:colOff>
      <xdr:row>27</xdr:row>
      <xdr:rowOff>174171</xdr:rowOff>
    </xdr:from>
    <xdr:to>
      <xdr:col>21</xdr:col>
      <xdr:colOff>468087</xdr:colOff>
      <xdr:row>42</xdr:row>
      <xdr:rowOff>141514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170E9F53-EABB-4946-80FC-2385EAE0D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14287</xdr:rowOff>
    </xdr:from>
    <xdr:to>
      <xdr:col>7</xdr:col>
      <xdr:colOff>228600</xdr:colOff>
      <xdr:row>41</xdr:row>
      <xdr:rowOff>179387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</xdr:colOff>
      <xdr:row>41</xdr:row>
      <xdr:rowOff>188912</xdr:rowOff>
    </xdr:from>
    <xdr:to>
      <xdr:col>7</xdr:col>
      <xdr:colOff>230187</xdr:colOff>
      <xdr:row>55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163512</xdr:rowOff>
    </xdr:from>
    <xdr:to>
      <xdr:col>7</xdr:col>
      <xdr:colOff>238125</xdr:colOff>
      <xdr:row>69</xdr:row>
      <xdr:rowOff>173037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500062</xdr:colOff>
      <xdr:row>28</xdr:row>
      <xdr:rowOff>1587</xdr:rowOff>
    </xdr:from>
    <xdr:to>
      <xdr:col>15</xdr:col>
      <xdr:colOff>182562</xdr:colOff>
      <xdr:row>42</xdr:row>
      <xdr:rowOff>11112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469900</xdr:colOff>
      <xdr:row>41</xdr:row>
      <xdr:rowOff>141287</xdr:rowOff>
    </xdr:from>
    <xdr:to>
      <xdr:col>15</xdr:col>
      <xdr:colOff>161925</xdr:colOff>
      <xdr:row>55</xdr:row>
      <xdr:rowOff>87312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481012</xdr:colOff>
      <xdr:row>55</xdr:row>
      <xdr:rowOff>23812</xdr:rowOff>
    </xdr:from>
    <xdr:to>
      <xdr:col>15</xdr:col>
      <xdr:colOff>163512</xdr:colOff>
      <xdr:row>70</xdr:row>
      <xdr:rowOff>96837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481012</xdr:colOff>
      <xdr:row>70</xdr:row>
      <xdr:rowOff>39687</xdr:rowOff>
    </xdr:from>
    <xdr:to>
      <xdr:col>15</xdr:col>
      <xdr:colOff>176212</xdr:colOff>
      <xdr:row>84</xdr:row>
      <xdr:rowOff>103187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0</xdr:row>
      <xdr:rowOff>101600</xdr:rowOff>
    </xdr:from>
    <xdr:to>
      <xdr:col>22</xdr:col>
      <xdr:colOff>406400</xdr:colOff>
      <xdr:row>14</xdr:row>
      <xdr:rowOff>25400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DE38C2E-E2D3-4C28-A100-9B47C3EA3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215900</xdr:colOff>
      <xdr:row>28</xdr:row>
      <xdr:rowOff>38100</xdr:rowOff>
    </xdr:from>
    <xdr:to>
      <xdr:col>22</xdr:col>
      <xdr:colOff>431800</xdr:colOff>
      <xdr:row>42</xdr:row>
      <xdr:rowOff>114300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393CCFD-B221-4D47-AC23-3B38B8BB8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190500</xdr:colOff>
      <xdr:row>13</xdr:row>
      <xdr:rowOff>139700</xdr:rowOff>
    </xdr:from>
    <xdr:to>
      <xdr:col>22</xdr:col>
      <xdr:colOff>406400</xdr:colOff>
      <xdr:row>28</xdr:row>
      <xdr:rowOff>25400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A268F7D-E0BE-475E-94FC-746121F2E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12700</xdr:rowOff>
    </xdr:from>
    <xdr:to>
      <xdr:col>7</xdr:col>
      <xdr:colOff>241300</xdr:colOff>
      <xdr:row>84</xdr:row>
      <xdr:rowOff>76200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13EBDD-4C10-40C8-BC2B-C3A7910E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7620</xdr:rowOff>
    </xdr:from>
    <xdr:to>
      <xdr:col>7</xdr:col>
      <xdr:colOff>304800</xdr:colOff>
      <xdr:row>35</xdr:row>
      <xdr:rowOff>154940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89BC27-AB27-4C22-A3B6-22F495034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139700</xdr:rowOff>
    </xdr:from>
    <xdr:to>
      <xdr:col>7</xdr:col>
      <xdr:colOff>304800</xdr:colOff>
      <xdr:row>51</xdr:row>
      <xdr:rowOff>109220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BC5D35-13DA-484E-A63A-1387ECD4B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114300</xdr:rowOff>
    </xdr:from>
    <xdr:to>
      <xdr:col>7</xdr:col>
      <xdr:colOff>304800</xdr:colOff>
      <xdr:row>67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F7B0F96-477C-4F8C-8E69-7D71E3A8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147320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8491CFE-142F-4215-ADF3-994C79F5D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51</xdr:row>
      <xdr:rowOff>147320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B1703F9-ABD9-4760-9E51-98BE00B9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15</xdr:col>
      <xdr:colOff>304800</xdr:colOff>
      <xdr:row>67</xdr:row>
      <xdr:rowOff>147320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1388D3F-5009-48AB-877A-23F3F2F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23</xdr:col>
      <xdr:colOff>304800</xdr:colOff>
      <xdr:row>35</xdr:row>
      <xdr:rowOff>147320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9B2D438-C9CE-4EB4-A0ED-33CF59CC1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36</xdr:row>
      <xdr:rowOff>12700</xdr:rowOff>
    </xdr:from>
    <xdr:to>
      <xdr:col>23</xdr:col>
      <xdr:colOff>304800</xdr:colOff>
      <xdr:row>51</xdr:row>
      <xdr:rowOff>160020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D232B34-F30B-40B7-AB44-EA26E6D64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52</xdr:row>
      <xdr:rowOff>0</xdr:rowOff>
    </xdr:from>
    <xdr:to>
      <xdr:col>23</xdr:col>
      <xdr:colOff>304800</xdr:colOff>
      <xdr:row>67</xdr:row>
      <xdr:rowOff>147320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ACE0EAC-D97C-4D5E-BC9C-41F179DB8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65314</xdr:colOff>
      <xdr:row>1</xdr:row>
      <xdr:rowOff>97972</xdr:rowOff>
    </xdr:from>
    <xdr:to>
      <xdr:col>20</xdr:col>
      <xdr:colOff>577097</xdr:colOff>
      <xdr:row>8</xdr:row>
      <xdr:rowOff>119744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2586FCA1-29E7-4CDD-A980-B1AA0E4A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8514" y="315686"/>
          <a:ext cx="2340583" cy="1480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21771</xdr:colOff>
      <xdr:row>11</xdr:row>
      <xdr:rowOff>87087</xdr:rowOff>
    </xdr:from>
    <xdr:to>
      <xdr:col>20</xdr:col>
      <xdr:colOff>576943</xdr:colOff>
      <xdr:row>18</xdr:row>
      <xdr:rowOff>75119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8C5C30A-13C7-4F95-BD47-8E3CDF44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4971" y="2394858"/>
          <a:ext cx="2383972" cy="1446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54428</xdr:colOff>
      <xdr:row>1</xdr:row>
      <xdr:rowOff>163288</xdr:rowOff>
    </xdr:from>
    <xdr:to>
      <xdr:col>24</xdr:col>
      <xdr:colOff>576488</xdr:colOff>
      <xdr:row>8</xdr:row>
      <xdr:rowOff>76202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4F7807BE-15BB-4855-BD35-7047010D3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6028" y="381002"/>
          <a:ext cx="235086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87085</xdr:rowOff>
    </xdr:from>
    <xdr:to>
      <xdr:col>24</xdr:col>
      <xdr:colOff>584482</xdr:colOff>
      <xdr:row>18</xdr:row>
      <xdr:rowOff>43542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AF59BFC5-15A2-4FB1-9AC6-CF48C8F0C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2394856"/>
          <a:ext cx="2413282" cy="1415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43543</xdr:colOff>
      <xdr:row>1</xdr:row>
      <xdr:rowOff>97972</xdr:rowOff>
    </xdr:from>
    <xdr:to>
      <xdr:col>29</xdr:col>
      <xdr:colOff>10886</xdr:colOff>
      <xdr:row>8</xdr:row>
      <xdr:rowOff>80822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B415CB78-A916-4033-B614-8AAABCF3D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3543" y="315686"/>
          <a:ext cx="2405743" cy="1441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21772</xdr:colOff>
      <xdr:row>11</xdr:row>
      <xdr:rowOff>87086</xdr:rowOff>
    </xdr:from>
    <xdr:to>
      <xdr:col>28</xdr:col>
      <xdr:colOff>587829</xdr:colOff>
      <xdr:row>18</xdr:row>
      <xdr:rowOff>40055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B97D820-7BF9-4DDA-BC69-412008F32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1772" y="2394857"/>
          <a:ext cx="2394857" cy="1411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90" zoomScaleNormal="90" workbookViewId="0">
      <selection activeCell="B1" sqref="B1:M1"/>
    </sheetView>
  </sheetViews>
  <sheetFormatPr defaultColWidth="9.109375" defaultRowHeight="14.4" x14ac:dyDescent="0.3"/>
  <cols>
    <col min="1" max="1" width="13.109375" style="2" bestFit="1" customWidth="1"/>
    <col min="2" max="2" width="11.5546875" style="2" bestFit="1" customWidth="1"/>
    <col min="3" max="12" width="10.5546875" style="2" bestFit="1" customWidth="1"/>
    <col min="13" max="13" width="11.88671875" style="2" bestFit="1" customWidth="1"/>
    <col min="14" max="16384" width="9.109375" style="2"/>
  </cols>
  <sheetData>
    <row r="1" spans="1:13" ht="27" customHeight="1" thickTop="1" thickBot="1" x14ac:dyDescent="0.35">
      <c r="A1" s="7" t="s">
        <v>23</v>
      </c>
      <c r="B1" s="74" t="s">
        <v>30</v>
      </c>
      <c r="C1" s="75"/>
      <c r="D1" s="75"/>
      <c r="E1" s="75"/>
      <c r="F1" s="75"/>
      <c r="G1" s="76"/>
      <c r="H1" s="74" t="s">
        <v>31</v>
      </c>
      <c r="I1" s="75"/>
      <c r="J1" s="75"/>
      <c r="K1" s="75"/>
      <c r="L1" s="75"/>
      <c r="M1" s="76"/>
    </row>
    <row r="2" spans="1:13" ht="16.2" thickBot="1" x14ac:dyDescent="0.3">
      <c r="A2" s="8"/>
      <c r="B2" s="66">
        <v>10</v>
      </c>
      <c r="C2" s="66">
        <v>100</v>
      </c>
      <c r="D2" s="66">
        <v>1000</v>
      </c>
      <c r="E2" s="66">
        <v>5000</v>
      </c>
      <c r="F2" s="66">
        <v>10000</v>
      </c>
      <c r="G2" s="67">
        <v>20000</v>
      </c>
      <c r="H2" s="66">
        <v>10</v>
      </c>
      <c r="I2" s="66">
        <v>100</v>
      </c>
      <c r="J2" s="66">
        <v>1000</v>
      </c>
      <c r="K2" s="66">
        <v>5000</v>
      </c>
      <c r="L2" s="66">
        <v>10000</v>
      </c>
      <c r="M2" s="67">
        <v>20000</v>
      </c>
    </row>
    <row r="3" spans="1:13" ht="15" thickBot="1" x14ac:dyDescent="0.35">
      <c r="A3" s="68" t="s">
        <v>0</v>
      </c>
      <c r="B3" s="9">
        <v>609.9</v>
      </c>
      <c r="C3" s="9">
        <v>514.74</v>
      </c>
      <c r="D3" s="9">
        <v>502.61700000000002</v>
      </c>
      <c r="E3" s="9">
        <v>501.99400000000003</v>
      </c>
      <c r="F3" s="9">
        <v>501.01299999999998</v>
      </c>
      <c r="G3" s="69">
        <v>500.91899999999998</v>
      </c>
      <c r="H3" s="9">
        <v>525.5</v>
      </c>
      <c r="I3" s="9">
        <v>492.12</v>
      </c>
      <c r="J3" s="9">
        <v>487.47300000000001</v>
      </c>
      <c r="K3" s="9">
        <v>495.56700000000001</v>
      </c>
      <c r="L3" s="9">
        <v>497.83600000000001</v>
      </c>
      <c r="M3" s="69">
        <v>497.19900000000001</v>
      </c>
    </row>
    <row r="4" spans="1:13" ht="15" thickBot="1" x14ac:dyDescent="0.3">
      <c r="A4" s="70">
        <v>500</v>
      </c>
      <c r="B4" s="77">
        <f>ABS(B3-$A$4)/$A4</f>
        <v>0.21979999999999997</v>
      </c>
      <c r="C4" s="77">
        <f t="shared" ref="C4:M4" si="0">ABS(C3-$A$4)/$A4</f>
        <v>2.9480000000000017E-2</v>
      </c>
      <c r="D4" s="77">
        <f t="shared" si="0"/>
        <v>5.2340000000000372E-3</v>
      </c>
      <c r="E4" s="77">
        <f t="shared" si="0"/>
        <v>3.9880000000000566E-3</v>
      </c>
      <c r="F4" s="77">
        <f t="shared" si="0"/>
        <v>2.0259999999999536E-3</v>
      </c>
      <c r="G4" s="77">
        <f t="shared" si="0"/>
        <v>1.8379999999999655E-3</v>
      </c>
      <c r="H4" s="77">
        <f t="shared" si="0"/>
        <v>5.0999999999999997E-2</v>
      </c>
      <c r="I4" s="77">
        <f t="shared" si="0"/>
        <v>1.5759999999999989E-2</v>
      </c>
      <c r="J4" s="77">
        <f t="shared" si="0"/>
        <v>2.5053999999999972E-2</v>
      </c>
      <c r="K4" s="77">
        <f t="shared" si="0"/>
        <v>8.865999999999985E-3</v>
      </c>
      <c r="L4" s="77">
        <f t="shared" si="0"/>
        <v>4.3279999999999742E-3</v>
      </c>
      <c r="M4" s="77">
        <f t="shared" si="0"/>
        <v>5.6019999999999751E-3</v>
      </c>
    </row>
    <row r="5" spans="1:13" ht="15.6" thickTop="1" thickBot="1" x14ac:dyDescent="0.35">
      <c r="A5" s="68" t="s">
        <v>1</v>
      </c>
      <c r="B5" s="9">
        <v>264.536</v>
      </c>
      <c r="C5" s="9">
        <v>298.11200000000002</v>
      </c>
      <c r="D5" s="9">
        <v>286.59100000000001</v>
      </c>
      <c r="E5" s="9">
        <v>286.66699999999997</v>
      </c>
      <c r="F5" s="9">
        <v>287.65100000000001</v>
      </c>
      <c r="G5" s="69">
        <v>288.56200000000001</v>
      </c>
      <c r="H5" s="9">
        <v>335.61599999999999</v>
      </c>
      <c r="I5" s="9">
        <v>289.125</v>
      </c>
      <c r="J5" s="9">
        <v>292.97500000000002</v>
      </c>
      <c r="K5" s="9">
        <v>290.12</v>
      </c>
      <c r="L5" s="9">
        <v>289.654</v>
      </c>
      <c r="M5" s="69">
        <v>290.10199999999998</v>
      </c>
    </row>
    <row r="6" spans="1:13" ht="15" thickBot="1" x14ac:dyDescent="0.35">
      <c r="A6" s="73">
        <v>291.64299999999997</v>
      </c>
      <c r="B6" s="77">
        <f>ABS(B5-$A$6)/$A6</f>
        <v>9.2945827604296941E-2</v>
      </c>
      <c r="C6" s="77">
        <f t="shared" ref="C6:M6" si="1">ABS(C5-$A$6)/$A6</f>
        <v>2.2181228419677658E-2</v>
      </c>
      <c r="D6" s="77">
        <f t="shared" si="1"/>
        <v>1.7322548458217631E-2</v>
      </c>
      <c r="E6" s="77">
        <f t="shared" si="1"/>
        <v>1.7061955884420336E-2</v>
      </c>
      <c r="F6" s="77">
        <f t="shared" si="1"/>
        <v>1.3687967823674705E-2</v>
      </c>
      <c r="G6" s="77">
        <f t="shared" si="1"/>
        <v>1.0564285787760929E-2</v>
      </c>
      <c r="H6" s="77">
        <f t="shared" si="1"/>
        <v>0.15077680588939224</v>
      </c>
      <c r="I6" s="77">
        <f t="shared" si="1"/>
        <v>8.6338434318669489E-3</v>
      </c>
      <c r="J6" s="77">
        <f t="shared" si="1"/>
        <v>4.5672277407654239E-3</v>
      </c>
      <c r="K6" s="77">
        <f t="shared" si="1"/>
        <v>5.2221380249139115E-3</v>
      </c>
      <c r="L6" s="77">
        <f t="shared" si="1"/>
        <v>6.8199819642507315E-3</v>
      </c>
      <c r="M6" s="77">
        <f t="shared" si="1"/>
        <v>5.2838573187081366E-3</v>
      </c>
    </row>
    <row r="7" spans="1:13" ht="15.6" thickTop="1" thickBot="1" x14ac:dyDescent="0.35">
      <c r="A7" s="68" t="s">
        <v>2</v>
      </c>
      <c r="B7" s="9">
        <v>0.434</v>
      </c>
      <c r="C7" s="9">
        <v>0.57899999999999996</v>
      </c>
      <c r="D7" s="9">
        <v>0.56999999999999995</v>
      </c>
      <c r="E7" s="9">
        <v>0.57099999999999995</v>
      </c>
      <c r="F7" s="9">
        <v>0.57399999999999995</v>
      </c>
      <c r="G7" s="69">
        <v>0.57599999999999996</v>
      </c>
      <c r="H7" s="9">
        <v>0.63900000000000001</v>
      </c>
      <c r="I7" s="9">
        <v>0.58799999999999997</v>
      </c>
      <c r="J7" s="9">
        <v>0.60099999999999998</v>
      </c>
      <c r="K7" s="9">
        <v>0.58499999999999996</v>
      </c>
      <c r="L7" s="9">
        <v>0.58199999999999996</v>
      </c>
      <c r="M7" s="69">
        <v>0.58299999999999996</v>
      </c>
    </row>
    <row r="8" spans="1:13" ht="15" thickBot="1" x14ac:dyDescent="0.35">
      <c r="A8" s="73">
        <v>0.57399999999999995</v>
      </c>
      <c r="B8" s="77">
        <f>ABS(B7-$A$8)/$A8</f>
        <v>0.24390243902439018</v>
      </c>
      <c r="C8" s="77">
        <f t="shared" ref="C8:M8" si="2">ABS(C7-$A$8)/$A8</f>
        <v>8.7108013937282312E-3</v>
      </c>
      <c r="D8" s="77">
        <f t="shared" si="2"/>
        <v>6.9686411149825853E-3</v>
      </c>
      <c r="E8" s="77">
        <f t="shared" si="2"/>
        <v>5.2264808362369386E-3</v>
      </c>
      <c r="F8" s="77">
        <f t="shared" si="2"/>
        <v>0</v>
      </c>
      <c r="G8" s="77">
        <f t="shared" si="2"/>
        <v>3.4843205574912927E-3</v>
      </c>
      <c r="H8" s="77">
        <f t="shared" si="2"/>
        <v>0.11324041811846701</v>
      </c>
      <c r="I8" s="77">
        <f t="shared" si="2"/>
        <v>2.439024390243905E-2</v>
      </c>
      <c r="J8" s="77">
        <f t="shared" si="2"/>
        <v>4.7038327526132448E-2</v>
      </c>
      <c r="K8" s="77">
        <f t="shared" si="2"/>
        <v>1.916376306620211E-2</v>
      </c>
      <c r="L8" s="77">
        <f t="shared" si="2"/>
        <v>1.3937282229965171E-2</v>
      </c>
      <c r="M8" s="77">
        <f t="shared" si="2"/>
        <v>1.5679442508710815E-2</v>
      </c>
    </row>
    <row r="9" spans="1:13" ht="15.6" thickTop="1" thickBot="1" x14ac:dyDescent="0.3">
      <c r="A9" s="8" t="s">
        <v>8</v>
      </c>
      <c r="B9" s="9">
        <v>1</v>
      </c>
      <c r="C9" s="9">
        <v>15</v>
      </c>
      <c r="D9" s="9">
        <v>87</v>
      </c>
      <c r="E9" s="9">
        <v>476</v>
      </c>
      <c r="F9" s="9">
        <v>985</v>
      </c>
      <c r="G9" s="69">
        <v>2016</v>
      </c>
      <c r="H9" s="9">
        <v>1</v>
      </c>
      <c r="I9" s="9">
        <v>13</v>
      </c>
      <c r="J9" s="9">
        <v>109</v>
      </c>
      <c r="K9" s="9">
        <v>533</v>
      </c>
      <c r="L9" s="9">
        <v>1027</v>
      </c>
      <c r="M9" s="69">
        <v>2062</v>
      </c>
    </row>
    <row r="10" spans="1:13" ht="15" thickBot="1" x14ac:dyDescent="0.3">
      <c r="A10" s="8" t="s">
        <v>9</v>
      </c>
      <c r="B10" s="9">
        <v>0</v>
      </c>
      <c r="C10" s="9">
        <v>6</v>
      </c>
      <c r="D10" s="9">
        <v>113</v>
      </c>
      <c r="E10" s="9">
        <v>510</v>
      </c>
      <c r="F10" s="9">
        <v>993</v>
      </c>
      <c r="G10" s="69">
        <v>1933</v>
      </c>
      <c r="H10" s="9">
        <v>1</v>
      </c>
      <c r="I10" s="9">
        <v>9</v>
      </c>
      <c r="J10" s="9">
        <v>110</v>
      </c>
      <c r="K10" s="9">
        <v>503</v>
      </c>
      <c r="L10" s="9">
        <v>1022</v>
      </c>
      <c r="M10" s="69">
        <v>2056</v>
      </c>
    </row>
    <row r="11" spans="1:13" ht="15" thickBot="1" x14ac:dyDescent="0.3">
      <c r="A11" s="8" t="s">
        <v>10</v>
      </c>
      <c r="B11" s="9">
        <v>0</v>
      </c>
      <c r="C11" s="9">
        <v>4</v>
      </c>
      <c r="D11" s="9">
        <v>90</v>
      </c>
      <c r="E11" s="9">
        <v>472</v>
      </c>
      <c r="F11" s="9">
        <v>989</v>
      </c>
      <c r="G11" s="69">
        <v>2026</v>
      </c>
      <c r="H11" s="9">
        <v>1</v>
      </c>
      <c r="I11" s="9">
        <v>7</v>
      </c>
      <c r="J11" s="9">
        <v>108</v>
      </c>
      <c r="K11" s="9">
        <v>518</v>
      </c>
      <c r="L11" s="9">
        <v>1037</v>
      </c>
      <c r="M11" s="69">
        <v>2058</v>
      </c>
    </row>
    <row r="12" spans="1:13" ht="15" thickBot="1" x14ac:dyDescent="0.3">
      <c r="A12" s="8" t="s">
        <v>11</v>
      </c>
      <c r="B12" s="9">
        <v>1</v>
      </c>
      <c r="C12" s="9">
        <v>10</v>
      </c>
      <c r="D12" s="9">
        <v>106</v>
      </c>
      <c r="E12" s="9">
        <v>527</v>
      </c>
      <c r="F12" s="9">
        <v>1018</v>
      </c>
      <c r="G12" s="69">
        <v>2025</v>
      </c>
      <c r="H12" s="9">
        <v>1</v>
      </c>
      <c r="I12" s="9">
        <v>8</v>
      </c>
      <c r="J12" s="9">
        <v>87</v>
      </c>
      <c r="K12" s="9">
        <v>479</v>
      </c>
      <c r="L12" s="9">
        <v>949</v>
      </c>
      <c r="M12" s="69">
        <v>1944</v>
      </c>
    </row>
    <row r="13" spans="1:13" ht="15" thickBot="1" x14ac:dyDescent="0.3">
      <c r="A13" s="8" t="s">
        <v>12</v>
      </c>
      <c r="B13" s="9">
        <v>0</v>
      </c>
      <c r="C13" s="9">
        <v>10</v>
      </c>
      <c r="D13" s="9">
        <v>110</v>
      </c>
      <c r="E13" s="9">
        <v>508</v>
      </c>
      <c r="F13" s="9">
        <v>1012</v>
      </c>
      <c r="G13" s="69">
        <v>2028</v>
      </c>
      <c r="H13" s="9">
        <v>1</v>
      </c>
      <c r="I13" s="9">
        <v>13</v>
      </c>
      <c r="J13" s="9">
        <v>104</v>
      </c>
      <c r="K13" s="9">
        <v>469</v>
      </c>
      <c r="L13" s="9">
        <v>963</v>
      </c>
      <c r="M13" s="69">
        <v>1932</v>
      </c>
    </row>
    <row r="14" spans="1:13" ht="15" thickBot="1" x14ac:dyDescent="0.3">
      <c r="A14" s="8" t="s">
        <v>3</v>
      </c>
      <c r="B14" s="9">
        <v>1</v>
      </c>
      <c r="C14" s="9">
        <v>9</v>
      </c>
      <c r="D14" s="9">
        <v>98</v>
      </c>
      <c r="E14" s="9">
        <v>517</v>
      </c>
      <c r="F14" s="9">
        <v>1028</v>
      </c>
      <c r="G14" s="69">
        <v>2015</v>
      </c>
      <c r="H14" s="9">
        <v>0</v>
      </c>
      <c r="I14" s="9">
        <v>7</v>
      </c>
      <c r="J14" s="9">
        <v>102</v>
      </c>
      <c r="K14" s="9">
        <v>493</v>
      </c>
      <c r="L14" s="9">
        <v>985</v>
      </c>
      <c r="M14" s="69">
        <v>1966</v>
      </c>
    </row>
    <row r="15" spans="1:13" ht="15" thickBot="1" x14ac:dyDescent="0.3">
      <c r="A15" s="8" t="s">
        <v>4</v>
      </c>
      <c r="B15" s="9">
        <v>4</v>
      </c>
      <c r="C15" s="9">
        <v>15</v>
      </c>
      <c r="D15" s="9">
        <v>96</v>
      </c>
      <c r="E15" s="9">
        <v>498</v>
      </c>
      <c r="F15" s="9">
        <v>1009</v>
      </c>
      <c r="G15" s="69">
        <v>1956</v>
      </c>
      <c r="H15" s="9">
        <v>2</v>
      </c>
      <c r="I15" s="9">
        <v>15</v>
      </c>
      <c r="J15" s="9">
        <v>92</v>
      </c>
      <c r="K15" s="9">
        <v>537</v>
      </c>
      <c r="L15" s="9">
        <v>1047</v>
      </c>
      <c r="M15" s="69">
        <v>2036</v>
      </c>
    </row>
    <row r="16" spans="1:13" ht="15" thickBot="1" x14ac:dyDescent="0.3">
      <c r="A16" s="8" t="s">
        <v>5</v>
      </c>
      <c r="B16" s="9">
        <v>0</v>
      </c>
      <c r="C16" s="9">
        <v>9</v>
      </c>
      <c r="D16" s="9">
        <v>98</v>
      </c>
      <c r="E16" s="9">
        <v>502</v>
      </c>
      <c r="F16" s="9">
        <v>965</v>
      </c>
      <c r="G16" s="69">
        <v>1949</v>
      </c>
      <c r="H16" s="9">
        <v>0</v>
      </c>
      <c r="I16" s="9">
        <v>11</v>
      </c>
      <c r="J16" s="9">
        <v>99</v>
      </c>
      <c r="K16" s="9">
        <v>520</v>
      </c>
      <c r="L16" s="9">
        <v>1036</v>
      </c>
      <c r="M16" s="69">
        <v>2001</v>
      </c>
    </row>
    <row r="17" spans="1:13" ht="15" thickBot="1" x14ac:dyDescent="0.3">
      <c r="A17" s="8" t="s">
        <v>6</v>
      </c>
      <c r="B17" s="9">
        <v>2</v>
      </c>
      <c r="C17" s="9">
        <v>12</v>
      </c>
      <c r="D17" s="9">
        <v>97</v>
      </c>
      <c r="E17" s="9">
        <v>489</v>
      </c>
      <c r="F17" s="9">
        <v>992</v>
      </c>
      <c r="G17" s="69">
        <v>2024</v>
      </c>
      <c r="H17" s="9">
        <v>1</v>
      </c>
      <c r="I17" s="9">
        <v>9</v>
      </c>
      <c r="J17" s="9">
        <v>82</v>
      </c>
      <c r="K17" s="9">
        <v>451</v>
      </c>
      <c r="L17" s="9">
        <v>924</v>
      </c>
      <c r="M17" s="69">
        <v>1941</v>
      </c>
    </row>
    <row r="18" spans="1:13" ht="15" thickBot="1" x14ac:dyDescent="0.35">
      <c r="A18" s="73" t="s">
        <v>7</v>
      </c>
      <c r="B18" s="71">
        <v>1</v>
      </c>
      <c r="C18" s="71">
        <v>10</v>
      </c>
      <c r="D18" s="71">
        <v>105</v>
      </c>
      <c r="E18" s="71">
        <v>501</v>
      </c>
      <c r="F18" s="71">
        <v>1009</v>
      </c>
      <c r="G18" s="72">
        <v>2028</v>
      </c>
      <c r="H18" s="71">
        <v>2</v>
      </c>
      <c r="I18" s="71">
        <v>8</v>
      </c>
      <c r="J18" s="71">
        <v>107</v>
      </c>
      <c r="K18" s="71">
        <v>497</v>
      </c>
      <c r="L18" s="71">
        <v>1010</v>
      </c>
      <c r="M18" s="72">
        <v>2004</v>
      </c>
    </row>
    <row r="19" spans="1:13" ht="15" thickTop="1" x14ac:dyDescent="0.3"/>
  </sheetData>
  <mergeCells count="2">
    <mergeCell ref="B1:G1"/>
    <mergeCell ref="H1:M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zoomScale="60" zoomScaleNormal="60" workbookViewId="0">
      <selection activeCell="B1" sqref="B1:M1"/>
    </sheetView>
  </sheetViews>
  <sheetFormatPr defaultColWidth="9.109375" defaultRowHeight="14.4" x14ac:dyDescent="0.3"/>
  <cols>
    <col min="1" max="1" width="10.109375" style="1" bestFit="1" customWidth="1"/>
    <col min="2" max="16384" width="9.109375" style="1"/>
  </cols>
  <sheetData>
    <row r="1" spans="1:13" ht="27" customHeight="1" thickTop="1" thickBot="1" x14ac:dyDescent="0.35">
      <c r="A1" s="39" t="s">
        <v>23</v>
      </c>
      <c r="B1" s="74" t="s">
        <v>30</v>
      </c>
      <c r="C1" s="75"/>
      <c r="D1" s="75"/>
      <c r="E1" s="75"/>
      <c r="F1" s="75"/>
      <c r="G1" s="76"/>
      <c r="H1" s="74" t="s">
        <v>31</v>
      </c>
      <c r="I1" s="75"/>
      <c r="J1" s="75"/>
      <c r="K1" s="75"/>
      <c r="L1" s="75"/>
      <c r="M1" s="76"/>
    </row>
    <row r="2" spans="1:13" ht="16.8" thickTop="1" thickBot="1" x14ac:dyDescent="0.35">
      <c r="A2" s="40"/>
      <c r="B2" s="78">
        <v>10</v>
      </c>
      <c r="C2" s="79">
        <v>100</v>
      </c>
      <c r="D2" s="79">
        <v>1000</v>
      </c>
      <c r="E2" s="79">
        <v>5000</v>
      </c>
      <c r="F2" s="79">
        <v>10000</v>
      </c>
      <c r="G2" s="80">
        <v>20000</v>
      </c>
      <c r="H2" s="79">
        <v>10</v>
      </c>
      <c r="I2" s="79">
        <v>100</v>
      </c>
      <c r="J2" s="79">
        <v>1000</v>
      </c>
      <c r="K2" s="79">
        <v>5000</v>
      </c>
      <c r="L2" s="79">
        <v>10000</v>
      </c>
      <c r="M2" s="80">
        <v>20000</v>
      </c>
    </row>
    <row r="3" spans="1:13" ht="15" thickBot="1" x14ac:dyDescent="0.35">
      <c r="A3" s="41" t="s">
        <v>0</v>
      </c>
      <c r="B3" s="81">
        <v>562.63400000000001</v>
      </c>
      <c r="C3" s="9">
        <v>561.48699999999997</v>
      </c>
      <c r="D3" s="9">
        <v>495.89100000000002</v>
      </c>
      <c r="E3" s="9">
        <v>500.96899999999999</v>
      </c>
      <c r="F3" s="9">
        <v>506.05</v>
      </c>
      <c r="G3" s="69">
        <v>507.90899999999999</v>
      </c>
      <c r="H3" s="9">
        <v>556.447</v>
      </c>
      <c r="I3" s="9">
        <v>569.05499999999995</v>
      </c>
      <c r="J3" s="9">
        <v>511.834</v>
      </c>
      <c r="K3" s="9">
        <v>499.85300000000001</v>
      </c>
      <c r="L3" s="9">
        <v>496.31799999999998</v>
      </c>
      <c r="M3" s="69">
        <v>495.15300000000002</v>
      </c>
    </row>
    <row r="4" spans="1:13" ht="15" thickBot="1" x14ac:dyDescent="0.35">
      <c r="A4" s="42">
        <v>500</v>
      </c>
      <c r="B4" s="20">
        <f t="shared" ref="B4:M4" si="0">ABS(B3-$A$4)/$A4</f>
        <v>0.12526800000000002</v>
      </c>
      <c r="C4" s="15">
        <f t="shared" si="0"/>
        <v>0.12297399999999993</v>
      </c>
      <c r="D4" s="15">
        <f t="shared" si="0"/>
        <v>8.2179999999999614E-3</v>
      </c>
      <c r="E4" s="15">
        <f t="shared" si="0"/>
        <v>1.9379999999999881E-3</v>
      </c>
      <c r="F4" s="15">
        <f t="shared" si="0"/>
        <v>1.2100000000000022E-2</v>
      </c>
      <c r="G4" s="16">
        <f t="shared" si="0"/>
        <v>1.5817999999999985E-2</v>
      </c>
      <c r="H4" s="10">
        <f t="shared" si="0"/>
        <v>0.11289400000000001</v>
      </c>
      <c r="I4" s="10">
        <f t="shared" si="0"/>
        <v>0.1381099999999999</v>
      </c>
      <c r="J4" s="10">
        <f t="shared" si="0"/>
        <v>2.3668000000000005E-2</v>
      </c>
      <c r="K4" s="10">
        <f t="shared" si="0"/>
        <v>2.939999999999827E-4</v>
      </c>
      <c r="L4" s="10">
        <f t="shared" si="0"/>
        <v>7.3640000000000328E-3</v>
      </c>
      <c r="M4" s="38">
        <f t="shared" si="0"/>
        <v>9.6939999999999596E-3</v>
      </c>
    </row>
    <row r="5" spans="1:13" ht="15.6" thickTop="1" thickBot="1" x14ac:dyDescent="0.35">
      <c r="A5" s="41" t="s">
        <v>1</v>
      </c>
      <c r="B5" s="82">
        <v>482.33</v>
      </c>
      <c r="C5" s="83">
        <v>612.14300000000003</v>
      </c>
      <c r="D5" s="83">
        <v>501.94299999999998</v>
      </c>
      <c r="E5" s="83">
        <v>511.98500000000001</v>
      </c>
      <c r="F5" s="83">
        <v>515.69200000000001</v>
      </c>
      <c r="G5" s="84">
        <v>517.92600000000004</v>
      </c>
      <c r="H5" s="83">
        <v>501.93299999999999</v>
      </c>
      <c r="I5" s="83">
        <v>557.45500000000004</v>
      </c>
      <c r="J5" s="83">
        <v>516.25099999999998</v>
      </c>
      <c r="K5" s="83">
        <v>504.22199999999998</v>
      </c>
      <c r="L5" s="83">
        <v>495.84899999999999</v>
      </c>
      <c r="M5" s="84">
        <v>496.28399999999999</v>
      </c>
    </row>
    <row r="6" spans="1:13" ht="15" thickBot="1" x14ac:dyDescent="0.35">
      <c r="A6" s="43">
        <f>AVERAGE(B5:M5)</f>
        <v>517.8344166666667</v>
      </c>
      <c r="B6" s="20">
        <f t="shared" ref="B6:M6" si="1">ABS(B5-$A6)/$A6</f>
        <v>6.8563261776246776E-2</v>
      </c>
      <c r="C6" s="15">
        <f t="shared" si="1"/>
        <v>0.18212111883254828</v>
      </c>
      <c r="D6" s="15">
        <f t="shared" si="1"/>
        <v>3.0688220317530806E-2</v>
      </c>
      <c r="E6" s="15">
        <f t="shared" si="1"/>
        <v>1.1295921009499048E-2</v>
      </c>
      <c r="F6" s="15">
        <f t="shared" si="1"/>
        <v>4.1372620237518469E-3</v>
      </c>
      <c r="G6" s="16">
        <f t="shared" si="1"/>
        <v>1.7685833615091568E-4</v>
      </c>
      <c r="H6" s="10">
        <f t="shared" si="1"/>
        <v>3.070753150983116E-2</v>
      </c>
      <c r="I6" s="10">
        <f t="shared" si="1"/>
        <v>7.6512070380284056E-2</v>
      </c>
      <c r="J6" s="10">
        <f t="shared" si="1"/>
        <v>3.0577663741612154E-3</v>
      </c>
      <c r="K6" s="10">
        <f t="shared" si="1"/>
        <v>2.6287199592276458E-2</v>
      </c>
      <c r="L6" s="10">
        <f t="shared" si="1"/>
        <v>4.2456460905376366E-2</v>
      </c>
      <c r="M6" s="38">
        <f t="shared" si="1"/>
        <v>4.1616424040310254E-2</v>
      </c>
    </row>
    <row r="7" spans="1:13" ht="15.6" thickTop="1" thickBot="1" x14ac:dyDescent="0.35">
      <c r="A7" s="44" t="s">
        <v>2</v>
      </c>
      <c r="B7" s="82">
        <v>0.85699999999999998</v>
      </c>
      <c r="C7" s="83">
        <v>1.0900000000000001</v>
      </c>
      <c r="D7" s="83">
        <v>1.012</v>
      </c>
      <c r="E7" s="83">
        <v>1.022</v>
      </c>
      <c r="F7" s="83">
        <v>1.0189999999999999</v>
      </c>
      <c r="G7" s="84">
        <v>1.02</v>
      </c>
      <c r="H7" s="83">
        <v>0.90200000000000002</v>
      </c>
      <c r="I7" s="83">
        <v>0.98</v>
      </c>
      <c r="J7" s="83">
        <v>1.0089999999999999</v>
      </c>
      <c r="K7" s="83">
        <v>1.0089999999999999</v>
      </c>
      <c r="L7" s="83">
        <v>0.999</v>
      </c>
      <c r="M7" s="84">
        <v>1.002</v>
      </c>
    </row>
    <row r="8" spans="1:13" ht="15" thickBot="1" x14ac:dyDescent="0.35">
      <c r="A8" s="45">
        <f>AVERAGE(B7:M7)</f>
        <v>0.99341666666666673</v>
      </c>
      <c r="B8" s="12">
        <f t="shared" ref="B8:M8" si="2">ABS(B7-$A8)/$A8</f>
        <v>0.13732069457260304</v>
      </c>
      <c r="C8" s="13">
        <f t="shared" si="2"/>
        <v>9.7223387299723199E-2</v>
      </c>
      <c r="D8" s="13">
        <f t="shared" si="2"/>
        <v>1.8706484355339267E-2</v>
      </c>
      <c r="E8" s="13">
        <f t="shared" si="2"/>
        <v>2.8772753963593616E-2</v>
      </c>
      <c r="F8" s="13">
        <f t="shared" si="2"/>
        <v>2.5752873081117199E-2</v>
      </c>
      <c r="G8" s="46">
        <f t="shared" si="2"/>
        <v>2.6759500041942746E-2</v>
      </c>
      <c r="H8" s="15">
        <f t="shared" si="2"/>
        <v>9.202248133545847E-2</v>
      </c>
      <c r="I8" s="15">
        <f t="shared" si="2"/>
        <v>1.3505578391074651E-2</v>
      </c>
      <c r="J8" s="15">
        <f t="shared" si="2"/>
        <v>1.568660347286285E-2</v>
      </c>
      <c r="K8" s="15">
        <f t="shared" si="2"/>
        <v>1.568660347286285E-2</v>
      </c>
      <c r="L8" s="15">
        <f t="shared" si="2"/>
        <v>5.6203338646086129E-3</v>
      </c>
      <c r="M8" s="16">
        <f t="shared" si="2"/>
        <v>8.6402147470849185E-3</v>
      </c>
    </row>
    <row r="9" spans="1:13" ht="15.6" thickBot="1" x14ac:dyDescent="0.35">
      <c r="A9" s="47" t="s">
        <v>8</v>
      </c>
      <c r="B9" s="82">
        <v>2</v>
      </c>
      <c r="C9" s="83">
        <v>17</v>
      </c>
      <c r="D9" s="83">
        <v>170</v>
      </c>
      <c r="E9" s="83">
        <v>915</v>
      </c>
      <c r="F9" s="83">
        <v>1826</v>
      </c>
      <c r="G9" s="84">
        <v>3635</v>
      </c>
      <c r="H9" s="83">
        <v>1</v>
      </c>
      <c r="I9" s="83">
        <v>17</v>
      </c>
      <c r="J9" s="83">
        <v>186</v>
      </c>
      <c r="K9" s="83">
        <v>936</v>
      </c>
      <c r="L9" s="83">
        <v>1858</v>
      </c>
      <c r="M9" s="84">
        <v>3706</v>
      </c>
    </row>
    <row r="10" spans="1:13" ht="15.6" thickBot="1" x14ac:dyDescent="0.35">
      <c r="A10" s="48" t="s">
        <v>9</v>
      </c>
      <c r="B10" s="81">
        <v>1</v>
      </c>
      <c r="C10" s="9">
        <v>14</v>
      </c>
      <c r="D10" s="9">
        <v>166</v>
      </c>
      <c r="E10" s="9">
        <v>771</v>
      </c>
      <c r="F10" s="9">
        <v>1501</v>
      </c>
      <c r="G10" s="69">
        <v>2968</v>
      </c>
      <c r="H10" s="9">
        <v>2</v>
      </c>
      <c r="I10" s="9">
        <v>15</v>
      </c>
      <c r="J10" s="9">
        <v>155</v>
      </c>
      <c r="K10" s="9">
        <v>765</v>
      </c>
      <c r="L10" s="9">
        <v>1501</v>
      </c>
      <c r="M10" s="69">
        <v>2959</v>
      </c>
    </row>
    <row r="11" spans="1:13" ht="15.6" thickBot="1" x14ac:dyDescent="0.35">
      <c r="A11" s="48" t="s">
        <v>10</v>
      </c>
      <c r="B11" s="81">
        <v>1</v>
      </c>
      <c r="C11" s="9">
        <v>11</v>
      </c>
      <c r="D11" s="9">
        <v>124</v>
      </c>
      <c r="E11" s="9">
        <v>612</v>
      </c>
      <c r="F11" s="9">
        <v>1190</v>
      </c>
      <c r="G11" s="69">
        <v>2425</v>
      </c>
      <c r="H11" s="9">
        <v>1</v>
      </c>
      <c r="I11" s="9">
        <v>9</v>
      </c>
      <c r="J11" s="9">
        <v>110</v>
      </c>
      <c r="K11" s="9">
        <v>568</v>
      </c>
      <c r="L11" s="9">
        <v>1156</v>
      </c>
      <c r="M11" s="69">
        <v>2395</v>
      </c>
    </row>
    <row r="12" spans="1:13" ht="15.6" thickBot="1" x14ac:dyDescent="0.35">
      <c r="A12" s="48" t="s">
        <v>11</v>
      </c>
      <c r="B12" s="81">
        <v>0</v>
      </c>
      <c r="C12" s="9">
        <v>8</v>
      </c>
      <c r="D12" s="9">
        <v>91</v>
      </c>
      <c r="E12" s="9">
        <v>478</v>
      </c>
      <c r="F12" s="9">
        <v>996</v>
      </c>
      <c r="G12" s="69">
        <v>1962</v>
      </c>
      <c r="H12" s="9">
        <v>1</v>
      </c>
      <c r="I12" s="9">
        <v>10</v>
      </c>
      <c r="J12" s="9">
        <v>87</v>
      </c>
      <c r="K12" s="9">
        <v>475</v>
      </c>
      <c r="L12" s="9">
        <v>997</v>
      </c>
      <c r="M12" s="69">
        <v>2017</v>
      </c>
    </row>
    <row r="13" spans="1:13" ht="15.6" thickBot="1" x14ac:dyDescent="0.35">
      <c r="A13" s="48" t="s">
        <v>12</v>
      </c>
      <c r="B13" s="81">
        <v>3</v>
      </c>
      <c r="C13" s="9">
        <v>14</v>
      </c>
      <c r="D13" s="9">
        <v>83</v>
      </c>
      <c r="E13" s="9">
        <v>402</v>
      </c>
      <c r="F13" s="9">
        <v>797</v>
      </c>
      <c r="G13" s="69">
        <v>1600</v>
      </c>
      <c r="H13" s="9">
        <v>0</v>
      </c>
      <c r="I13" s="9">
        <v>8</v>
      </c>
      <c r="J13" s="9">
        <v>86</v>
      </c>
      <c r="K13" s="9">
        <v>416</v>
      </c>
      <c r="L13" s="9">
        <v>834</v>
      </c>
      <c r="M13" s="69">
        <v>1683</v>
      </c>
    </row>
    <row r="14" spans="1:13" ht="15.6" thickBot="1" x14ac:dyDescent="0.35">
      <c r="A14" s="48" t="s">
        <v>3</v>
      </c>
      <c r="B14" s="81">
        <v>0</v>
      </c>
      <c r="C14" s="9">
        <v>5</v>
      </c>
      <c r="D14" s="9">
        <v>69</v>
      </c>
      <c r="E14" s="9">
        <v>329</v>
      </c>
      <c r="F14" s="9">
        <v>636</v>
      </c>
      <c r="G14" s="69">
        <v>1293</v>
      </c>
      <c r="H14" s="9">
        <v>2</v>
      </c>
      <c r="I14" s="9">
        <v>4</v>
      </c>
      <c r="J14" s="9">
        <v>65</v>
      </c>
      <c r="K14" s="9">
        <v>322</v>
      </c>
      <c r="L14" s="9">
        <v>627</v>
      </c>
      <c r="M14" s="69">
        <v>1234</v>
      </c>
    </row>
    <row r="15" spans="1:13" ht="15.6" thickBot="1" x14ac:dyDescent="0.35">
      <c r="A15" s="48" t="s">
        <v>4</v>
      </c>
      <c r="B15" s="81">
        <v>0</v>
      </c>
      <c r="C15" s="9">
        <v>6</v>
      </c>
      <c r="D15" s="9">
        <v>58</v>
      </c>
      <c r="E15" s="9">
        <v>264</v>
      </c>
      <c r="F15" s="9">
        <v>539</v>
      </c>
      <c r="G15" s="69">
        <v>1110</v>
      </c>
      <c r="H15" s="9">
        <v>0</v>
      </c>
      <c r="I15" s="9">
        <v>6</v>
      </c>
      <c r="J15" s="9">
        <v>54</v>
      </c>
      <c r="K15" s="9">
        <v>285</v>
      </c>
      <c r="L15" s="9">
        <v>571</v>
      </c>
      <c r="M15" s="69">
        <v>1133</v>
      </c>
    </row>
    <row r="16" spans="1:13" ht="15.6" thickBot="1" x14ac:dyDescent="0.35">
      <c r="A16" s="48" t="s">
        <v>5</v>
      </c>
      <c r="B16" s="81">
        <v>0</v>
      </c>
      <c r="C16" s="9">
        <v>4</v>
      </c>
      <c r="D16" s="9">
        <v>46</v>
      </c>
      <c r="E16" s="9">
        <v>226</v>
      </c>
      <c r="F16" s="9">
        <v>443</v>
      </c>
      <c r="G16" s="69">
        <v>874</v>
      </c>
      <c r="H16" s="9">
        <v>1</v>
      </c>
      <c r="I16" s="9">
        <v>6</v>
      </c>
      <c r="J16" s="9">
        <v>43</v>
      </c>
      <c r="K16" s="9">
        <v>220</v>
      </c>
      <c r="L16" s="9">
        <v>470</v>
      </c>
      <c r="M16" s="69">
        <v>907</v>
      </c>
    </row>
    <row r="17" spans="1:13" ht="15.6" thickBot="1" x14ac:dyDescent="0.35">
      <c r="A17" s="48" t="s">
        <v>6</v>
      </c>
      <c r="B17" s="81">
        <v>0</v>
      </c>
      <c r="C17" s="9">
        <v>4</v>
      </c>
      <c r="D17" s="9">
        <v>33</v>
      </c>
      <c r="E17" s="9">
        <v>174</v>
      </c>
      <c r="F17" s="9">
        <v>361</v>
      </c>
      <c r="G17" s="69">
        <v>732</v>
      </c>
      <c r="H17" s="9">
        <v>0</v>
      </c>
      <c r="I17" s="9">
        <v>3</v>
      </c>
      <c r="J17" s="9">
        <v>37</v>
      </c>
      <c r="K17" s="9">
        <v>189</v>
      </c>
      <c r="L17" s="9">
        <v>362</v>
      </c>
      <c r="M17" s="69">
        <v>735</v>
      </c>
    </row>
    <row r="18" spans="1:13" ht="15.6" thickBot="1" x14ac:dyDescent="0.35">
      <c r="A18" s="48" t="s">
        <v>7</v>
      </c>
      <c r="B18" s="81">
        <v>0</v>
      </c>
      <c r="C18" s="9">
        <v>3</v>
      </c>
      <c r="D18" s="9">
        <v>35</v>
      </c>
      <c r="E18" s="9">
        <v>152</v>
      </c>
      <c r="F18" s="9">
        <v>329</v>
      </c>
      <c r="G18" s="69">
        <v>613</v>
      </c>
      <c r="H18" s="9">
        <v>0</v>
      </c>
      <c r="I18" s="9">
        <v>1</v>
      </c>
      <c r="J18" s="9">
        <v>24</v>
      </c>
      <c r="K18" s="9">
        <v>143</v>
      </c>
      <c r="L18" s="9">
        <v>287</v>
      </c>
      <c r="M18" s="69">
        <v>581</v>
      </c>
    </row>
    <row r="19" spans="1:13" ht="15.6" thickBot="1" x14ac:dyDescent="0.35">
      <c r="A19" s="48" t="s">
        <v>13</v>
      </c>
      <c r="B19" s="81">
        <v>0</v>
      </c>
      <c r="C19" s="9">
        <v>1</v>
      </c>
      <c r="D19" s="9">
        <v>23</v>
      </c>
      <c r="E19" s="9">
        <v>123</v>
      </c>
      <c r="F19" s="9">
        <v>260</v>
      </c>
      <c r="G19" s="69">
        <v>512</v>
      </c>
      <c r="H19" s="9">
        <v>0</v>
      </c>
      <c r="I19" s="9">
        <v>6</v>
      </c>
      <c r="J19" s="9">
        <v>35</v>
      </c>
      <c r="K19" s="9">
        <v>122</v>
      </c>
      <c r="L19" s="9">
        <v>248</v>
      </c>
      <c r="M19" s="69">
        <v>477</v>
      </c>
    </row>
    <row r="20" spans="1:13" ht="15.6" thickBot="1" x14ac:dyDescent="0.35">
      <c r="A20" s="48" t="s">
        <v>14</v>
      </c>
      <c r="B20" s="81">
        <v>2</v>
      </c>
      <c r="C20" s="9">
        <v>2</v>
      </c>
      <c r="D20" s="9">
        <v>17</v>
      </c>
      <c r="E20" s="9">
        <v>94</v>
      </c>
      <c r="F20" s="9">
        <v>200</v>
      </c>
      <c r="G20" s="69">
        <v>407</v>
      </c>
      <c r="H20" s="9">
        <v>0</v>
      </c>
      <c r="I20" s="9">
        <v>0</v>
      </c>
      <c r="J20" s="9">
        <v>22</v>
      </c>
      <c r="K20" s="9">
        <v>104</v>
      </c>
      <c r="L20" s="9">
        <v>200</v>
      </c>
      <c r="M20" s="69">
        <v>402</v>
      </c>
    </row>
    <row r="21" spans="1:13" ht="15.6" thickBot="1" x14ac:dyDescent="0.35">
      <c r="A21" s="48" t="s">
        <v>15</v>
      </c>
      <c r="B21" s="81">
        <v>0</v>
      </c>
      <c r="C21" s="9">
        <v>1</v>
      </c>
      <c r="D21" s="9">
        <v>12</v>
      </c>
      <c r="E21" s="9">
        <v>77</v>
      </c>
      <c r="F21" s="9">
        <v>161</v>
      </c>
      <c r="G21" s="69">
        <v>319</v>
      </c>
      <c r="H21" s="9">
        <v>1</v>
      </c>
      <c r="I21" s="9">
        <v>5</v>
      </c>
      <c r="J21" s="9">
        <v>20</v>
      </c>
      <c r="K21" s="9">
        <v>84</v>
      </c>
      <c r="L21" s="9">
        <v>177</v>
      </c>
      <c r="M21" s="69">
        <v>317</v>
      </c>
    </row>
    <row r="22" spans="1:13" ht="15.6" thickBot="1" x14ac:dyDescent="0.35">
      <c r="A22" s="48" t="s">
        <v>16</v>
      </c>
      <c r="B22" s="81">
        <v>1</v>
      </c>
      <c r="C22" s="9">
        <v>2</v>
      </c>
      <c r="D22" s="9">
        <v>13</v>
      </c>
      <c r="E22" s="9">
        <v>61</v>
      </c>
      <c r="F22" s="9">
        <v>119</v>
      </c>
      <c r="G22" s="69">
        <v>258</v>
      </c>
      <c r="H22" s="9">
        <v>0</v>
      </c>
      <c r="I22" s="9">
        <v>1</v>
      </c>
      <c r="J22" s="9">
        <v>15</v>
      </c>
      <c r="K22" s="9">
        <v>65</v>
      </c>
      <c r="L22" s="9">
        <v>131</v>
      </c>
      <c r="M22" s="69">
        <v>251</v>
      </c>
    </row>
    <row r="23" spans="1:13" ht="15.6" thickBot="1" x14ac:dyDescent="0.35">
      <c r="A23" s="48" t="s">
        <v>17</v>
      </c>
      <c r="B23" s="81">
        <v>0</v>
      </c>
      <c r="C23" s="9">
        <v>1</v>
      </c>
      <c r="D23" s="9">
        <v>9</v>
      </c>
      <c r="E23" s="9">
        <v>60</v>
      </c>
      <c r="F23" s="9">
        <v>112</v>
      </c>
      <c r="G23" s="69">
        <v>216</v>
      </c>
      <c r="H23" s="9">
        <v>0</v>
      </c>
      <c r="I23" s="9">
        <v>1</v>
      </c>
      <c r="J23" s="9">
        <v>9</v>
      </c>
      <c r="K23" s="9">
        <v>55</v>
      </c>
      <c r="L23" s="9">
        <v>95</v>
      </c>
      <c r="M23" s="69">
        <v>214</v>
      </c>
    </row>
    <row r="24" spans="1:13" ht="15.6" thickBot="1" x14ac:dyDescent="0.35">
      <c r="A24" s="48" t="s">
        <v>18</v>
      </c>
      <c r="B24" s="81">
        <v>0</v>
      </c>
      <c r="C24" s="9">
        <v>0</v>
      </c>
      <c r="D24" s="9">
        <v>11</v>
      </c>
      <c r="E24" s="9">
        <v>47</v>
      </c>
      <c r="F24" s="9">
        <v>105</v>
      </c>
      <c r="G24" s="69">
        <v>192</v>
      </c>
      <c r="H24" s="9">
        <v>1</v>
      </c>
      <c r="I24" s="9">
        <v>4</v>
      </c>
      <c r="J24" s="9">
        <v>10</v>
      </c>
      <c r="K24" s="9">
        <v>39</v>
      </c>
      <c r="L24" s="9">
        <v>87</v>
      </c>
      <c r="M24" s="69">
        <v>172</v>
      </c>
    </row>
    <row r="25" spans="1:13" ht="15.6" thickBot="1" x14ac:dyDescent="0.35">
      <c r="A25" s="48" t="s">
        <v>19</v>
      </c>
      <c r="B25" s="81">
        <v>0</v>
      </c>
      <c r="C25" s="9">
        <v>0</v>
      </c>
      <c r="D25" s="9">
        <v>6</v>
      </c>
      <c r="E25" s="9">
        <v>34</v>
      </c>
      <c r="F25" s="9">
        <v>73</v>
      </c>
      <c r="G25" s="69">
        <v>144</v>
      </c>
      <c r="H25" s="9">
        <v>0</v>
      </c>
      <c r="I25" s="9">
        <v>0</v>
      </c>
      <c r="J25" s="9">
        <v>4</v>
      </c>
      <c r="K25" s="9">
        <v>34</v>
      </c>
      <c r="L25" s="9">
        <v>72</v>
      </c>
      <c r="M25" s="69">
        <v>151</v>
      </c>
    </row>
    <row r="26" spans="1:13" ht="15.6" thickBot="1" x14ac:dyDescent="0.35">
      <c r="A26" s="48" t="s">
        <v>20</v>
      </c>
      <c r="B26" s="81">
        <v>0</v>
      </c>
      <c r="C26" s="9">
        <v>1</v>
      </c>
      <c r="D26" s="9">
        <v>3</v>
      </c>
      <c r="E26" s="9">
        <v>28</v>
      </c>
      <c r="F26" s="9">
        <v>64</v>
      </c>
      <c r="G26" s="69">
        <v>133</v>
      </c>
      <c r="H26" s="9">
        <v>0</v>
      </c>
      <c r="I26" s="9">
        <v>0</v>
      </c>
      <c r="J26" s="9">
        <v>6</v>
      </c>
      <c r="K26" s="9">
        <v>29</v>
      </c>
      <c r="L26" s="9">
        <v>55</v>
      </c>
      <c r="M26" s="69">
        <v>116</v>
      </c>
    </row>
    <row r="27" spans="1:13" ht="15.6" thickBot="1" x14ac:dyDescent="0.35">
      <c r="A27" s="48" t="s">
        <v>21</v>
      </c>
      <c r="B27" s="81">
        <v>0</v>
      </c>
      <c r="C27" s="9">
        <v>0</v>
      </c>
      <c r="D27" s="9">
        <v>6</v>
      </c>
      <c r="E27" s="9">
        <v>27</v>
      </c>
      <c r="F27" s="9">
        <v>47</v>
      </c>
      <c r="G27" s="69">
        <v>125</v>
      </c>
      <c r="H27" s="9">
        <v>0</v>
      </c>
      <c r="I27" s="9">
        <v>0</v>
      </c>
      <c r="J27" s="9">
        <v>5</v>
      </c>
      <c r="K27" s="9">
        <v>30</v>
      </c>
      <c r="L27" s="9">
        <v>51</v>
      </c>
      <c r="M27" s="69">
        <v>105</v>
      </c>
    </row>
    <row r="28" spans="1:13" ht="15.6" thickBot="1" x14ac:dyDescent="0.35">
      <c r="A28" s="49" t="s">
        <v>22</v>
      </c>
      <c r="B28" s="85">
        <v>0</v>
      </c>
      <c r="C28" s="71">
        <v>6</v>
      </c>
      <c r="D28" s="71">
        <v>25</v>
      </c>
      <c r="E28" s="71">
        <v>126</v>
      </c>
      <c r="F28" s="71">
        <v>241</v>
      </c>
      <c r="G28" s="72">
        <v>482</v>
      </c>
      <c r="H28" s="71">
        <v>0</v>
      </c>
      <c r="I28" s="71">
        <v>4</v>
      </c>
      <c r="J28" s="71">
        <v>27</v>
      </c>
      <c r="K28" s="71">
        <v>119</v>
      </c>
      <c r="L28" s="71">
        <v>221</v>
      </c>
      <c r="M28" s="72">
        <v>445</v>
      </c>
    </row>
    <row r="29" spans="1:13" ht="15.6" x14ac:dyDescent="0.3">
      <c r="A29" s="3"/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</row>
    <row r="34" spans="1:13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5.7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5.7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5.7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15.7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ht="15.7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15.7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5.7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15.7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15.7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5.7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15.7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ht="15.7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ht="15.7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5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ht="15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15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</sheetData>
  <mergeCells count="2">
    <mergeCell ref="B1:G1"/>
    <mergeCell ref="H1:M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D8D9-602B-4946-9CC3-3766C16F73A7}">
  <dimension ref="A1:AC20"/>
  <sheetViews>
    <sheetView tabSelected="1" zoomScale="70" zoomScaleNormal="70" workbookViewId="0">
      <selection activeCell="AF10" sqref="AF10"/>
    </sheetView>
  </sheetViews>
  <sheetFormatPr defaultRowHeight="14.4" x14ac:dyDescent="0.3"/>
  <sheetData>
    <row r="1" spans="1:29" ht="16.8" thickTop="1" thickBot="1" x14ac:dyDescent="0.35">
      <c r="A1" s="62" t="s">
        <v>23</v>
      </c>
      <c r="B1" s="50"/>
      <c r="C1" s="74" t="s">
        <v>30</v>
      </c>
      <c r="D1" s="75"/>
      <c r="E1" s="75"/>
      <c r="F1" s="75"/>
      <c r="G1" s="75"/>
      <c r="H1" s="76"/>
      <c r="I1" s="74" t="s">
        <v>31</v>
      </c>
      <c r="J1" s="75"/>
      <c r="K1" s="75"/>
      <c r="L1" s="75"/>
      <c r="M1" s="75"/>
      <c r="N1" s="76"/>
      <c r="P1" s="51" t="s">
        <v>30</v>
      </c>
      <c r="Q1" s="52"/>
      <c r="R1" s="30"/>
      <c r="S1" s="57" t="s">
        <v>28</v>
      </c>
      <c r="T1" s="58"/>
      <c r="U1" s="31"/>
      <c r="V1" s="30"/>
      <c r="W1" s="57" t="s">
        <v>29</v>
      </c>
      <c r="X1" s="58"/>
      <c r="Y1" s="31"/>
      <c r="Z1" s="30"/>
      <c r="AA1" s="57" t="s">
        <v>33</v>
      </c>
      <c r="AB1" s="58"/>
      <c r="AC1" s="31"/>
    </row>
    <row r="2" spans="1:29" ht="16.8" thickTop="1" thickBot="1" x14ac:dyDescent="0.35">
      <c r="A2" s="63"/>
      <c r="B2" s="64"/>
      <c r="C2" s="27">
        <v>10</v>
      </c>
      <c r="D2" s="28">
        <v>100</v>
      </c>
      <c r="E2" s="28">
        <v>1000</v>
      </c>
      <c r="F2" s="28">
        <v>5000</v>
      </c>
      <c r="G2" s="28">
        <v>10000</v>
      </c>
      <c r="H2" s="29">
        <v>20000</v>
      </c>
      <c r="I2" s="17">
        <v>10</v>
      </c>
      <c r="J2" s="17">
        <v>100</v>
      </c>
      <c r="K2" s="17">
        <v>1000</v>
      </c>
      <c r="L2" s="17">
        <v>5000</v>
      </c>
      <c r="M2" s="17">
        <v>10000</v>
      </c>
      <c r="N2" s="18">
        <v>20000</v>
      </c>
      <c r="P2" s="53"/>
      <c r="Q2" s="54"/>
      <c r="S2" s="36"/>
      <c r="T2" s="36"/>
      <c r="U2" s="33"/>
      <c r="V2" s="32"/>
      <c r="W2" s="36"/>
      <c r="X2" s="36"/>
      <c r="Y2" s="33"/>
      <c r="Z2" s="32"/>
      <c r="AA2" s="36"/>
      <c r="AB2" s="36"/>
      <c r="AC2" s="33"/>
    </row>
    <row r="3" spans="1:29" ht="16.2" thickBot="1" x14ac:dyDescent="0.35">
      <c r="A3" s="59" t="s">
        <v>24</v>
      </c>
      <c r="B3" s="21" t="s">
        <v>25</v>
      </c>
      <c r="C3" s="82">
        <v>485.89299999999997</v>
      </c>
      <c r="D3" s="83">
        <v>543.02300000000002</v>
      </c>
      <c r="E3" s="83">
        <v>498.50799999999998</v>
      </c>
      <c r="F3" s="83">
        <v>497.09899999999999</v>
      </c>
      <c r="G3" s="83">
        <v>501.13099999999997</v>
      </c>
      <c r="H3" s="84">
        <v>506.11500000000001</v>
      </c>
      <c r="I3" s="83">
        <v>175.18899999999999</v>
      </c>
      <c r="J3" s="83">
        <v>498.03899999999999</v>
      </c>
      <c r="K3" s="83">
        <v>476.30900000000003</v>
      </c>
      <c r="L3" s="83">
        <v>492.74599999999998</v>
      </c>
      <c r="M3" s="83">
        <v>492.52300000000002</v>
      </c>
      <c r="N3" s="84">
        <v>491.71499999999997</v>
      </c>
      <c r="P3" s="53"/>
      <c r="Q3" s="54"/>
      <c r="R3" s="32"/>
      <c r="S3" s="36"/>
      <c r="T3" s="36"/>
      <c r="U3" s="33"/>
      <c r="W3" s="36"/>
      <c r="X3" s="36"/>
      <c r="Y3" s="33"/>
      <c r="AA3" s="36"/>
      <c r="AB3" s="36"/>
      <c r="AC3" s="33"/>
    </row>
    <row r="4" spans="1:29" ht="16.2" thickBot="1" x14ac:dyDescent="0.35">
      <c r="A4" s="60"/>
      <c r="B4" s="22">
        <v>500</v>
      </c>
      <c r="C4" s="19">
        <f t="shared" ref="C4:N4" si="0">ABS(C3-$B4)/$B4</f>
        <v>2.8214000000000055E-2</v>
      </c>
      <c r="D4" s="11">
        <f t="shared" si="0"/>
        <v>8.6046000000000053E-2</v>
      </c>
      <c r="E4" s="11">
        <f t="shared" si="0"/>
        <v>2.9840000000000374E-3</v>
      </c>
      <c r="F4" s="11">
        <f t="shared" si="0"/>
        <v>5.8020000000000207E-3</v>
      </c>
      <c r="G4" s="11">
        <f t="shared" si="0"/>
        <v>2.2619999999999437E-3</v>
      </c>
      <c r="H4" s="14">
        <f t="shared" si="0"/>
        <v>1.2230000000000019E-2</v>
      </c>
      <c r="I4" s="11">
        <f t="shared" si="0"/>
        <v>0.64962200000000003</v>
      </c>
      <c r="J4" s="11">
        <f t="shared" si="0"/>
        <v>3.9220000000000253E-3</v>
      </c>
      <c r="K4" s="11">
        <f t="shared" si="0"/>
        <v>4.7381999999999945E-2</v>
      </c>
      <c r="L4" s="11">
        <f t="shared" si="0"/>
        <v>1.4508000000000038E-2</v>
      </c>
      <c r="M4" s="11">
        <f t="shared" si="0"/>
        <v>1.4953999999999952E-2</v>
      </c>
      <c r="N4" s="14">
        <f t="shared" si="0"/>
        <v>1.657000000000005E-2</v>
      </c>
      <c r="P4" s="53"/>
      <c r="Q4" s="54"/>
      <c r="R4" s="32"/>
      <c r="S4" s="36"/>
      <c r="T4" s="36"/>
      <c r="U4" s="33"/>
      <c r="V4" s="32"/>
      <c r="X4" s="36"/>
      <c r="Y4" s="33"/>
      <c r="Z4" s="32"/>
      <c r="AA4" s="36"/>
      <c r="AB4" s="36"/>
      <c r="AC4" s="33"/>
    </row>
    <row r="5" spans="1:29" ht="16.2" thickBot="1" x14ac:dyDescent="0.35">
      <c r="A5" s="60"/>
      <c r="B5" s="23" t="s">
        <v>1</v>
      </c>
      <c r="C5" s="82">
        <v>400.80399999999997</v>
      </c>
      <c r="D5" s="83">
        <v>490.7</v>
      </c>
      <c r="E5" s="83">
        <v>489.33100000000002</v>
      </c>
      <c r="F5" s="83">
        <v>499.00700000000001</v>
      </c>
      <c r="G5" s="83">
        <v>501.55099999999999</v>
      </c>
      <c r="H5" s="84">
        <v>508.11399999999998</v>
      </c>
      <c r="I5" s="83">
        <v>247.19</v>
      </c>
      <c r="J5" s="83">
        <v>530.54499999999996</v>
      </c>
      <c r="K5" s="83">
        <v>487.96800000000002</v>
      </c>
      <c r="L5" s="83">
        <v>493.79399999999998</v>
      </c>
      <c r="M5" s="83">
        <v>495.33100000000002</v>
      </c>
      <c r="N5" s="84">
        <v>493.59100000000001</v>
      </c>
      <c r="P5" s="53"/>
      <c r="Q5" s="54"/>
      <c r="R5" s="32"/>
      <c r="S5" s="36"/>
      <c r="T5" s="36"/>
      <c r="U5" s="33"/>
      <c r="V5" s="32"/>
      <c r="W5" s="36"/>
      <c r="X5" s="36"/>
      <c r="Y5" s="33"/>
      <c r="Z5" s="32"/>
      <c r="AA5" s="36"/>
      <c r="AB5" s="36"/>
      <c r="AC5" s="33"/>
    </row>
    <row r="6" spans="1:29" ht="16.2" thickBot="1" x14ac:dyDescent="0.35">
      <c r="A6" s="60"/>
      <c r="B6" s="22">
        <f>AVERAGE(C5:N5)</f>
        <v>469.8271666666667</v>
      </c>
      <c r="C6" s="19">
        <f t="shared" ref="C6:N6" si="1">ABS(C5-$B6)/$B6</f>
        <v>0.14691182537692063</v>
      </c>
      <c r="D6" s="11">
        <f t="shared" si="1"/>
        <v>4.4426620711233079E-2</v>
      </c>
      <c r="E6" s="11">
        <f t="shared" si="1"/>
        <v>4.1512783246888979E-2</v>
      </c>
      <c r="F6" s="11">
        <f t="shared" si="1"/>
        <v>6.2107590628184842E-2</v>
      </c>
      <c r="G6" s="11">
        <f t="shared" si="1"/>
        <v>6.7522347756958756E-2</v>
      </c>
      <c r="H6" s="14">
        <f t="shared" si="1"/>
        <v>8.149131435921636E-2</v>
      </c>
      <c r="I6" s="11">
        <f t="shared" si="1"/>
        <v>0.47387035587199977</v>
      </c>
      <c r="J6" s="11">
        <f t="shared" si="1"/>
        <v>0.12923440286374796</v>
      </c>
      <c r="K6" s="11">
        <f t="shared" si="1"/>
        <v>3.8611716436150426E-2</v>
      </c>
      <c r="L6" s="11">
        <f t="shared" si="1"/>
        <v>5.1012021087186915E-2</v>
      </c>
      <c r="M6" s="11">
        <f t="shared" si="1"/>
        <v>5.4283436852487918E-2</v>
      </c>
      <c r="N6" s="14">
        <f t="shared" si="1"/>
        <v>5.0579947306864208E-2</v>
      </c>
      <c r="P6" s="53"/>
      <c r="Q6" s="54"/>
      <c r="R6" s="32"/>
      <c r="S6" s="36"/>
      <c r="T6" s="36"/>
      <c r="U6" s="33"/>
      <c r="V6" s="32"/>
      <c r="W6" s="36"/>
      <c r="X6" s="36"/>
      <c r="Y6" s="33"/>
      <c r="Z6" s="32"/>
      <c r="AB6" s="36"/>
      <c r="AC6" s="33"/>
    </row>
    <row r="7" spans="1:29" ht="16.2" thickBot="1" x14ac:dyDescent="0.35">
      <c r="A7" s="60"/>
      <c r="B7" s="23" t="s">
        <v>26</v>
      </c>
      <c r="C7" s="82">
        <v>0.82499999999999996</v>
      </c>
      <c r="D7" s="83">
        <v>0.90400000000000003</v>
      </c>
      <c r="E7" s="83">
        <v>0.98199999999999998</v>
      </c>
      <c r="F7" s="83">
        <v>1.004</v>
      </c>
      <c r="G7" s="83">
        <v>1.0009999999999999</v>
      </c>
      <c r="H7" s="84">
        <v>1.004</v>
      </c>
      <c r="I7" s="83">
        <v>1.411</v>
      </c>
      <c r="J7" s="83">
        <v>1.0649999999999999</v>
      </c>
      <c r="K7" s="83">
        <v>1.024</v>
      </c>
      <c r="L7" s="83">
        <v>1.002</v>
      </c>
      <c r="M7" s="83">
        <v>1.006</v>
      </c>
      <c r="N7" s="84">
        <v>1.004</v>
      </c>
      <c r="P7" s="53"/>
      <c r="Q7" s="54"/>
      <c r="R7" s="32"/>
      <c r="S7" s="36"/>
      <c r="T7" s="36"/>
      <c r="U7" s="33"/>
      <c r="V7" s="32"/>
      <c r="W7" s="36"/>
      <c r="X7" s="36"/>
      <c r="Y7" s="33"/>
      <c r="Z7" s="32"/>
      <c r="AA7" s="36"/>
      <c r="AB7" s="36"/>
      <c r="AC7" s="33"/>
    </row>
    <row r="8" spans="1:29" ht="16.2" thickBot="1" x14ac:dyDescent="0.35">
      <c r="A8" s="61"/>
      <c r="B8" s="24">
        <f>AVERAGE(C7:N7)</f>
        <v>1.0193333333333332</v>
      </c>
      <c r="C8" s="20">
        <f t="shared" ref="C8:N8" si="2">ABS(C7-$B8)/$B8</f>
        <v>0.19064748201438844</v>
      </c>
      <c r="D8" s="15">
        <f t="shared" si="2"/>
        <v>0.11314584695879645</v>
      </c>
      <c r="E8" s="15">
        <f t="shared" si="2"/>
        <v>3.6625245258338678E-2</v>
      </c>
      <c r="F8" s="15">
        <f t="shared" si="2"/>
        <v>1.5042511445389014E-2</v>
      </c>
      <c r="G8" s="15">
        <f t="shared" si="2"/>
        <v>1.7985611510791349E-2</v>
      </c>
      <c r="H8" s="16">
        <f t="shared" si="2"/>
        <v>1.5042511445389014E-2</v>
      </c>
      <c r="I8" s="15">
        <f t="shared" si="2"/>
        <v>0.38423806409417943</v>
      </c>
      <c r="J8" s="15">
        <f t="shared" si="2"/>
        <v>4.480052321778949E-2</v>
      </c>
      <c r="K8" s="15">
        <f t="shared" si="2"/>
        <v>4.5781556572924978E-3</v>
      </c>
      <c r="L8" s="15">
        <f t="shared" si="2"/>
        <v>1.7004578155657164E-2</v>
      </c>
      <c r="M8" s="15">
        <f t="shared" si="2"/>
        <v>1.3080444735120862E-2</v>
      </c>
      <c r="N8" s="16">
        <f t="shared" si="2"/>
        <v>1.5042511445389014E-2</v>
      </c>
      <c r="P8" s="53"/>
      <c r="Q8" s="54"/>
      <c r="R8" s="32"/>
      <c r="S8" s="36"/>
      <c r="U8" s="33"/>
      <c r="V8" s="32"/>
      <c r="W8" s="36"/>
      <c r="X8" s="36"/>
      <c r="Y8" s="33"/>
      <c r="Z8" s="32"/>
      <c r="AA8" s="36"/>
      <c r="AB8" s="36"/>
      <c r="AC8" s="33"/>
    </row>
    <row r="9" spans="1:29" ht="16.8" thickTop="1" thickBot="1" x14ac:dyDescent="0.35">
      <c r="A9" s="65" t="s">
        <v>27</v>
      </c>
      <c r="B9" s="21" t="s">
        <v>25</v>
      </c>
      <c r="C9" s="86">
        <v>706.79700000000003</v>
      </c>
      <c r="D9" s="87">
        <v>477.02699999999999</v>
      </c>
      <c r="E9" s="87">
        <v>506.60899999999998</v>
      </c>
      <c r="F9" s="87">
        <v>500.286</v>
      </c>
      <c r="G9" s="87">
        <v>497.33499999999998</v>
      </c>
      <c r="H9" s="88">
        <v>500.11399999999998</v>
      </c>
      <c r="I9" s="87">
        <v>450.565</v>
      </c>
      <c r="J9" s="87">
        <v>510.17599999999999</v>
      </c>
      <c r="K9" s="87">
        <v>505.45400000000001</v>
      </c>
      <c r="L9" s="87">
        <v>505.32400000000001</v>
      </c>
      <c r="M9" s="87">
        <v>502.70299999999997</v>
      </c>
      <c r="N9" s="88">
        <v>501.61799999999999</v>
      </c>
      <c r="P9" s="53"/>
      <c r="Q9" s="54"/>
      <c r="R9" s="32"/>
      <c r="S9" s="36"/>
      <c r="T9" s="36"/>
      <c r="U9" s="33"/>
      <c r="V9" s="32"/>
      <c r="W9" s="36"/>
      <c r="X9" s="36"/>
      <c r="Y9" s="33"/>
      <c r="Z9" s="32"/>
      <c r="AA9" s="36"/>
      <c r="AB9" s="36"/>
      <c r="AC9" s="33"/>
    </row>
    <row r="10" spans="1:29" ht="16.2" thickBot="1" x14ac:dyDescent="0.35">
      <c r="A10" s="60"/>
      <c r="B10" s="22">
        <v>500</v>
      </c>
      <c r="C10" s="19">
        <f t="shared" ref="C10:N10" si="3">ABS(C9-$B10)/$B10</f>
        <v>0.41359400000000007</v>
      </c>
      <c r="D10" s="11">
        <f t="shared" si="3"/>
        <v>4.5946000000000028E-2</v>
      </c>
      <c r="E10" s="11">
        <f t="shared" si="3"/>
        <v>1.3217999999999961E-2</v>
      </c>
      <c r="F10" s="11">
        <f t="shared" si="3"/>
        <v>5.7200000000000274E-4</v>
      </c>
      <c r="G10" s="11">
        <f t="shared" si="3"/>
        <v>5.3300000000000413E-3</v>
      </c>
      <c r="H10" s="14">
        <f t="shared" si="3"/>
        <v>2.2799999999995179E-4</v>
      </c>
      <c r="I10" s="11">
        <f t="shared" si="3"/>
        <v>9.887E-2</v>
      </c>
      <c r="J10" s="11">
        <f t="shared" si="3"/>
        <v>2.0351999999999974E-2</v>
      </c>
      <c r="K10" s="11">
        <f t="shared" si="3"/>
        <v>1.0908000000000015E-2</v>
      </c>
      <c r="L10" s="11">
        <f t="shared" si="3"/>
        <v>1.0648000000000024E-2</v>
      </c>
      <c r="M10" s="11">
        <f t="shared" si="3"/>
        <v>5.405999999999949E-3</v>
      </c>
      <c r="N10" s="14">
        <f t="shared" si="3"/>
        <v>3.2359999999999902E-3</v>
      </c>
      <c r="P10" s="55"/>
      <c r="Q10" s="56"/>
      <c r="R10" s="34"/>
      <c r="S10" s="37"/>
      <c r="T10" s="37"/>
      <c r="U10" s="35"/>
      <c r="V10" s="34"/>
      <c r="W10" s="37"/>
      <c r="X10" s="37"/>
      <c r="Y10" s="35"/>
      <c r="Z10" s="34"/>
      <c r="AA10" s="37"/>
      <c r="AB10" s="37"/>
      <c r="AC10" s="35"/>
    </row>
    <row r="11" spans="1:29" ht="16.2" thickBot="1" x14ac:dyDescent="0.35">
      <c r="A11" s="60"/>
      <c r="B11" s="23" t="s">
        <v>1</v>
      </c>
      <c r="C11" s="82">
        <v>535.80600000000004</v>
      </c>
      <c r="D11" s="83">
        <v>326.79300000000001</v>
      </c>
      <c r="E11" s="83">
        <v>350.62</v>
      </c>
      <c r="F11" s="83">
        <v>351.767</v>
      </c>
      <c r="G11" s="83">
        <v>353.51299999999998</v>
      </c>
      <c r="H11" s="84">
        <v>354.37400000000002</v>
      </c>
      <c r="I11" s="83">
        <v>230.45400000000001</v>
      </c>
      <c r="J11" s="83">
        <v>362.11500000000001</v>
      </c>
      <c r="K11" s="83">
        <v>359.71899999999999</v>
      </c>
      <c r="L11" s="83">
        <v>355.904</v>
      </c>
      <c r="M11" s="83">
        <v>350.18700000000001</v>
      </c>
      <c r="N11" s="84">
        <v>349.55399999999997</v>
      </c>
      <c r="P11" s="51" t="s">
        <v>31</v>
      </c>
      <c r="Q11" s="52"/>
      <c r="R11" s="30"/>
      <c r="S11" s="57" t="s">
        <v>28</v>
      </c>
      <c r="T11" s="58"/>
      <c r="U11" s="31"/>
      <c r="V11" s="32"/>
      <c r="W11" s="57" t="s">
        <v>29</v>
      </c>
      <c r="X11" s="58"/>
      <c r="Y11" s="33"/>
      <c r="Z11" s="32"/>
      <c r="AA11" s="57" t="s">
        <v>33</v>
      </c>
      <c r="AB11" s="58"/>
      <c r="AC11" s="33"/>
    </row>
    <row r="12" spans="1:29" ht="16.2" thickBot="1" x14ac:dyDescent="0.35">
      <c r="A12" s="60"/>
      <c r="B12" s="22">
        <f>AVERAGE(C11:N11)</f>
        <v>356.73383333333328</v>
      </c>
      <c r="C12" s="19">
        <f t="shared" ref="C12:N12" si="4">ABS(C11-$B12)/$B12</f>
        <v>0.50197696415114379</v>
      </c>
      <c r="D12" s="11">
        <f t="shared" si="4"/>
        <v>8.3930456087007763E-2</v>
      </c>
      <c r="E12" s="11">
        <f t="shared" si="4"/>
        <v>1.7138361327282598E-2</v>
      </c>
      <c r="F12" s="11">
        <f t="shared" si="4"/>
        <v>1.3923078971576712E-2</v>
      </c>
      <c r="G12" s="11">
        <f t="shared" si="4"/>
        <v>9.0286735722197274E-3</v>
      </c>
      <c r="H12" s="14">
        <f t="shared" si="4"/>
        <v>6.6151093976225686E-3</v>
      </c>
      <c r="I12" s="11">
        <f t="shared" si="4"/>
        <v>0.35398894507249323</v>
      </c>
      <c r="J12" s="11">
        <f t="shared" si="4"/>
        <v>1.5084542490362974E-2</v>
      </c>
      <c r="K12" s="11">
        <f t="shared" si="4"/>
        <v>8.3680503157584282E-3</v>
      </c>
      <c r="L12" s="11">
        <f t="shared" si="4"/>
        <v>2.3261974497324578E-3</v>
      </c>
      <c r="M12" s="11">
        <f t="shared" si="4"/>
        <v>1.8352151440639737E-2</v>
      </c>
      <c r="N12" s="14">
        <f t="shared" si="4"/>
        <v>2.0126583638688529E-2</v>
      </c>
      <c r="P12" s="53"/>
      <c r="Q12" s="54"/>
      <c r="R12" s="32"/>
      <c r="S12" s="36"/>
      <c r="T12" s="36"/>
      <c r="U12" s="33"/>
      <c r="W12" s="36"/>
      <c r="X12" s="36"/>
      <c r="Y12" s="33"/>
      <c r="AA12" s="36"/>
      <c r="AB12" s="36"/>
      <c r="AC12" s="33"/>
    </row>
    <row r="13" spans="1:29" ht="16.2" thickBot="1" x14ac:dyDescent="0.35">
      <c r="A13" s="60"/>
      <c r="B13" s="23" t="s">
        <v>2</v>
      </c>
      <c r="C13" s="82">
        <v>0.75800000000000001</v>
      </c>
      <c r="D13" s="83">
        <v>0.68500000000000005</v>
      </c>
      <c r="E13" s="83">
        <v>0.69199999999999995</v>
      </c>
      <c r="F13" s="83">
        <v>0.70299999999999996</v>
      </c>
      <c r="G13" s="83">
        <v>0.71099999999999997</v>
      </c>
      <c r="H13" s="84">
        <v>0.70899999999999996</v>
      </c>
      <c r="I13" s="83">
        <v>0.51100000000000001</v>
      </c>
      <c r="J13" s="83">
        <v>0.71</v>
      </c>
      <c r="K13" s="83">
        <v>0.71199999999999997</v>
      </c>
      <c r="L13" s="83">
        <v>0.70399999999999996</v>
      </c>
      <c r="M13" s="83">
        <v>0.69699999999999995</v>
      </c>
      <c r="N13" s="84">
        <v>0.69699999999999995</v>
      </c>
      <c r="P13" s="53"/>
      <c r="Q13" s="54"/>
      <c r="R13" s="32"/>
      <c r="S13" s="36"/>
      <c r="T13" s="36"/>
      <c r="U13" s="33"/>
      <c r="V13" s="32"/>
      <c r="W13" s="36"/>
      <c r="X13" s="36"/>
      <c r="Y13" s="33"/>
      <c r="Z13" s="32"/>
      <c r="AA13" s="36"/>
      <c r="AB13" s="36"/>
      <c r="AC13" s="33"/>
    </row>
    <row r="14" spans="1:29" ht="16.2" thickBot="1" x14ac:dyDescent="0.35">
      <c r="A14" s="60"/>
      <c r="B14" s="24">
        <f>AVERAGE(C13:N13)</f>
        <v>0.69074999999999986</v>
      </c>
      <c r="C14" s="20">
        <f t="shared" ref="C14:N14" si="5">ABS(C13-$B14)/$B14</f>
        <v>9.7357944263481946E-2</v>
      </c>
      <c r="D14" s="15">
        <f t="shared" si="5"/>
        <v>8.3242851972490945E-3</v>
      </c>
      <c r="E14" s="15">
        <f t="shared" si="5"/>
        <v>1.809627216793463E-3</v>
      </c>
      <c r="F14" s="15">
        <f t="shared" si="5"/>
        <v>1.7734346724574877E-2</v>
      </c>
      <c r="G14" s="15">
        <f t="shared" si="5"/>
        <v>2.9315960912052269E-2</v>
      </c>
      <c r="H14" s="16">
        <f t="shared" si="5"/>
        <v>2.6420557365182923E-2</v>
      </c>
      <c r="I14" s="15">
        <f t="shared" si="5"/>
        <v>0.26022439377488221</v>
      </c>
      <c r="J14" s="15">
        <f t="shared" si="5"/>
        <v>2.7868259138617596E-2</v>
      </c>
      <c r="K14" s="15">
        <f t="shared" si="5"/>
        <v>3.0763662685486942E-2</v>
      </c>
      <c r="L14" s="15">
        <f t="shared" si="5"/>
        <v>1.918204849800955E-2</v>
      </c>
      <c r="M14" s="15">
        <f t="shared" si="5"/>
        <v>9.0481360839668335E-3</v>
      </c>
      <c r="N14" s="16">
        <f t="shared" si="5"/>
        <v>9.0481360839668335E-3</v>
      </c>
      <c r="P14" s="53"/>
      <c r="Q14" s="54"/>
      <c r="R14" s="32"/>
      <c r="S14" s="36"/>
      <c r="T14" s="36"/>
      <c r="U14" s="33"/>
      <c r="V14" s="32"/>
      <c r="X14" s="36"/>
      <c r="Y14" s="33"/>
      <c r="Z14" s="32"/>
      <c r="AA14" s="36"/>
      <c r="AB14" s="36"/>
      <c r="AC14" s="33"/>
    </row>
    <row r="15" spans="1:29" ht="16.8" thickTop="1" thickBot="1" x14ac:dyDescent="0.35">
      <c r="A15" s="59" t="s">
        <v>32</v>
      </c>
      <c r="B15" s="23" t="s">
        <v>25</v>
      </c>
      <c r="C15" s="86">
        <v>601.13699999999994</v>
      </c>
      <c r="D15" s="87">
        <v>502.53699999999998</v>
      </c>
      <c r="E15" s="87">
        <v>508.25599999999997</v>
      </c>
      <c r="F15" s="87">
        <v>501.57900000000001</v>
      </c>
      <c r="G15" s="87">
        <v>498.084</v>
      </c>
      <c r="H15" s="88">
        <v>499.65100000000001</v>
      </c>
      <c r="I15" s="87">
        <v>514.14599999999996</v>
      </c>
      <c r="J15" s="87">
        <v>496.61500000000001</v>
      </c>
      <c r="K15" s="87">
        <v>498.48700000000002</v>
      </c>
      <c r="L15" s="87">
        <v>503.17599999999999</v>
      </c>
      <c r="M15" s="87">
        <v>501.07</v>
      </c>
      <c r="N15" s="88">
        <v>500.95600000000002</v>
      </c>
      <c r="P15" s="53"/>
      <c r="Q15" s="54"/>
      <c r="R15" s="32"/>
      <c r="T15" s="36"/>
      <c r="U15" s="33"/>
      <c r="V15" s="32"/>
      <c r="W15" s="36"/>
      <c r="X15" s="36"/>
      <c r="Y15" s="33"/>
      <c r="Z15" s="32"/>
      <c r="AB15" s="36"/>
      <c r="AC15" s="33"/>
    </row>
    <row r="16" spans="1:29" ht="16.2" thickBot="1" x14ac:dyDescent="0.35">
      <c r="A16" s="60"/>
      <c r="B16" s="22">
        <v>500</v>
      </c>
      <c r="C16" s="19">
        <f t="shared" ref="C16:N16" si="6">ABS(C15-$B16)/$B16</f>
        <v>0.2022739999999999</v>
      </c>
      <c r="D16" s="11">
        <f t="shared" si="6"/>
        <v>5.0739999999999553E-3</v>
      </c>
      <c r="E16" s="11">
        <f t="shared" si="6"/>
        <v>1.6511999999999943E-2</v>
      </c>
      <c r="F16" s="11">
        <f t="shared" si="6"/>
        <v>3.1580000000000154E-3</v>
      </c>
      <c r="G16" s="11">
        <f t="shared" si="6"/>
        <v>3.8319999999999938E-3</v>
      </c>
      <c r="H16" s="14">
        <f t="shared" si="6"/>
        <v>6.9799999999997913E-4</v>
      </c>
      <c r="I16" s="11">
        <f t="shared" si="6"/>
        <v>2.8291999999999918E-2</v>
      </c>
      <c r="J16" s="11">
        <f t="shared" si="6"/>
        <v>6.7699999999999818E-3</v>
      </c>
      <c r="K16" s="11">
        <f t="shared" si="6"/>
        <v>3.0259999999999536E-3</v>
      </c>
      <c r="L16" s="11">
        <f t="shared" si="6"/>
        <v>6.3519999999999757E-3</v>
      </c>
      <c r="M16" s="11">
        <f t="shared" si="6"/>
        <v>2.1399999999999865E-3</v>
      </c>
      <c r="N16" s="14">
        <f t="shared" si="6"/>
        <v>1.9120000000000345E-3</v>
      </c>
      <c r="P16" s="53"/>
      <c r="Q16" s="54"/>
      <c r="R16" s="32"/>
      <c r="T16" s="36"/>
      <c r="U16" s="33"/>
      <c r="V16" s="32"/>
      <c r="W16" s="36"/>
      <c r="X16" s="36"/>
      <c r="Y16" s="33"/>
      <c r="Z16" s="32"/>
      <c r="AA16" s="36"/>
      <c r="AB16" s="36"/>
      <c r="AC16" s="33"/>
    </row>
    <row r="17" spans="1:29" ht="16.2" thickBot="1" x14ac:dyDescent="0.35">
      <c r="A17" s="60"/>
      <c r="B17" s="23" t="s">
        <v>1</v>
      </c>
      <c r="C17" s="82">
        <v>373.01100000000002</v>
      </c>
      <c r="D17" s="83">
        <v>305.64699999999999</v>
      </c>
      <c r="E17" s="83">
        <v>297.54700000000003</v>
      </c>
      <c r="F17" s="83">
        <v>291.08</v>
      </c>
      <c r="G17" s="83">
        <v>291.07600000000002</v>
      </c>
      <c r="H17" s="84">
        <v>288.54300000000001</v>
      </c>
      <c r="I17" s="83">
        <v>305.21899999999999</v>
      </c>
      <c r="J17" s="83">
        <v>291.03500000000003</v>
      </c>
      <c r="K17" s="83">
        <v>284.09199999999998</v>
      </c>
      <c r="L17" s="83">
        <v>286.113</v>
      </c>
      <c r="M17" s="83">
        <v>284.48599999999999</v>
      </c>
      <c r="N17" s="84">
        <v>285.38600000000002</v>
      </c>
      <c r="P17" s="53"/>
      <c r="Q17" s="54"/>
      <c r="R17" s="32"/>
      <c r="S17" s="36"/>
      <c r="T17" s="36"/>
      <c r="U17" s="33"/>
      <c r="V17" s="32"/>
      <c r="W17" s="36"/>
      <c r="X17" s="36"/>
      <c r="Y17" s="33"/>
      <c r="Z17" s="32"/>
      <c r="AA17" s="36"/>
      <c r="AB17" s="36"/>
      <c r="AC17" s="33"/>
    </row>
    <row r="18" spans="1:29" ht="16.2" thickBot="1" x14ac:dyDescent="0.35">
      <c r="A18" s="60"/>
      <c r="B18" s="23">
        <f>AVERAGE(C17:N17)</f>
        <v>298.60291666666666</v>
      </c>
      <c r="C18" s="19">
        <f t="shared" ref="C18:N18" si="7">ABS(C17-$B18)/$B18</f>
        <v>0.24918739630529407</v>
      </c>
      <c r="D18" s="11">
        <f t="shared" si="7"/>
        <v>2.3590135729306058E-2</v>
      </c>
      <c r="E18" s="11">
        <f t="shared" si="7"/>
        <v>3.5361900628899847E-3</v>
      </c>
      <c r="F18" s="11">
        <f t="shared" si="7"/>
        <v>2.5193714618215131E-2</v>
      </c>
      <c r="G18" s="11">
        <f t="shared" si="7"/>
        <v>2.5207110334655596E-2</v>
      </c>
      <c r="H18" s="14">
        <f t="shared" si="7"/>
        <v>3.3689947770659708E-2</v>
      </c>
      <c r="I18" s="11">
        <f t="shared" si="7"/>
        <v>2.2156794070162866E-2</v>
      </c>
      <c r="J18" s="11">
        <f t="shared" si="7"/>
        <v>2.5344416428171639E-2</v>
      </c>
      <c r="K18" s="11">
        <f t="shared" si="7"/>
        <v>4.8596031239927076E-2</v>
      </c>
      <c r="L18" s="11">
        <f t="shared" si="7"/>
        <v>4.1827845508318577E-2</v>
      </c>
      <c r="M18" s="11">
        <f t="shared" si="7"/>
        <v>4.7276553170528875E-2</v>
      </c>
      <c r="N18" s="14">
        <f t="shared" si="7"/>
        <v>4.4262516971395854E-2</v>
      </c>
      <c r="P18" s="53"/>
      <c r="Q18" s="54"/>
      <c r="R18" s="32"/>
      <c r="S18" s="36"/>
      <c r="T18" s="36"/>
      <c r="U18" s="33"/>
      <c r="V18" s="32"/>
      <c r="W18" s="36"/>
      <c r="X18" s="36"/>
      <c r="Y18" s="33"/>
      <c r="Z18" s="32"/>
      <c r="AA18" s="36"/>
      <c r="AB18" s="36"/>
      <c r="AC18" s="33"/>
    </row>
    <row r="19" spans="1:29" ht="16.2" thickBot="1" x14ac:dyDescent="0.35">
      <c r="A19" s="60"/>
      <c r="B19" s="25" t="s">
        <v>26</v>
      </c>
      <c r="C19" s="82">
        <v>0.621</v>
      </c>
      <c r="D19" s="83">
        <v>0.60799999999999998</v>
      </c>
      <c r="E19" s="83">
        <v>0.58499999999999996</v>
      </c>
      <c r="F19" s="83">
        <v>0.57999999999999996</v>
      </c>
      <c r="G19" s="83">
        <v>0.58399999999999996</v>
      </c>
      <c r="H19" s="84">
        <v>0.57699999999999996</v>
      </c>
      <c r="I19" s="83">
        <v>0.59399999999999997</v>
      </c>
      <c r="J19" s="83">
        <v>0.58599999999999997</v>
      </c>
      <c r="K19" s="83">
        <v>0.56999999999999995</v>
      </c>
      <c r="L19" s="83">
        <v>0.56899999999999995</v>
      </c>
      <c r="M19" s="83">
        <v>0.56799999999999995</v>
      </c>
      <c r="N19" s="84">
        <v>0.56999999999999995</v>
      </c>
      <c r="P19" s="53"/>
      <c r="Q19" s="54"/>
      <c r="R19" s="32"/>
      <c r="S19" s="36"/>
      <c r="T19" s="36"/>
      <c r="U19" s="33"/>
      <c r="V19" s="32"/>
      <c r="W19" s="36"/>
      <c r="X19" s="36"/>
      <c r="Y19" s="33"/>
      <c r="Z19" s="32"/>
      <c r="AA19" s="36"/>
      <c r="AB19" s="36"/>
      <c r="AC19" s="33"/>
    </row>
    <row r="20" spans="1:29" ht="16.2" thickBot="1" x14ac:dyDescent="0.35">
      <c r="A20" s="61"/>
      <c r="B20" s="26">
        <f>AVERAGE(C19:N19)</f>
        <v>0.58433333333333337</v>
      </c>
      <c r="C20" s="20">
        <f t="shared" ref="C20:N20" si="8">ABS(C19-$B20)/$B20</f>
        <v>6.2749572162007911E-2</v>
      </c>
      <c r="D20" s="15">
        <f t="shared" si="8"/>
        <v>4.0501996577295973E-2</v>
      </c>
      <c r="E20" s="15">
        <f t="shared" si="8"/>
        <v>1.1409013120363832E-3</v>
      </c>
      <c r="F20" s="15">
        <f t="shared" si="8"/>
        <v>7.4158585282374399E-3</v>
      </c>
      <c r="G20" s="15">
        <f t="shared" si="8"/>
        <v>5.7045065601838156E-4</v>
      </c>
      <c r="H20" s="16">
        <f t="shared" si="8"/>
        <v>1.2549914432401735E-2</v>
      </c>
      <c r="I20" s="15">
        <f t="shared" si="8"/>
        <v>1.6543069024529265E-2</v>
      </c>
      <c r="J20" s="15">
        <f t="shared" si="8"/>
        <v>2.8522532800911477E-3</v>
      </c>
      <c r="K20" s="15">
        <f t="shared" si="8"/>
        <v>2.4529378208785087E-2</v>
      </c>
      <c r="L20" s="15">
        <f t="shared" si="8"/>
        <v>2.6240730176839852E-2</v>
      </c>
      <c r="M20" s="15">
        <f t="shared" si="8"/>
        <v>2.7952082144894617E-2</v>
      </c>
      <c r="N20" s="16">
        <f t="shared" si="8"/>
        <v>2.4529378208785087E-2</v>
      </c>
      <c r="P20" s="55"/>
      <c r="Q20" s="56"/>
      <c r="R20" s="34"/>
      <c r="S20" s="37"/>
      <c r="T20" s="37"/>
      <c r="U20" s="35"/>
      <c r="V20" s="34"/>
      <c r="W20" s="37"/>
      <c r="X20" s="37"/>
      <c r="Y20" s="35"/>
      <c r="Z20" s="34"/>
      <c r="AA20" s="37"/>
      <c r="AB20" s="37"/>
      <c r="AC20" s="35"/>
    </row>
  </sheetData>
  <mergeCells count="14">
    <mergeCell ref="A15:A20"/>
    <mergeCell ref="A1:B2"/>
    <mergeCell ref="C1:H1"/>
    <mergeCell ref="I1:N1"/>
    <mergeCell ref="A3:A8"/>
    <mergeCell ref="A9:A14"/>
    <mergeCell ref="P1:Q10"/>
    <mergeCell ref="P11:Q20"/>
    <mergeCell ref="S1:T1"/>
    <mergeCell ref="W1:X1"/>
    <mergeCell ref="AA1:AB1"/>
    <mergeCell ref="S11:T11"/>
    <mergeCell ref="W11:X11"/>
    <mergeCell ref="AA11:A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Равномерное</vt:lpstr>
      <vt:lpstr>Экспоненциальное</vt:lpstr>
      <vt:lpstr>Эрланг</vt:lpstr>
    </vt:vector>
  </TitlesOfParts>
  <Company>Журавлев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 Машина</dc:creator>
  <cp:lastModifiedBy>HP</cp:lastModifiedBy>
  <dcterms:created xsi:type="dcterms:W3CDTF">2014-04-12T09:52:48Z</dcterms:created>
  <dcterms:modified xsi:type="dcterms:W3CDTF">2020-04-12T16:58:38Z</dcterms:modified>
</cp:coreProperties>
</file>