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advisors1-my.sharepoint.com/personal/ashok_capadvisors_in/Documents/Software Programming/Challenges/"/>
    </mc:Choice>
  </mc:AlternateContent>
  <xr:revisionPtr revIDLastSave="1" documentId="13_ncr:1_{7B7840B5-1A41-4B16-A42A-95128FA2A64C}" xr6:coauthVersionLast="45" xr6:coauthVersionMax="45" xr10:uidLastSave="{7D3CE393-4350-4FE1-964A-6014FB0B94AE}"/>
  <bookViews>
    <workbookView xWindow="-108" yWindow="-108" windowWidth="23256" windowHeight="12576" xr2:uid="{9F4F6371-3FFA-41B3-9C9D-70515D9D30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2" i="1" l="1"/>
  <c r="D21" i="1"/>
  <c r="D11" i="1"/>
  <c r="D17" i="1"/>
  <c r="D9" i="1"/>
  <c r="D5" i="1"/>
  <c r="D6" i="1" s="1"/>
  <c r="D15" i="1"/>
</calcChain>
</file>

<file path=xl/sharedStrings.xml><?xml version="1.0" encoding="utf-8"?>
<sst xmlns="http://schemas.openxmlformats.org/spreadsheetml/2006/main" count="18" uniqueCount="18">
  <si>
    <t>Total Current Assets</t>
  </si>
  <si>
    <t>Total Current Liability</t>
  </si>
  <si>
    <t>NWC</t>
  </si>
  <si>
    <t>Sales</t>
  </si>
  <si>
    <t>Operating Income</t>
  </si>
  <si>
    <t>Depreciation</t>
  </si>
  <si>
    <t>EBITDA</t>
  </si>
  <si>
    <t>EBITDA margin</t>
  </si>
  <si>
    <t>Income Before Income Taxes</t>
  </si>
  <si>
    <t>Income Taxes</t>
  </si>
  <si>
    <t>Tax rate</t>
  </si>
  <si>
    <t>Interest expensee</t>
  </si>
  <si>
    <t>cost of debt</t>
  </si>
  <si>
    <t>equity (book value)</t>
  </si>
  <si>
    <t>Longterm debt + CPLTD</t>
  </si>
  <si>
    <t>equity_weight</t>
  </si>
  <si>
    <t>debt_weight</t>
  </si>
  <si>
    <t>$ 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</si>
</sst>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1" applyFont="1"/>
    <xf numFmtId="10" fontId="0" fillId="0" borderId="0" xfId="1" applyNumberFormat="1" applyFont="1"/>
    <xf numFmtId="9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ABB3D-738A-48F0-A7A2-A8F778DFDEB4}">
  <dimension ref="B1:D22"/>
  <sheetViews>
    <sheetView tabSelected="1" zoomScale="131" workbookViewId="0">
      <selection activeCell="D7" sqref="D7"/>
    </sheetView>
  </sheetViews>
  <sheetFormatPr defaultRowHeight="14.4" x14ac:dyDescent="0.3"/>
  <cols>
    <col min="2" max="2" width="25.109375" bestFit="1" customWidth="1"/>
  </cols>
  <sheetData>
    <row r="1" spans="2:4" x14ac:dyDescent="0.3">
      <c r="D1" t="s">
        <v>17</v>
      </c>
    </row>
    <row r="2" spans="2:4" x14ac:dyDescent="0.3">
      <c r="B2" t="s">
        <v>3</v>
      </c>
      <c r="D2">
        <v>37266</v>
      </c>
    </row>
    <row r="3" spans="2:4" x14ac:dyDescent="0.3">
      <c r="B3" t="s">
        <v>4</v>
      </c>
      <c r="D3">
        <v>10086</v>
      </c>
    </row>
    <row r="4" spans="2:4" x14ac:dyDescent="0.3">
      <c r="B4" t="s">
        <v>5</v>
      </c>
      <c r="D4">
        <v>1365</v>
      </c>
    </row>
    <row r="5" spans="2:4" x14ac:dyDescent="0.3">
      <c r="B5" t="s">
        <v>6</v>
      </c>
      <c r="D5">
        <f>D3+D4</f>
        <v>11451</v>
      </c>
    </row>
    <row r="6" spans="2:4" x14ac:dyDescent="0.3">
      <c r="B6" t="s">
        <v>7</v>
      </c>
      <c r="D6" s="1">
        <f>D5/D2</f>
        <v>0.30727741104492029</v>
      </c>
    </row>
    <row r="7" spans="2:4" x14ac:dyDescent="0.3">
      <c r="B7" t="s">
        <v>8</v>
      </c>
      <c r="D7">
        <v>10786</v>
      </c>
    </row>
    <row r="8" spans="2:4" x14ac:dyDescent="0.3">
      <c r="B8" t="s">
        <v>9</v>
      </c>
      <c r="D8">
        <v>1801</v>
      </c>
    </row>
    <row r="9" spans="2:4" x14ac:dyDescent="0.3">
      <c r="B9" t="s">
        <v>10</v>
      </c>
      <c r="D9" s="2">
        <f>D8/D7</f>
        <v>0.16697570925273503</v>
      </c>
    </row>
    <row r="10" spans="2:4" x14ac:dyDescent="0.3">
      <c r="B10" t="s">
        <v>11</v>
      </c>
      <c r="D10">
        <v>946</v>
      </c>
    </row>
    <row r="11" spans="2:4" x14ac:dyDescent="0.3">
      <c r="B11" t="s">
        <v>12</v>
      </c>
      <c r="D11" s="2">
        <f>D10/D17</f>
        <v>2.9817815041291055E-2</v>
      </c>
    </row>
    <row r="13" spans="2:4" x14ac:dyDescent="0.3">
      <c r="B13" t="s">
        <v>0</v>
      </c>
      <c r="D13">
        <v>20411</v>
      </c>
    </row>
    <row r="14" spans="2:4" x14ac:dyDescent="0.3">
      <c r="B14" t="s">
        <v>1</v>
      </c>
      <c r="D14">
        <v>26973</v>
      </c>
    </row>
    <row r="15" spans="2:4" x14ac:dyDescent="0.3">
      <c r="B15" t="s">
        <v>2</v>
      </c>
      <c r="D15">
        <f>D13-D14</f>
        <v>-6562</v>
      </c>
    </row>
    <row r="17" spans="2:4" x14ac:dyDescent="0.3">
      <c r="B17" t="s">
        <v>14</v>
      </c>
      <c r="D17">
        <f>27516+4210</f>
        <v>31726</v>
      </c>
    </row>
    <row r="19" spans="2:4" x14ac:dyDescent="0.3">
      <c r="B19" t="s">
        <v>13</v>
      </c>
      <c r="D19">
        <v>21098</v>
      </c>
    </row>
    <row r="21" spans="2:4" x14ac:dyDescent="0.3">
      <c r="B21" t="s">
        <v>15</v>
      </c>
      <c r="D21" s="3">
        <f>D19/(D19+D17)</f>
        <v>0.39940178706648494</v>
      </c>
    </row>
    <row r="22" spans="2:4" x14ac:dyDescent="0.3">
      <c r="B22" t="s">
        <v>16</v>
      </c>
      <c r="D22" s="3">
        <f>1-D21</f>
        <v>0.60059821293351501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 M</cp:lastModifiedBy>
  <dcterms:created xsi:type="dcterms:W3CDTF">2020-09-09T13:28:30Z</dcterms:created>
  <dcterms:modified xsi:type="dcterms:W3CDTF">2020-09-09T15:54:15Z</dcterms:modified>
</cp:coreProperties>
</file>