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2F0DC4E5-A783-D840-8C86-8D03803DDD3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ection A" sheetId="1" r:id="rId1"/>
    <sheet name="Section B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2" l="1"/>
  <c r="AC8" i="2"/>
  <c r="AF8" i="2"/>
  <c r="O9" i="2"/>
  <c r="AC9" i="2"/>
  <c r="AF9" i="2"/>
  <c r="O10" i="2"/>
  <c r="AC10" i="2"/>
  <c r="AF10" i="2"/>
  <c r="O11" i="2"/>
  <c r="AC11" i="2"/>
  <c r="AF11" i="2"/>
  <c r="O12" i="2"/>
  <c r="AC12" i="2"/>
  <c r="AF12" i="2"/>
  <c r="O13" i="2"/>
  <c r="AC13" i="2"/>
  <c r="AF13" i="2"/>
  <c r="O14" i="2"/>
  <c r="AC14" i="2"/>
  <c r="AF14" i="2"/>
  <c r="O15" i="2"/>
  <c r="AC15" i="2"/>
  <c r="AF15" i="2"/>
  <c r="O16" i="2"/>
  <c r="AC16" i="2"/>
  <c r="AF16" i="2"/>
  <c r="O17" i="2"/>
  <c r="AC17" i="2"/>
  <c r="AF17" i="2"/>
  <c r="O18" i="2"/>
  <c r="AC18" i="2"/>
  <c r="AF18" i="2"/>
  <c r="O19" i="2"/>
  <c r="AC19" i="2"/>
  <c r="AF19" i="2"/>
  <c r="O20" i="2"/>
  <c r="AC20" i="2"/>
  <c r="AF20" i="2"/>
  <c r="O21" i="2"/>
  <c r="AC21" i="2"/>
  <c r="AF21" i="2"/>
  <c r="O22" i="2"/>
  <c r="AC22" i="2"/>
  <c r="AF22" i="2"/>
  <c r="O23" i="2"/>
  <c r="AC23" i="2"/>
  <c r="AF23" i="2"/>
  <c r="O24" i="2"/>
  <c r="AC24" i="2"/>
  <c r="AF24" i="2"/>
  <c r="O25" i="2"/>
  <c r="AC25" i="2"/>
  <c r="AF25" i="2"/>
  <c r="O26" i="2"/>
  <c r="AC26" i="2"/>
  <c r="AF26" i="2"/>
  <c r="O27" i="2"/>
  <c r="AC27" i="2"/>
  <c r="AF27" i="2"/>
  <c r="O28" i="2"/>
  <c r="AC28" i="2"/>
  <c r="AF28" i="2"/>
  <c r="O29" i="2"/>
  <c r="AC29" i="2"/>
  <c r="AF29" i="2"/>
  <c r="O30" i="2"/>
  <c r="AC30" i="2"/>
  <c r="AF30" i="2"/>
  <c r="O31" i="2"/>
  <c r="AC31" i="2"/>
  <c r="AF31" i="2"/>
  <c r="O32" i="2"/>
  <c r="AC32" i="2"/>
  <c r="AF32" i="2"/>
  <c r="O33" i="2"/>
  <c r="AC33" i="2"/>
  <c r="AF33" i="2"/>
  <c r="O34" i="2"/>
  <c r="AC34" i="2"/>
  <c r="AF34" i="2"/>
  <c r="O35" i="2"/>
  <c r="AC35" i="2"/>
  <c r="AF35" i="2"/>
  <c r="O36" i="2"/>
  <c r="AC36" i="2"/>
  <c r="AF36" i="2"/>
  <c r="O37" i="2"/>
  <c r="AC37" i="2"/>
  <c r="AF37" i="2"/>
  <c r="O38" i="2"/>
  <c r="AC38" i="2"/>
  <c r="AF38" i="2"/>
  <c r="O39" i="2"/>
  <c r="AC39" i="2"/>
  <c r="AF39" i="2"/>
  <c r="O40" i="2"/>
  <c r="AC40" i="2"/>
  <c r="AF40" i="2"/>
  <c r="O41" i="2"/>
  <c r="AC41" i="2"/>
  <c r="AF41" i="2"/>
  <c r="O42" i="2"/>
  <c r="AC42" i="2"/>
  <c r="AF42" i="2"/>
  <c r="O43" i="2"/>
  <c r="AC43" i="2"/>
  <c r="AF43" i="2"/>
  <c r="O44" i="2"/>
  <c r="AC44" i="2"/>
  <c r="AF44" i="2"/>
  <c r="O45" i="2"/>
  <c r="AC45" i="2"/>
  <c r="AF45" i="2"/>
  <c r="O46" i="2"/>
  <c r="AC46" i="2"/>
  <c r="AF46" i="2"/>
  <c r="O7" i="2"/>
  <c r="AC7" i="2"/>
  <c r="AF7" i="2"/>
  <c r="O8" i="1"/>
  <c r="AB8" i="1"/>
  <c r="AD8" i="1"/>
  <c r="O9" i="1"/>
  <c r="AB9" i="1"/>
  <c r="AD9" i="1"/>
  <c r="O10" i="1"/>
  <c r="AB10" i="1"/>
  <c r="AD10" i="1"/>
  <c r="O11" i="1"/>
  <c r="AB11" i="1"/>
  <c r="AD11" i="1"/>
  <c r="O12" i="1"/>
  <c r="AB12" i="1"/>
  <c r="AD12" i="1"/>
  <c r="O13" i="1"/>
  <c r="AB13" i="1"/>
  <c r="AD13" i="1"/>
  <c r="O14" i="1"/>
  <c r="AB14" i="1"/>
  <c r="AD14" i="1"/>
  <c r="O15" i="1"/>
  <c r="AB15" i="1"/>
  <c r="AD15" i="1"/>
  <c r="O16" i="1"/>
  <c r="AB16" i="1"/>
  <c r="AD16" i="1"/>
  <c r="O17" i="1"/>
  <c r="AB17" i="1"/>
  <c r="AD17" i="1"/>
  <c r="O18" i="1"/>
  <c r="AB18" i="1"/>
  <c r="AD18" i="1"/>
  <c r="O19" i="1"/>
  <c r="AB19" i="1"/>
  <c r="AD19" i="1"/>
  <c r="O20" i="1"/>
  <c r="AB20" i="1"/>
  <c r="AD20" i="1"/>
  <c r="O21" i="1"/>
  <c r="AB21" i="1"/>
  <c r="AD21" i="1"/>
  <c r="O22" i="1"/>
  <c r="AB22" i="1"/>
  <c r="AD22" i="1"/>
  <c r="O23" i="1"/>
  <c r="AB23" i="1"/>
  <c r="AD23" i="1"/>
  <c r="O24" i="1"/>
  <c r="AB24" i="1"/>
  <c r="AD24" i="1"/>
  <c r="O25" i="1"/>
  <c r="AB25" i="1"/>
  <c r="AD25" i="1"/>
  <c r="O26" i="1"/>
  <c r="AB26" i="1"/>
  <c r="AD26" i="1"/>
  <c r="O27" i="1"/>
  <c r="AB27" i="1"/>
  <c r="AD27" i="1"/>
  <c r="O28" i="1"/>
  <c r="AB28" i="1"/>
  <c r="AD28" i="1"/>
  <c r="O29" i="1"/>
  <c r="AB29" i="1"/>
  <c r="AD29" i="1"/>
  <c r="O30" i="1"/>
  <c r="AB30" i="1"/>
  <c r="AD30" i="1"/>
  <c r="O31" i="1"/>
  <c r="AB31" i="1"/>
  <c r="AD31" i="1"/>
  <c r="O32" i="1"/>
  <c r="AB32" i="1"/>
  <c r="AD32" i="1"/>
  <c r="O33" i="1"/>
  <c r="AB33" i="1"/>
  <c r="AD33" i="1"/>
  <c r="O34" i="1"/>
  <c r="AB34" i="1"/>
  <c r="AD34" i="1"/>
  <c r="O35" i="1"/>
  <c r="AB35" i="1"/>
  <c r="AD35" i="1"/>
  <c r="O36" i="1"/>
  <c r="AB36" i="1"/>
  <c r="AD36" i="1"/>
  <c r="O37" i="1"/>
  <c r="AB37" i="1"/>
  <c r="AD37" i="1"/>
  <c r="O38" i="1"/>
  <c r="AB38" i="1"/>
  <c r="AD38" i="1"/>
  <c r="O39" i="1"/>
  <c r="AB39" i="1"/>
  <c r="AD39" i="1"/>
  <c r="O40" i="1"/>
  <c r="AB40" i="1"/>
  <c r="AD40" i="1"/>
  <c r="O41" i="1"/>
  <c r="AB41" i="1"/>
  <c r="AD41" i="1"/>
  <c r="O42" i="1"/>
  <c r="AB42" i="1"/>
  <c r="AD42" i="1"/>
  <c r="O43" i="1"/>
  <c r="AB43" i="1"/>
  <c r="AD43" i="1"/>
  <c r="O44" i="1"/>
  <c r="AB44" i="1"/>
  <c r="AD44" i="1"/>
  <c r="O45" i="1"/>
  <c r="AB45" i="1"/>
  <c r="AD45" i="1"/>
  <c r="O46" i="1"/>
  <c r="AB46" i="1"/>
  <c r="AD46" i="1"/>
  <c r="O47" i="1"/>
  <c r="AB47" i="1"/>
  <c r="AD47" i="1"/>
  <c r="O48" i="1"/>
  <c r="AB48" i="1"/>
  <c r="AD48" i="1"/>
  <c r="O49" i="1"/>
  <c r="AB49" i="1"/>
  <c r="AD49" i="1"/>
  <c r="O7" i="1"/>
  <c r="AB7" i="1"/>
  <c r="AD7" i="1"/>
</calcChain>
</file>

<file path=xl/sharedStrings.xml><?xml version="1.0" encoding="utf-8"?>
<sst xmlns="http://schemas.openxmlformats.org/spreadsheetml/2006/main" count="150" uniqueCount="116">
  <si>
    <t>Misbah Mehrab</t>
  </si>
  <si>
    <t>Qurban Ali</t>
  </si>
  <si>
    <t>Mahnoor Khaliq</t>
  </si>
  <si>
    <t>Farhad Akram</t>
  </si>
  <si>
    <t>Huzeifa Ali</t>
  </si>
  <si>
    <t>Hussnain Hamza</t>
  </si>
  <si>
    <t>Faisal Naeem</t>
  </si>
  <si>
    <t>Muhammad Uzair</t>
  </si>
  <si>
    <t>Arham Nadeem Khan</t>
  </si>
  <si>
    <t>Muhammad Shoaib</t>
  </si>
  <si>
    <t xml:space="preserve">Tipu Haris </t>
  </si>
  <si>
    <t>M. Ahmad Hassan</t>
  </si>
  <si>
    <t>Muhammad Sohaib</t>
  </si>
  <si>
    <t xml:space="preserve">Muhammad Nabeel </t>
  </si>
  <si>
    <t>Hamad Ali Gohar</t>
  </si>
  <si>
    <t>Faizan Azam</t>
  </si>
  <si>
    <t>Muhammad Asad</t>
  </si>
  <si>
    <t xml:space="preserve">Muhammad Umer </t>
  </si>
  <si>
    <t>G. Mohai Ud Din</t>
  </si>
  <si>
    <t>M. Asad Ur Rehman</t>
  </si>
  <si>
    <t>Qaisar Iqbal</t>
  </si>
  <si>
    <t>Moatassem Billah</t>
  </si>
  <si>
    <t>Zulqarnain</t>
  </si>
  <si>
    <t>Muhammad Irfan</t>
  </si>
  <si>
    <t>Haroon Mehmood</t>
  </si>
  <si>
    <t>Asim Boota</t>
  </si>
  <si>
    <t>Muhammad Usama</t>
  </si>
  <si>
    <t>Farhan Arif</t>
  </si>
  <si>
    <t>Muhammad Hamma</t>
  </si>
  <si>
    <t>Dilshad Ahmad</t>
  </si>
  <si>
    <t>Muhammad Asif</t>
  </si>
  <si>
    <t>Rana Bilawal Abrar</t>
  </si>
  <si>
    <t>M. Zaid Bin Aamir</t>
  </si>
  <si>
    <t>Muhammad Zubair</t>
  </si>
  <si>
    <t>Muhammad Usman</t>
  </si>
  <si>
    <t>Saif Ur Rehman</t>
  </si>
  <si>
    <t>Aqsa Nazir</t>
  </si>
  <si>
    <t>Mehar Hamza Imran</t>
  </si>
  <si>
    <t>Faisal Jamil</t>
  </si>
  <si>
    <t>Hasnain Raza</t>
  </si>
  <si>
    <t>M. Husnain Daud</t>
  </si>
  <si>
    <t>Muhammad Adeel</t>
  </si>
  <si>
    <t>Report 1</t>
  </si>
  <si>
    <t>Report 2</t>
  </si>
  <si>
    <t>Report 3</t>
  </si>
  <si>
    <t>Report 4</t>
  </si>
  <si>
    <t>Report 5</t>
  </si>
  <si>
    <t>Report 6</t>
  </si>
  <si>
    <t>Report 7</t>
  </si>
  <si>
    <t>Report 8</t>
  </si>
  <si>
    <t>Report 9</t>
  </si>
  <si>
    <t>Report 10</t>
  </si>
  <si>
    <t>Report 11</t>
  </si>
  <si>
    <t>Name</t>
  </si>
  <si>
    <t>Roll No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</si>
  <si>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</si>
  <si>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</si>
  <si>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</si>
  <si>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</si>
  <si>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</si>
  <si>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</si>
  <si>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</si>
  <si>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</si>
  <si>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</si>
  <si>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</si>
  <si>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</si>
  <si>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</si>
  <si>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Weekly Lab Performance</t>
  </si>
  <si>
    <t>Total (40)</t>
  </si>
  <si>
    <t>Total (30)</t>
  </si>
  <si>
    <t>Final Evaluation (30)</t>
  </si>
  <si>
    <t>Weekly Reports</t>
  </si>
  <si>
    <t>Grand Total (100)</t>
  </si>
  <si>
    <t>Urwa Maryam</t>
  </si>
  <si>
    <t>M. Umar Saleem</t>
  </si>
  <si>
    <t>Zeeshan Yaqoob</t>
  </si>
  <si>
    <t>Umar Hayyat</t>
  </si>
  <si>
    <t>Fatima Shafiq</t>
  </si>
  <si>
    <t>Muhammad Waqas</t>
  </si>
  <si>
    <t>Mirza M. Aleem Baig</t>
  </si>
  <si>
    <t>Aswa Arif</t>
  </si>
  <si>
    <t>Rehman Akhtar</t>
  </si>
  <si>
    <t>Muhammad Awais</t>
  </si>
  <si>
    <t>Abdul Jabbar</t>
  </si>
  <si>
    <t>Jameel Arif</t>
  </si>
  <si>
    <t>M. Shahzaib Anwer</t>
  </si>
  <si>
    <t>Ahmad Asghar</t>
  </si>
  <si>
    <t>Mateen Abbas</t>
  </si>
  <si>
    <t>Abdul Haseeb</t>
  </si>
  <si>
    <t>Muhammad Ehsan</t>
  </si>
  <si>
    <t>Waleed Ahmed</t>
  </si>
  <si>
    <t>Laiba Maryam</t>
  </si>
  <si>
    <t>Mehar Ali</t>
  </si>
  <si>
    <t>Muhammad Ali Natiq</t>
  </si>
  <si>
    <t>M. Sheharyar</t>
  </si>
  <si>
    <t>M. Awais Rafique</t>
  </si>
  <si>
    <t>Hafiz Sadam Hussain</t>
  </si>
  <si>
    <t>Rehman Sabir</t>
  </si>
  <si>
    <t>Usama Abbas</t>
  </si>
  <si>
    <t>Muhammad Shahid</t>
  </si>
  <si>
    <t>Ali Maqsood Khan</t>
  </si>
  <si>
    <t>Mah Noor.</t>
  </si>
  <si>
    <t>Kazim Ali</t>
  </si>
  <si>
    <t>Sabahat Parvaiz Khan</t>
  </si>
  <si>
    <t>Ahmad Yar Nusrat</t>
  </si>
  <si>
    <t>M. Asim Chaudhari</t>
  </si>
  <si>
    <t>Usama Bin Aslam</t>
  </si>
  <si>
    <t>Hamza Khalil</t>
  </si>
  <si>
    <t>M. Zeeshan Sajid</t>
  </si>
  <si>
    <t>M. Ahmed Hafeez</t>
  </si>
  <si>
    <t>M. Naveed Kausar</t>
  </si>
  <si>
    <t>Lab 13</t>
  </si>
  <si>
    <t>Bonus Marks</t>
  </si>
  <si>
    <t xml:space="preserve">ITC Lab Final Marks </t>
  </si>
  <si>
    <t>Note: If you have any reservation, you can get your marks verified by Monday 16:00, after that result would be submitted. Once result is submitted; no excuse, whatsoever, will be tolerated afterwards.</t>
  </si>
  <si>
    <t>ITC Lab Final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</si>
</sst>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Border="1"/>
    <xf numFmtId="0" fontId="0" fillId="0" borderId="3" xfId="0" applyBorder="1"/>
    <xf numFmtId="0" fontId="0" fillId="0" borderId="6" xfId="0" applyBorder="1"/>
    <xf numFmtId="0" fontId="2" fillId="0" borderId="2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6" xfId="0" applyBorder="1"/>
    <xf numFmtId="0" fontId="0" fillId="0" borderId="17" xfId="0" applyBorder="1"/>
    <xf numFmtId="0" fontId="1" fillId="2" borderId="1" xfId="0" applyFont="1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17" xfId="0" applyFill="1" applyBorder="1"/>
    <xf numFmtId="0" fontId="1" fillId="3" borderId="1" xfId="0" applyFont="1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17" xfId="0" applyFill="1" applyBorder="1"/>
    <xf numFmtId="0" fontId="1" fillId="4" borderId="1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8" xfId="0" applyFill="1" applyBorder="1"/>
    <xf numFmtId="0" fontId="1" fillId="5" borderId="4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2" fillId="6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right" vertical="center" wrapText="1"/>
    </xf>
    <xf numFmtId="0" fontId="0" fillId="6" borderId="6" xfId="0" applyFill="1" applyBorder="1"/>
    <xf numFmtId="0" fontId="0" fillId="6" borderId="3" xfId="0" applyFill="1" applyBorder="1"/>
    <xf numFmtId="0" fontId="0" fillId="6" borderId="12" xfId="0" applyFill="1" applyBorder="1"/>
    <xf numFmtId="0" fontId="0" fillId="6" borderId="14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0" xfId="0" applyFill="1"/>
    <xf numFmtId="0" fontId="1" fillId="0" borderId="0" xfId="0" applyFont="1" applyBorder="1" applyAlignment="1">
      <alignment horizontal="center"/>
    </xf>
    <xf numFmtId="0" fontId="1" fillId="7" borderId="1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8" xfId="0" applyFill="1" applyBorder="1"/>
    <xf numFmtId="0" fontId="0" fillId="0" borderId="19" xfId="0" applyBorder="1"/>
    <xf numFmtId="0" fontId="0" fillId="6" borderId="8" xfId="0" applyFill="1" applyBorder="1"/>
    <xf numFmtId="0" fontId="0" fillId="6" borderId="11" xfId="0" applyFill="1" applyBorder="1"/>
    <xf numFmtId="0" fontId="0" fillId="6" borderId="13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9"/>
  <sheetViews>
    <sheetView tabSelected="1" topLeftCell="O2" workbookViewId="0">
      <selection activeCell="AD5" sqref="AD5"/>
    </sheetView>
  </sheetViews>
  <sheetFormatPr defaultRowHeight="15" x14ac:dyDescent="0.2"/>
  <cols>
    <col min="2" max="2" width="18.29296875" customWidth="1"/>
    <col min="29" max="29" width="19.37109375" customWidth="1"/>
    <col min="30" max="30" width="16.0078125" customWidth="1"/>
  </cols>
  <sheetData>
    <row r="1" spans="2:30" ht="21.75" x14ac:dyDescent="0.25">
      <c r="H1" s="50" t="s">
        <v>115</v>
      </c>
    </row>
    <row r="2" spans="2:30" x14ac:dyDescent="0.2">
      <c r="B2" s="49" t="s">
        <v>114</v>
      </c>
    </row>
    <row r="4" spans="2:30" ht="15.75" thickBot="1" x14ac:dyDescent="0.25"/>
    <row r="5" spans="2:30" ht="15.75" thickBot="1" x14ac:dyDescent="0.25">
      <c r="D5" s="51" t="s">
        <v>71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4" t="s">
        <v>67</v>
      </c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6"/>
    </row>
    <row r="6" spans="2:30" ht="15.75" thickBot="1" x14ac:dyDescent="0.25">
      <c r="B6" s="5" t="s">
        <v>53</v>
      </c>
      <c r="C6" s="5" t="s">
        <v>54</v>
      </c>
      <c r="D6" s="5" t="s">
        <v>42</v>
      </c>
      <c r="E6" s="5" t="s">
        <v>43</v>
      </c>
      <c r="F6" s="5" t="s">
        <v>44</v>
      </c>
      <c r="G6" s="5" t="s">
        <v>45</v>
      </c>
      <c r="H6" s="5" t="s">
        <v>46</v>
      </c>
      <c r="I6" s="5" t="s">
        <v>47</v>
      </c>
      <c r="J6" s="5" t="s">
        <v>48</v>
      </c>
      <c r="K6" s="5" t="s">
        <v>49</v>
      </c>
      <c r="L6" s="5" t="s">
        <v>50</v>
      </c>
      <c r="M6" s="5" t="s">
        <v>51</v>
      </c>
      <c r="N6" s="5" t="s">
        <v>52</v>
      </c>
      <c r="O6" s="14" t="s">
        <v>68</v>
      </c>
      <c r="P6" s="5" t="s">
        <v>55</v>
      </c>
      <c r="Q6" s="5" t="s">
        <v>56</v>
      </c>
      <c r="R6" s="5" t="s">
        <v>57</v>
      </c>
      <c r="S6" s="5" t="s">
        <v>58</v>
      </c>
      <c r="T6" s="5" t="s">
        <v>59</v>
      </c>
      <c r="U6" s="5" t="s">
        <v>60</v>
      </c>
      <c r="V6" s="5" t="s">
        <v>61</v>
      </c>
      <c r="W6" s="5" t="s">
        <v>62</v>
      </c>
      <c r="X6" s="5" t="s">
        <v>63</v>
      </c>
      <c r="Y6" s="5" t="s">
        <v>64</v>
      </c>
      <c r="Z6" s="5" t="s">
        <v>65</v>
      </c>
      <c r="AA6" s="5" t="s">
        <v>66</v>
      </c>
      <c r="AB6" s="18" t="s">
        <v>69</v>
      </c>
      <c r="AC6" s="22" t="s">
        <v>70</v>
      </c>
      <c r="AD6" s="26" t="s">
        <v>72</v>
      </c>
    </row>
    <row r="7" spans="2:30" ht="15.75" thickBot="1" x14ac:dyDescent="0.25">
      <c r="B7" s="2" t="s">
        <v>0</v>
      </c>
      <c r="C7" s="3">
        <v>351</v>
      </c>
      <c r="D7" s="9">
        <v>8</v>
      </c>
      <c r="E7" s="10">
        <v>6</v>
      </c>
      <c r="F7" s="10">
        <v>9</v>
      </c>
      <c r="G7" s="10">
        <v>10</v>
      </c>
      <c r="H7" s="10">
        <v>10</v>
      </c>
      <c r="I7" s="10">
        <v>8</v>
      </c>
      <c r="J7" s="10">
        <v>10</v>
      </c>
      <c r="K7" s="10">
        <v>10</v>
      </c>
      <c r="L7" s="10">
        <v>8</v>
      </c>
      <c r="M7" s="10">
        <v>10</v>
      </c>
      <c r="N7" s="10">
        <v>10</v>
      </c>
      <c r="O7" s="15">
        <f>((SUM(D7:N7))/110)*40</f>
        <v>36</v>
      </c>
      <c r="P7" s="10">
        <v>10</v>
      </c>
      <c r="Q7" s="10">
        <v>10</v>
      </c>
      <c r="R7" s="10">
        <v>10</v>
      </c>
      <c r="S7" s="10">
        <v>10</v>
      </c>
      <c r="T7" s="10">
        <v>10</v>
      </c>
      <c r="U7" s="10">
        <v>10</v>
      </c>
      <c r="V7" s="10">
        <v>10</v>
      </c>
      <c r="W7" s="10">
        <v>10</v>
      </c>
      <c r="X7" s="10">
        <v>10</v>
      </c>
      <c r="Y7" s="10">
        <v>10</v>
      </c>
      <c r="Z7" s="10">
        <v>10</v>
      </c>
      <c r="AA7" s="10">
        <v>10</v>
      </c>
      <c r="AB7" s="19">
        <f>((SUM(P7:AA7))/120)*30</f>
        <v>30</v>
      </c>
      <c r="AC7" s="23">
        <v>16</v>
      </c>
      <c r="AD7" s="27">
        <f>O7+AB7+AC7</f>
        <v>82</v>
      </c>
    </row>
    <row r="8" spans="2:30" ht="15.75" thickBot="1" x14ac:dyDescent="0.25">
      <c r="B8" s="2" t="s">
        <v>1</v>
      </c>
      <c r="C8" s="4">
        <v>353</v>
      </c>
      <c r="D8" s="7">
        <v>8</v>
      </c>
      <c r="E8" s="6">
        <v>7</v>
      </c>
      <c r="F8" s="6">
        <v>9</v>
      </c>
      <c r="G8" s="6">
        <v>9</v>
      </c>
      <c r="H8" s="6">
        <v>10</v>
      </c>
      <c r="I8" s="6">
        <v>8</v>
      </c>
      <c r="J8" s="6">
        <v>10</v>
      </c>
      <c r="K8" s="6">
        <v>10</v>
      </c>
      <c r="L8" s="6">
        <v>8</v>
      </c>
      <c r="M8" s="6">
        <v>8</v>
      </c>
      <c r="N8" s="6">
        <v>10</v>
      </c>
      <c r="O8" s="16">
        <f t="shared" ref="O8:O49" si="0">((SUM(D8:N8))/110)*40</f>
        <v>35.272727272727273</v>
      </c>
      <c r="P8" s="6">
        <v>10</v>
      </c>
      <c r="Q8" s="6">
        <v>10</v>
      </c>
      <c r="R8" s="6">
        <v>10</v>
      </c>
      <c r="S8" s="6">
        <v>10</v>
      </c>
      <c r="T8" s="6">
        <v>10</v>
      </c>
      <c r="U8" s="6">
        <v>10</v>
      </c>
      <c r="V8" s="6">
        <v>10</v>
      </c>
      <c r="W8" s="6">
        <v>0</v>
      </c>
      <c r="X8" s="6">
        <v>10</v>
      </c>
      <c r="Y8" s="6">
        <v>10</v>
      </c>
      <c r="Z8" s="6">
        <v>10</v>
      </c>
      <c r="AA8" s="6">
        <v>10</v>
      </c>
      <c r="AB8" s="20">
        <f t="shared" ref="AB8:AB49" si="1">((SUM(P8:AA8))/120)*30</f>
        <v>27.5</v>
      </c>
      <c r="AC8" s="24">
        <v>1</v>
      </c>
      <c r="AD8" s="28">
        <f t="shared" ref="AD8:AD49" si="2">O8+AB8+AC8</f>
        <v>63.772727272727273</v>
      </c>
    </row>
    <row r="9" spans="2:30" ht="15.75" thickBot="1" x14ac:dyDescent="0.25">
      <c r="B9" s="2" t="s">
        <v>2</v>
      </c>
      <c r="C9" s="4">
        <v>355</v>
      </c>
      <c r="D9" s="7">
        <v>8</v>
      </c>
      <c r="E9" s="6">
        <v>7</v>
      </c>
      <c r="F9" s="6">
        <v>10</v>
      </c>
      <c r="G9" s="6">
        <v>9</v>
      </c>
      <c r="H9" s="6">
        <v>7</v>
      </c>
      <c r="I9" s="6">
        <v>8</v>
      </c>
      <c r="J9" s="6">
        <v>6</v>
      </c>
      <c r="K9" s="6">
        <v>10</v>
      </c>
      <c r="L9" s="6">
        <v>9</v>
      </c>
      <c r="M9" s="6">
        <v>0</v>
      </c>
      <c r="N9" s="6">
        <v>10</v>
      </c>
      <c r="O9" s="16">
        <f t="shared" si="0"/>
        <v>30.545454545454547</v>
      </c>
      <c r="P9" s="6">
        <v>10</v>
      </c>
      <c r="Q9" s="6">
        <v>10</v>
      </c>
      <c r="R9" s="6">
        <v>10</v>
      </c>
      <c r="S9" s="6">
        <v>10</v>
      </c>
      <c r="T9" s="6">
        <v>10</v>
      </c>
      <c r="U9" s="6">
        <v>10</v>
      </c>
      <c r="V9" s="6">
        <v>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20">
        <f t="shared" si="1"/>
        <v>27.5</v>
      </c>
      <c r="AC9" s="24">
        <v>7</v>
      </c>
      <c r="AD9" s="28">
        <f t="shared" si="2"/>
        <v>65.045454545454547</v>
      </c>
    </row>
    <row r="10" spans="2:30" ht="15.75" thickBot="1" x14ac:dyDescent="0.25">
      <c r="B10" s="2" t="s">
        <v>3</v>
      </c>
      <c r="C10" s="4">
        <v>357</v>
      </c>
      <c r="D10" s="7">
        <v>6</v>
      </c>
      <c r="E10" s="6">
        <v>7</v>
      </c>
      <c r="F10" s="6">
        <v>9</v>
      </c>
      <c r="G10" s="6">
        <v>10</v>
      </c>
      <c r="H10" s="6">
        <v>10</v>
      </c>
      <c r="I10" s="6">
        <v>7</v>
      </c>
      <c r="J10" s="6">
        <v>10</v>
      </c>
      <c r="K10" s="6">
        <v>10</v>
      </c>
      <c r="L10" s="6">
        <v>10</v>
      </c>
      <c r="M10" s="6">
        <v>9</v>
      </c>
      <c r="N10" s="6">
        <v>10</v>
      </c>
      <c r="O10" s="16">
        <f t="shared" si="0"/>
        <v>35.636363636363633</v>
      </c>
      <c r="P10" s="6">
        <v>10</v>
      </c>
      <c r="Q10" s="6">
        <v>10</v>
      </c>
      <c r="R10" s="6">
        <v>10</v>
      </c>
      <c r="S10" s="6">
        <v>10</v>
      </c>
      <c r="T10" s="6">
        <v>10</v>
      </c>
      <c r="U10" s="6">
        <v>10</v>
      </c>
      <c r="V10" s="6">
        <v>10</v>
      </c>
      <c r="W10" s="6">
        <v>10</v>
      </c>
      <c r="X10" s="6">
        <v>10</v>
      </c>
      <c r="Y10" s="6">
        <v>10</v>
      </c>
      <c r="Z10" s="6">
        <v>10</v>
      </c>
      <c r="AA10" s="6">
        <v>10</v>
      </c>
      <c r="AB10" s="20">
        <f t="shared" si="1"/>
        <v>30</v>
      </c>
      <c r="AC10" s="24">
        <v>18</v>
      </c>
      <c r="AD10" s="28">
        <f t="shared" si="2"/>
        <v>83.636363636363626</v>
      </c>
    </row>
    <row r="11" spans="2:30" ht="15.75" thickBot="1" x14ac:dyDescent="0.25">
      <c r="B11" s="2" t="s">
        <v>4</v>
      </c>
      <c r="C11" s="4">
        <v>359</v>
      </c>
      <c r="D11" s="7">
        <v>9</v>
      </c>
      <c r="E11" s="6">
        <v>7</v>
      </c>
      <c r="F11" s="6">
        <v>10</v>
      </c>
      <c r="G11" s="6">
        <v>10</v>
      </c>
      <c r="H11" s="6">
        <v>10</v>
      </c>
      <c r="I11" s="6">
        <v>10</v>
      </c>
      <c r="J11" s="6">
        <v>10</v>
      </c>
      <c r="K11" s="6">
        <v>10</v>
      </c>
      <c r="L11" s="6">
        <v>10</v>
      </c>
      <c r="M11" s="6">
        <v>9</v>
      </c>
      <c r="N11" s="6">
        <v>10</v>
      </c>
      <c r="O11" s="16">
        <f t="shared" si="0"/>
        <v>38.181818181818187</v>
      </c>
      <c r="P11" s="6">
        <v>10</v>
      </c>
      <c r="Q11" s="6">
        <v>10</v>
      </c>
      <c r="R11" s="6">
        <v>10</v>
      </c>
      <c r="S11" s="6">
        <v>10</v>
      </c>
      <c r="T11" s="6">
        <v>10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20">
        <f t="shared" si="1"/>
        <v>30</v>
      </c>
      <c r="AC11" s="24">
        <v>1</v>
      </c>
      <c r="AD11" s="28">
        <f t="shared" si="2"/>
        <v>69.181818181818187</v>
      </c>
    </row>
    <row r="12" spans="2:30" ht="15.75" thickBot="1" x14ac:dyDescent="0.25">
      <c r="B12" s="2" t="s">
        <v>5</v>
      </c>
      <c r="C12" s="4">
        <v>361</v>
      </c>
      <c r="D12" s="7">
        <v>8</v>
      </c>
      <c r="E12" s="6">
        <v>7</v>
      </c>
      <c r="F12" s="6">
        <v>6</v>
      </c>
      <c r="G12" s="6">
        <v>9</v>
      </c>
      <c r="H12" s="6">
        <v>8</v>
      </c>
      <c r="I12" s="6">
        <v>10</v>
      </c>
      <c r="J12" s="6">
        <v>9</v>
      </c>
      <c r="K12" s="6">
        <v>10</v>
      </c>
      <c r="L12" s="6">
        <v>10</v>
      </c>
      <c r="M12" s="6">
        <v>9</v>
      </c>
      <c r="N12" s="6">
        <v>10</v>
      </c>
      <c r="O12" s="16">
        <f t="shared" si="0"/>
        <v>34.909090909090907</v>
      </c>
      <c r="P12" s="6">
        <v>10</v>
      </c>
      <c r="Q12" s="6">
        <v>10</v>
      </c>
      <c r="R12" s="6">
        <v>10</v>
      </c>
      <c r="S12" s="6">
        <v>10</v>
      </c>
      <c r="T12" s="6">
        <v>10</v>
      </c>
      <c r="U12" s="6">
        <v>10</v>
      </c>
      <c r="V12" s="6">
        <v>10</v>
      </c>
      <c r="W12" s="6">
        <v>10</v>
      </c>
      <c r="X12" s="6">
        <v>10</v>
      </c>
      <c r="Y12" s="6">
        <v>10</v>
      </c>
      <c r="Z12" s="6">
        <v>10</v>
      </c>
      <c r="AA12" s="6">
        <v>10</v>
      </c>
      <c r="AB12" s="20">
        <f t="shared" si="1"/>
        <v>30</v>
      </c>
      <c r="AC12" s="24">
        <v>1</v>
      </c>
      <c r="AD12" s="28">
        <f t="shared" si="2"/>
        <v>65.909090909090907</v>
      </c>
    </row>
    <row r="13" spans="2:30" ht="15.75" thickBot="1" x14ac:dyDescent="0.25">
      <c r="B13" s="2" t="s">
        <v>6</v>
      </c>
      <c r="C13" s="4">
        <v>363</v>
      </c>
      <c r="D13" s="7">
        <v>7</v>
      </c>
      <c r="E13" s="6">
        <v>7</v>
      </c>
      <c r="F13" s="6">
        <v>9</v>
      </c>
      <c r="G13" s="6">
        <v>10</v>
      </c>
      <c r="H13" s="6">
        <v>10</v>
      </c>
      <c r="I13" s="6">
        <v>7</v>
      </c>
      <c r="J13" s="6">
        <v>9</v>
      </c>
      <c r="K13" s="6">
        <v>10</v>
      </c>
      <c r="L13" s="6">
        <v>10</v>
      </c>
      <c r="M13" s="6">
        <v>7</v>
      </c>
      <c r="N13" s="6">
        <v>10</v>
      </c>
      <c r="O13" s="16">
        <f t="shared" si="0"/>
        <v>34.909090909090907</v>
      </c>
      <c r="P13" s="6">
        <v>10</v>
      </c>
      <c r="Q13" s="6">
        <v>10</v>
      </c>
      <c r="R13" s="6">
        <v>10</v>
      </c>
      <c r="S13" s="6">
        <v>10</v>
      </c>
      <c r="T13" s="6">
        <v>10</v>
      </c>
      <c r="U13" s="6">
        <v>10</v>
      </c>
      <c r="V13" s="6">
        <v>10</v>
      </c>
      <c r="W13" s="6">
        <v>10</v>
      </c>
      <c r="X13" s="6">
        <v>10</v>
      </c>
      <c r="Y13" s="6">
        <v>10</v>
      </c>
      <c r="Z13" s="6">
        <v>10</v>
      </c>
      <c r="AA13" s="6">
        <v>10</v>
      </c>
      <c r="AB13" s="20">
        <f t="shared" si="1"/>
        <v>30</v>
      </c>
      <c r="AC13" s="24">
        <v>23</v>
      </c>
      <c r="AD13" s="28">
        <f t="shared" si="2"/>
        <v>87.909090909090907</v>
      </c>
    </row>
    <row r="14" spans="2:30" ht="15.75" thickBot="1" x14ac:dyDescent="0.25">
      <c r="B14" s="2" t="s">
        <v>7</v>
      </c>
      <c r="C14" s="4">
        <v>365</v>
      </c>
      <c r="D14" s="7">
        <v>7</v>
      </c>
      <c r="E14" s="6">
        <v>4</v>
      </c>
      <c r="F14" s="6">
        <v>8</v>
      </c>
      <c r="G14" s="6">
        <v>8</v>
      </c>
      <c r="H14" s="6">
        <v>9</v>
      </c>
      <c r="I14" s="6">
        <v>7</v>
      </c>
      <c r="J14" s="6">
        <v>7</v>
      </c>
      <c r="K14" s="6">
        <v>10</v>
      </c>
      <c r="L14" s="6">
        <v>10</v>
      </c>
      <c r="M14" s="6">
        <v>9</v>
      </c>
      <c r="N14" s="6">
        <v>10</v>
      </c>
      <c r="O14" s="16">
        <f t="shared" si="0"/>
        <v>32.36363636363636</v>
      </c>
      <c r="P14" s="6">
        <v>10</v>
      </c>
      <c r="Q14" s="6">
        <v>10</v>
      </c>
      <c r="R14" s="6">
        <v>10</v>
      </c>
      <c r="S14" s="6">
        <v>10</v>
      </c>
      <c r="T14" s="6">
        <v>10</v>
      </c>
      <c r="U14" s="6">
        <v>10</v>
      </c>
      <c r="V14" s="6">
        <v>10</v>
      </c>
      <c r="W14" s="6">
        <v>10</v>
      </c>
      <c r="X14" s="6">
        <v>10</v>
      </c>
      <c r="Y14" s="6">
        <v>10</v>
      </c>
      <c r="Z14" s="6">
        <v>10</v>
      </c>
      <c r="AA14" s="6">
        <v>10</v>
      </c>
      <c r="AB14" s="20">
        <f t="shared" si="1"/>
        <v>30</v>
      </c>
      <c r="AC14" s="24">
        <v>10</v>
      </c>
      <c r="AD14" s="28">
        <f t="shared" si="2"/>
        <v>72.36363636363636</v>
      </c>
    </row>
    <row r="15" spans="2:30" ht="15.75" thickBot="1" x14ac:dyDescent="0.25">
      <c r="B15" s="2" t="s">
        <v>8</v>
      </c>
      <c r="C15" s="4">
        <v>367</v>
      </c>
      <c r="D15" s="7">
        <v>10</v>
      </c>
      <c r="E15" s="6">
        <v>2</v>
      </c>
      <c r="F15" s="6">
        <v>9</v>
      </c>
      <c r="G15" s="6">
        <v>10</v>
      </c>
      <c r="H15" s="6">
        <v>10</v>
      </c>
      <c r="I15" s="6">
        <v>8</v>
      </c>
      <c r="J15" s="6">
        <v>9</v>
      </c>
      <c r="K15" s="6">
        <v>10</v>
      </c>
      <c r="L15" s="6">
        <v>10</v>
      </c>
      <c r="M15" s="6">
        <v>9</v>
      </c>
      <c r="N15" s="6">
        <v>10</v>
      </c>
      <c r="O15" s="16">
        <f t="shared" si="0"/>
        <v>35.272727272727273</v>
      </c>
      <c r="P15" s="6">
        <v>10</v>
      </c>
      <c r="Q15" s="6">
        <v>10</v>
      </c>
      <c r="R15" s="6">
        <v>10</v>
      </c>
      <c r="S15" s="6">
        <v>10</v>
      </c>
      <c r="T15" s="6">
        <v>10</v>
      </c>
      <c r="U15" s="6">
        <v>10</v>
      </c>
      <c r="V15" s="6">
        <v>10</v>
      </c>
      <c r="W15" s="6">
        <v>10</v>
      </c>
      <c r="X15" s="6">
        <v>10</v>
      </c>
      <c r="Y15" s="6">
        <v>10</v>
      </c>
      <c r="Z15" s="6">
        <v>10</v>
      </c>
      <c r="AA15" s="6">
        <v>10</v>
      </c>
      <c r="AB15" s="20">
        <f t="shared" si="1"/>
        <v>30</v>
      </c>
      <c r="AC15" s="24">
        <v>10</v>
      </c>
      <c r="AD15" s="28">
        <f t="shared" si="2"/>
        <v>75.27272727272728</v>
      </c>
    </row>
    <row r="16" spans="2:30" ht="15.75" thickBot="1" x14ac:dyDescent="0.25">
      <c r="B16" s="2" t="s">
        <v>9</v>
      </c>
      <c r="C16" s="4">
        <v>369</v>
      </c>
      <c r="D16" s="7">
        <v>10</v>
      </c>
      <c r="E16" s="6">
        <v>2</v>
      </c>
      <c r="F16" s="6">
        <v>8</v>
      </c>
      <c r="G16" s="6">
        <v>9</v>
      </c>
      <c r="H16" s="6">
        <v>10</v>
      </c>
      <c r="I16" s="6">
        <v>7</v>
      </c>
      <c r="J16" s="6">
        <v>9</v>
      </c>
      <c r="K16" s="6">
        <v>10</v>
      </c>
      <c r="L16" s="6">
        <v>10</v>
      </c>
      <c r="M16" s="6">
        <v>9</v>
      </c>
      <c r="N16" s="6">
        <v>10</v>
      </c>
      <c r="O16" s="16">
        <f t="shared" si="0"/>
        <v>34.18181818181818</v>
      </c>
      <c r="P16" s="6">
        <v>10</v>
      </c>
      <c r="Q16" s="6">
        <v>10</v>
      </c>
      <c r="R16" s="6">
        <v>10</v>
      </c>
      <c r="S16" s="6">
        <v>10</v>
      </c>
      <c r="T16" s="6">
        <v>10</v>
      </c>
      <c r="U16" s="6">
        <v>10</v>
      </c>
      <c r="V16" s="6">
        <v>10</v>
      </c>
      <c r="W16" s="6">
        <v>0</v>
      </c>
      <c r="X16" s="6">
        <v>10</v>
      </c>
      <c r="Y16" s="6">
        <v>10</v>
      </c>
      <c r="Z16" s="6">
        <v>10</v>
      </c>
      <c r="AA16" s="6">
        <v>10</v>
      </c>
      <c r="AB16" s="20">
        <f t="shared" si="1"/>
        <v>27.5</v>
      </c>
      <c r="AC16" s="24">
        <v>0</v>
      </c>
      <c r="AD16" s="28">
        <f t="shared" si="2"/>
        <v>61.68181818181818</v>
      </c>
    </row>
    <row r="17" spans="2:30" ht="15.75" thickBot="1" x14ac:dyDescent="0.25">
      <c r="B17" s="2" t="s">
        <v>10</v>
      </c>
      <c r="C17" s="4">
        <v>371</v>
      </c>
      <c r="D17" s="7">
        <v>7</v>
      </c>
      <c r="E17" s="6">
        <v>8</v>
      </c>
      <c r="F17" s="6">
        <v>10</v>
      </c>
      <c r="G17" s="6">
        <v>6</v>
      </c>
      <c r="H17" s="6">
        <v>10</v>
      </c>
      <c r="I17" s="6">
        <v>10</v>
      </c>
      <c r="J17" s="6">
        <v>9</v>
      </c>
      <c r="K17" s="6">
        <v>10</v>
      </c>
      <c r="L17" s="6">
        <v>10</v>
      </c>
      <c r="M17" s="6">
        <v>9</v>
      </c>
      <c r="N17" s="6">
        <v>10</v>
      </c>
      <c r="O17" s="16">
        <f t="shared" si="0"/>
        <v>36</v>
      </c>
      <c r="P17" s="6">
        <v>10</v>
      </c>
      <c r="Q17" s="6">
        <v>10</v>
      </c>
      <c r="R17" s="6">
        <v>10</v>
      </c>
      <c r="S17" s="6">
        <v>10</v>
      </c>
      <c r="T17" s="6">
        <v>10</v>
      </c>
      <c r="U17" s="6">
        <v>10</v>
      </c>
      <c r="V17" s="6">
        <v>10</v>
      </c>
      <c r="W17" s="6">
        <v>10</v>
      </c>
      <c r="X17" s="6">
        <v>10</v>
      </c>
      <c r="Y17" s="6">
        <v>10</v>
      </c>
      <c r="Z17" s="6">
        <v>10</v>
      </c>
      <c r="AA17" s="6">
        <v>10</v>
      </c>
      <c r="AB17" s="20">
        <f t="shared" si="1"/>
        <v>30</v>
      </c>
      <c r="AC17" s="24">
        <v>1</v>
      </c>
      <c r="AD17" s="28">
        <f t="shared" si="2"/>
        <v>67</v>
      </c>
    </row>
    <row r="18" spans="2:30" ht="15.75" thickBot="1" x14ac:dyDescent="0.25">
      <c r="B18" s="2" t="s">
        <v>11</v>
      </c>
      <c r="C18" s="4">
        <v>373</v>
      </c>
      <c r="D18" s="7">
        <v>3</v>
      </c>
      <c r="E18" s="6">
        <v>7</v>
      </c>
      <c r="F18" s="6">
        <v>6</v>
      </c>
      <c r="G18" s="6">
        <v>7</v>
      </c>
      <c r="H18" s="6">
        <v>8</v>
      </c>
      <c r="I18" s="6">
        <v>10</v>
      </c>
      <c r="J18" s="6">
        <v>10</v>
      </c>
      <c r="K18" s="6">
        <v>9</v>
      </c>
      <c r="L18" s="6">
        <v>9</v>
      </c>
      <c r="M18" s="6">
        <v>7</v>
      </c>
      <c r="N18" s="6">
        <v>10</v>
      </c>
      <c r="O18" s="16">
        <f t="shared" si="0"/>
        <v>31.272727272727273</v>
      </c>
      <c r="P18" s="6">
        <v>10</v>
      </c>
      <c r="Q18" s="6">
        <v>10</v>
      </c>
      <c r="R18" s="6">
        <v>10</v>
      </c>
      <c r="S18" s="6">
        <v>10</v>
      </c>
      <c r="T18" s="6">
        <v>10</v>
      </c>
      <c r="U18" s="6">
        <v>10</v>
      </c>
      <c r="V18" s="6">
        <v>10</v>
      </c>
      <c r="W18" s="6">
        <v>10</v>
      </c>
      <c r="X18" s="6">
        <v>10</v>
      </c>
      <c r="Y18" s="6">
        <v>0</v>
      </c>
      <c r="Z18" s="6">
        <v>10</v>
      </c>
      <c r="AA18" s="6">
        <v>10</v>
      </c>
      <c r="AB18" s="20">
        <f t="shared" si="1"/>
        <v>27.5</v>
      </c>
      <c r="AC18" s="24">
        <v>4</v>
      </c>
      <c r="AD18" s="28">
        <f t="shared" si="2"/>
        <v>62.772727272727273</v>
      </c>
    </row>
    <row r="19" spans="2:30" ht="15.75" thickBot="1" x14ac:dyDescent="0.25">
      <c r="B19" s="2" t="s">
        <v>12</v>
      </c>
      <c r="C19" s="4">
        <v>375</v>
      </c>
      <c r="D19" s="7">
        <v>7</v>
      </c>
      <c r="E19" s="6">
        <v>6</v>
      </c>
      <c r="F19" s="6">
        <v>9</v>
      </c>
      <c r="G19" s="6">
        <v>10</v>
      </c>
      <c r="H19" s="6">
        <v>10</v>
      </c>
      <c r="I19" s="6">
        <v>10</v>
      </c>
      <c r="J19" s="6">
        <v>9</v>
      </c>
      <c r="K19" s="6">
        <v>10</v>
      </c>
      <c r="L19" s="6">
        <v>10</v>
      </c>
      <c r="M19" s="6">
        <v>9</v>
      </c>
      <c r="N19" s="6">
        <v>10</v>
      </c>
      <c r="O19" s="16">
        <f t="shared" si="0"/>
        <v>36.36363636363636</v>
      </c>
      <c r="P19" s="6">
        <v>10</v>
      </c>
      <c r="Q19" s="6">
        <v>10</v>
      </c>
      <c r="R19" s="6">
        <v>10</v>
      </c>
      <c r="S19" s="6">
        <v>10</v>
      </c>
      <c r="T19" s="6">
        <v>10</v>
      </c>
      <c r="U19" s="6">
        <v>10</v>
      </c>
      <c r="V19" s="6">
        <v>10</v>
      </c>
      <c r="W19" s="6">
        <v>10</v>
      </c>
      <c r="X19" s="6">
        <v>10</v>
      </c>
      <c r="Y19" s="6">
        <v>10</v>
      </c>
      <c r="Z19" s="6">
        <v>10</v>
      </c>
      <c r="AA19" s="6">
        <v>10</v>
      </c>
      <c r="AB19" s="20">
        <f t="shared" si="1"/>
        <v>30</v>
      </c>
      <c r="AC19" s="24">
        <v>0</v>
      </c>
      <c r="AD19" s="28">
        <f t="shared" si="2"/>
        <v>66.36363636363636</v>
      </c>
    </row>
    <row r="20" spans="2:30" ht="15.75" thickBot="1" x14ac:dyDescent="0.25">
      <c r="B20" s="2" t="s">
        <v>13</v>
      </c>
      <c r="C20" s="4">
        <v>377</v>
      </c>
      <c r="D20" s="7">
        <v>8</v>
      </c>
      <c r="E20" s="6">
        <v>7</v>
      </c>
      <c r="F20" s="6">
        <v>7</v>
      </c>
      <c r="G20" s="6">
        <v>9</v>
      </c>
      <c r="H20" s="6">
        <v>10</v>
      </c>
      <c r="I20" s="6">
        <v>10</v>
      </c>
      <c r="J20" s="6">
        <v>9</v>
      </c>
      <c r="K20" s="6">
        <v>10</v>
      </c>
      <c r="L20" s="6">
        <v>10</v>
      </c>
      <c r="M20" s="6">
        <v>8</v>
      </c>
      <c r="N20" s="6">
        <v>10</v>
      </c>
      <c r="O20" s="16">
        <f t="shared" si="0"/>
        <v>35.636363636363633</v>
      </c>
      <c r="P20" s="6">
        <v>10</v>
      </c>
      <c r="Q20" s="6">
        <v>10</v>
      </c>
      <c r="R20" s="6">
        <v>10</v>
      </c>
      <c r="S20" s="6">
        <v>10</v>
      </c>
      <c r="T20" s="6">
        <v>10</v>
      </c>
      <c r="U20" s="6">
        <v>10</v>
      </c>
      <c r="V20" s="6">
        <v>10</v>
      </c>
      <c r="W20" s="6">
        <v>10</v>
      </c>
      <c r="X20" s="6">
        <v>10</v>
      </c>
      <c r="Y20" s="6">
        <v>0</v>
      </c>
      <c r="Z20" s="6">
        <v>0</v>
      </c>
      <c r="AA20" s="6">
        <v>10</v>
      </c>
      <c r="AB20" s="20">
        <f t="shared" si="1"/>
        <v>25</v>
      </c>
      <c r="AC20" s="24">
        <v>0</v>
      </c>
      <c r="AD20" s="28">
        <f t="shared" si="2"/>
        <v>60.636363636363633</v>
      </c>
    </row>
    <row r="21" spans="2:30" ht="15.75" thickBot="1" x14ac:dyDescent="0.25">
      <c r="B21" s="2" t="s">
        <v>14</v>
      </c>
      <c r="C21" s="4">
        <v>379</v>
      </c>
      <c r="D21" s="7">
        <v>9</v>
      </c>
      <c r="E21" s="6">
        <v>2</v>
      </c>
      <c r="F21" s="6">
        <v>9</v>
      </c>
      <c r="G21" s="6">
        <v>9</v>
      </c>
      <c r="H21" s="6">
        <v>9</v>
      </c>
      <c r="I21" s="6">
        <v>9</v>
      </c>
      <c r="J21" s="6">
        <v>9</v>
      </c>
      <c r="K21" s="6">
        <v>10</v>
      </c>
      <c r="L21" s="6">
        <v>10</v>
      </c>
      <c r="M21" s="6">
        <v>7</v>
      </c>
      <c r="N21" s="6">
        <v>10</v>
      </c>
      <c r="O21" s="16">
        <f t="shared" si="0"/>
        <v>33.81818181818182</v>
      </c>
      <c r="P21" s="6">
        <v>10</v>
      </c>
      <c r="Q21" s="6">
        <v>10</v>
      </c>
      <c r="R21" s="6">
        <v>10</v>
      </c>
      <c r="S21" s="6">
        <v>10</v>
      </c>
      <c r="T21" s="6">
        <v>10</v>
      </c>
      <c r="U21" s="6">
        <v>10</v>
      </c>
      <c r="V21" s="6">
        <v>0</v>
      </c>
      <c r="W21" s="6">
        <v>10</v>
      </c>
      <c r="X21" s="6">
        <v>10</v>
      </c>
      <c r="Y21" s="6">
        <v>10</v>
      </c>
      <c r="Z21" s="6">
        <v>10</v>
      </c>
      <c r="AA21" s="6">
        <v>10</v>
      </c>
      <c r="AB21" s="20">
        <f t="shared" si="1"/>
        <v>27.5</v>
      </c>
      <c r="AC21" s="24">
        <v>6</v>
      </c>
      <c r="AD21" s="28">
        <f t="shared" si="2"/>
        <v>67.318181818181813</v>
      </c>
    </row>
    <row r="22" spans="2:30" ht="15.75" thickBot="1" x14ac:dyDescent="0.25">
      <c r="B22" s="2" t="s">
        <v>15</v>
      </c>
      <c r="C22" s="4">
        <v>381</v>
      </c>
      <c r="D22" s="7">
        <v>8</v>
      </c>
      <c r="E22" s="6">
        <v>2</v>
      </c>
      <c r="F22" s="6">
        <v>6</v>
      </c>
      <c r="G22" s="6">
        <v>6</v>
      </c>
      <c r="H22" s="6">
        <v>8</v>
      </c>
      <c r="I22" s="6">
        <v>9</v>
      </c>
      <c r="J22" s="6">
        <v>8</v>
      </c>
      <c r="K22" s="6">
        <v>9</v>
      </c>
      <c r="L22" s="6">
        <v>10</v>
      </c>
      <c r="M22" s="6">
        <v>7</v>
      </c>
      <c r="N22" s="6">
        <v>10</v>
      </c>
      <c r="O22" s="16">
        <f t="shared" si="0"/>
        <v>30.18181818181818</v>
      </c>
      <c r="P22" s="6">
        <v>10</v>
      </c>
      <c r="Q22" s="6">
        <v>10</v>
      </c>
      <c r="R22" s="6">
        <v>10</v>
      </c>
      <c r="S22" s="6">
        <v>10</v>
      </c>
      <c r="T22" s="6">
        <v>10</v>
      </c>
      <c r="U22" s="6">
        <v>10</v>
      </c>
      <c r="V22" s="6">
        <v>10</v>
      </c>
      <c r="W22" s="6">
        <v>10</v>
      </c>
      <c r="X22" s="6">
        <v>10</v>
      </c>
      <c r="Y22" s="6">
        <v>10</v>
      </c>
      <c r="Z22" s="6">
        <v>10</v>
      </c>
      <c r="AA22" s="6">
        <v>10</v>
      </c>
      <c r="AB22" s="20">
        <f t="shared" si="1"/>
        <v>30</v>
      </c>
      <c r="AC22" s="24">
        <v>1</v>
      </c>
      <c r="AD22" s="28">
        <f t="shared" si="2"/>
        <v>61.18181818181818</v>
      </c>
    </row>
    <row r="23" spans="2:30" ht="15.75" thickBot="1" x14ac:dyDescent="0.25">
      <c r="B23" s="2" t="s">
        <v>16</v>
      </c>
      <c r="C23" s="4">
        <v>383</v>
      </c>
      <c r="D23" s="7">
        <v>8</v>
      </c>
      <c r="E23" s="6">
        <v>2</v>
      </c>
      <c r="F23" s="6">
        <v>8</v>
      </c>
      <c r="G23" s="6">
        <v>7</v>
      </c>
      <c r="H23" s="6">
        <v>9</v>
      </c>
      <c r="I23" s="6">
        <v>9</v>
      </c>
      <c r="J23" s="6">
        <v>8</v>
      </c>
      <c r="K23" s="6">
        <v>9</v>
      </c>
      <c r="L23" s="6">
        <v>10</v>
      </c>
      <c r="M23" s="6">
        <v>8</v>
      </c>
      <c r="N23" s="6">
        <v>10</v>
      </c>
      <c r="O23" s="16">
        <f t="shared" si="0"/>
        <v>32</v>
      </c>
      <c r="P23" s="6">
        <v>10</v>
      </c>
      <c r="Q23" s="6">
        <v>10</v>
      </c>
      <c r="R23" s="6">
        <v>10</v>
      </c>
      <c r="S23" s="6">
        <v>10</v>
      </c>
      <c r="T23" s="6">
        <v>10</v>
      </c>
      <c r="U23" s="6">
        <v>0</v>
      </c>
      <c r="V23" s="6">
        <v>10</v>
      </c>
      <c r="W23" s="6">
        <v>10</v>
      </c>
      <c r="X23" s="6">
        <v>10</v>
      </c>
      <c r="Y23" s="6">
        <v>10</v>
      </c>
      <c r="Z23" s="6">
        <v>10</v>
      </c>
      <c r="AA23" s="6">
        <v>10</v>
      </c>
      <c r="AB23" s="20">
        <f t="shared" si="1"/>
        <v>27.5</v>
      </c>
      <c r="AC23" s="24">
        <v>19</v>
      </c>
      <c r="AD23" s="28">
        <f t="shared" si="2"/>
        <v>78.5</v>
      </c>
    </row>
    <row r="24" spans="2:30" ht="15.75" thickBot="1" x14ac:dyDescent="0.25">
      <c r="B24" s="2" t="s">
        <v>17</v>
      </c>
      <c r="C24" s="4">
        <v>385</v>
      </c>
      <c r="D24" s="7">
        <v>9</v>
      </c>
      <c r="E24" s="6">
        <v>2</v>
      </c>
      <c r="F24" s="6">
        <v>6</v>
      </c>
      <c r="G24" s="6">
        <v>9</v>
      </c>
      <c r="H24" s="6">
        <v>10</v>
      </c>
      <c r="I24" s="6">
        <v>9</v>
      </c>
      <c r="J24" s="6">
        <v>8</v>
      </c>
      <c r="K24" s="6">
        <v>9</v>
      </c>
      <c r="L24" s="6">
        <v>10</v>
      </c>
      <c r="M24" s="6">
        <v>7</v>
      </c>
      <c r="N24" s="6">
        <v>10</v>
      </c>
      <c r="O24" s="16">
        <f t="shared" si="0"/>
        <v>32.36363636363636</v>
      </c>
      <c r="P24" s="6">
        <v>10</v>
      </c>
      <c r="Q24" s="6">
        <v>10</v>
      </c>
      <c r="R24" s="6">
        <v>10</v>
      </c>
      <c r="S24" s="6">
        <v>10</v>
      </c>
      <c r="T24" s="6">
        <v>10</v>
      </c>
      <c r="U24" s="6">
        <v>10</v>
      </c>
      <c r="V24" s="6">
        <v>10</v>
      </c>
      <c r="W24" s="6">
        <v>10</v>
      </c>
      <c r="X24" s="6">
        <v>10</v>
      </c>
      <c r="Y24" s="6">
        <v>10</v>
      </c>
      <c r="Z24" s="6">
        <v>10</v>
      </c>
      <c r="AA24" s="6">
        <v>10</v>
      </c>
      <c r="AB24" s="20">
        <f t="shared" si="1"/>
        <v>30</v>
      </c>
      <c r="AC24" s="24">
        <v>0</v>
      </c>
      <c r="AD24" s="28">
        <f t="shared" si="2"/>
        <v>62.36363636363636</v>
      </c>
    </row>
    <row r="25" spans="2:30" ht="15.75" thickBot="1" x14ac:dyDescent="0.25">
      <c r="B25" s="2" t="s">
        <v>18</v>
      </c>
      <c r="C25" s="4">
        <v>387</v>
      </c>
      <c r="D25" s="7">
        <v>8</v>
      </c>
      <c r="E25" s="6">
        <v>5</v>
      </c>
      <c r="F25" s="6">
        <v>8</v>
      </c>
      <c r="G25" s="6">
        <v>10</v>
      </c>
      <c r="H25" s="6">
        <v>10</v>
      </c>
      <c r="I25" s="6">
        <v>10</v>
      </c>
      <c r="J25" s="6">
        <v>9</v>
      </c>
      <c r="K25" s="6">
        <v>10</v>
      </c>
      <c r="L25" s="6">
        <v>10</v>
      </c>
      <c r="M25" s="6">
        <v>6</v>
      </c>
      <c r="N25" s="6">
        <v>10</v>
      </c>
      <c r="O25" s="16">
        <f t="shared" si="0"/>
        <v>34.909090909090907</v>
      </c>
      <c r="P25" s="6">
        <v>10</v>
      </c>
      <c r="Q25" s="6">
        <v>10</v>
      </c>
      <c r="R25" s="6">
        <v>10</v>
      </c>
      <c r="S25" s="6">
        <v>10</v>
      </c>
      <c r="T25" s="6">
        <v>10</v>
      </c>
      <c r="U25" s="6">
        <v>10</v>
      </c>
      <c r="V25" s="6">
        <v>10</v>
      </c>
      <c r="W25" s="6">
        <v>10</v>
      </c>
      <c r="X25" s="6">
        <v>10</v>
      </c>
      <c r="Y25" s="6">
        <v>10</v>
      </c>
      <c r="Z25" s="6">
        <v>10</v>
      </c>
      <c r="AA25" s="6">
        <v>10</v>
      </c>
      <c r="AB25" s="20">
        <f t="shared" si="1"/>
        <v>30</v>
      </c>
      <c r="AC25" s="24">
        <v>2</v>
      </c>
      <c r="AD25" s="28">
        <f t="shared" si="2"/>
        <v>66.909090909090907</v>
      </c>
    </row>
    <row r="26" spans="2:30" ht="15.75" thickBot="1" x14ac:dyDescent="0.25">
      <c r="B26" s="2" t="s">
        <v>19</v>
      </c>
      <c r="C26" s="4">
        <v>389</v>
      </c>
      <c r="D26" s="7">
        <v>0</v>
      </c>
      <c r="E26" s="6">
        <v>2</v>
      </c>
      <c r="F26" s="6">
        <v>3</v>
      </c>
      <c r="G26" s="6">
        <v>7</v>
      </c>
      <c r="H26" s="6">
        <v>0</v>
      </c>
      <c r="I26" s="6">
        <v>9</v>
      </c>
      <c r="J26" s="6">
        <v>8</v>
      </c>
      <c r="K26" s="6">
        <v>10</v>
      </c>
      <c r="L26" s="6">
        <v>10</v>
      </c>
      <c r="M26" s="6">
        <v>0</v>
      </c>
      <c r="N26" s="6">
        <v>10</v>
      </c>
      <c r="O26" s="16">
        <f t="shared" si="0"/>
        <v>21.454545454545453</v>
      </c>
      <c r="P26" s="6">
        <v>10</v>
      </c>
      <c r="Q26" s="6">
        <v>10</v>
      </c>
      <c r="R26" s="6">
        <v>10</v>
      </c>
      <c r="S26" s="6">
        <v>10</v>
      </c>
      <c r="T26" s="6">
        <v>10</v>
      </c>
      <c r="U26" s="6">
        <v>10</v>
      </c>
      <c r="V26" s="6">
        <v>10</v>
      </c>
      <c r="W26" s="6">
        <v>10</v>
      </c>
      <c r="X26" s="6">
        <v>10</v>
      </c>
      <c r="Y26" s="6">
        <v>10</v>
      </c>
      <c r="Z26" s="6">
        <v>10</v>
      </c>
      <c r="AA26" s="6">
        <v>10</v>
      </c>
      <c r="AB26" s="20">
        <f t="shared" si="1"/>
        <v>30</v>
      </c>
      <c r="AC26" s="24">
        <v>1</v>
      </c>
      <c r="AD26" s="28">
        <f t="shared" si="2"/>
        <v>52.454545454545453</v>
      </c>
    </row>
    <row r="27" spans="2:30" ht="15.75" thickBot="1" x14ac:dyDescent="0.25">
      <c r="B27" s="30" t="s">
        <v>20</v>
      </c>
      <c r="C27" s="31">
        <v>391</v>
      </c>
      <c r="D27" s="32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f t="shared" si="0"/>
        <v>0</v>
      </c>
      <c r="P27" s="33">
        <v>10</v>
      </c>
      <c r="Q27" s="33">
        <v>10</v>
      </c>
      <c r="R27" s="33">
        <v>10</v>
      </c>
      <c r="S27" s="33">
        <v>10</v>
      </c>
      <c r="T27" s="33">
        <v>10</v>
      </c>
      <c r="U27" s="33">
        <v>0</v>
      </c>
      <c r="V27" s="33">
        <v>10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f t="shared" si="1"/>
        <v>15</v>
      </c>
      <c r="AC27" s="34">
        <v>0</v>
      </c>
      <c r="AD27" s="35">
        <f t="shared" si="2"/>
        <v>15</v>
      </c>
    </row>
    <row r="28" spans="2:30" ht="15.75" thickBot="1" x14ac:dyDescent="0.25">
      <c r="B28" s="1" t="s">
        <v>21</v>
      </c>
      <c r="C28" s="3">
        <v>393</v>
      </c>
      <c r="D28" s="7">
        <v>9</v>
      </c>
      <c r="E28" s="6">
        <v>7</v>
      </c>
      <c r="F28" s="6">
        <v>8</v>
      </c>
      <c r="G28" s="6">
        <v>10</v>
      </c>
      <c r="H28" s="6">
        <v>10</v>
      </c>
      <c r="I28" s="6">
        <v>10</v>
      </c>
      <c r="J28" s="6">
        <v>10</v>
      </c>
      <c r="K28" s="6">
        <v>10</v>
      </c>
      <c r="L28" s="6">
        <v>10</v>
      </c>
      <c r="M28" s="6">
        <v>8</v>
      </c>
      <c r="N28" s="6">
        <v>10</v>
      </c>
      <c r="O28" s="16">
        <f t="shared" si="0"/>
        <v>37.090909090909093</v>
      </c>
      <c r="P28" s="6">
        <v>10</v>
      </c>
      <c r="Q28" s="6">
        <v>10</v>
      </c>
      <c r="R28" s="6">
        <v>10</v>
      </c>
      <c r="S28" s="6">
        <v>10</v>
      </c>
      <c r="T28" s="6">
        <v>10</v>
      </c>
      <c r="U28" s="6">
        <v>10</v>
      </c>
      <c r="V28" s="6">
        <v>10</v>
      </c>
      <c r="W28" s="6">
        <v>10</v>
      </c>
      <c r="X28" s="6">
        <v>10</v>
      </c>
      <c r="Y28" s="6">
        <v>10</v>
      </c>
      <c r="Z28" s="6">
        <v>10</v>
      </c>
      <c r="AA28" s="6">
        <v>10</v>
      </c>
      <c r="AB28" s="20">
        <f t="shared" si="1"/>
        <v>30</v>
      </c>
      <c r="AC28" s="24">
        <v>30</v>
      </c>
      <c r="AD28" s="28">
        <f t="shared" si="2"/>
        <v>97.090909090909093</v>
      </c>
    </row>
    <row r="29" spans="2:30" ht="15.75" thickBot="1" x14ac:dyDescent="0.25">
      <c r="B29" s="30" t="s">
        <v>22</v>
      </c>
      <c r="C29" s="31">
        <v>395</v>
      </c>
      <c r="D29" s="32">
        <v>5</v>
      </c>
      <c r="E29" s="33">
        <v>2</v>
      </c>
      <c r="F29" s="33">
        <v>1</v>
      </c>
      <c r="G29" s="33">
        <v>7</v>
      </c>
      <c r="H29" s="33">
        <v>8</v>
      </c>
      <c r="I29" s="33">
        <v>8</v>
      </c>
      <c r="J29" s="33">
        <v>8</v>
      </c>
      <c r="K29" s="33">
        <v>0</v>
      </c>
      <c r="L29" s="33">
        <v>0</v>
      </c>
      <c r="M29" s="33">
        <v>0</v>
      </c>
      <c r="N29" s="33">
        <v>10</v>
      </c>
      <c r="O29" s="33">
        <f t="shared" si="0"/>
        <v>17.818181818181817</v>
      </c>
      <c r="P29" s="33">
        <v>10</v>
      </c>
      <c r="Q29" s="33">
        <v>10</v>
      </c>
      <c r="R29" s="33">
        <v>10</v>
      </c>
      <c r="S29" s="33">
        <v>10</v>
      </c>
      <c r="T29" s="33">
        <v>10</v>
      </c>
      <c r="U29" s="33">
        <v>10</v>
      </c>
      <c r="V29" s="33">
        <v>10</v>
      </c>
      <c r="W29" s="33">
        <v>10</v>
      </c>
      <c r="X29" s="33">
        <v>10</v>
      </c>
      <c r="Y29" s="33">
        <v>10</v>
      </c>
      <c r="Z29" s="33">
        <v>0</v>
      </c>
      <c r="AA29" s="33">
        <v>0</v>
      </c>
      <c r="AB29" s="33">
        <f t="shared" si="1"/>
        <v>25</v>
      </c>
      <c r="AC29" s="34">
        <v>0</v>
      </c>
      <c r="AD29" s="35">
        <f t="shared" si="2"/>
        <v>42.818181818181813</v>
      </c>
    </row>
    <row r="30" spans="2:30" ht="15.75" thickBot="1" x14ac:dyDescent="0.25">
      <c r="B30" s="2" t="s">
        <v>23</v>
      </c>
      <c r="C30" s="4">
        <v>397</v>
      </c>
      <c r="D30" s="7">
        <v>6</v>
      </c>
      <c r="E30" s="6">
        <v>2</v>
      </c>
      <c r="F30" s="6">
        <v>1</v>
      </c>
      <c r="G30" s="6">
        <v>7</v>
      </c>
      <c r="H30" s="6">
        <v>8</v>
      </c>
      <c r="I30" s="6">
        <v>7</v>
      </c>
      <c r="J30" s="6">
        <v>9</v>
      </c>
      <c r="K30" s="6">
        <v>9</v>
      </c>
      <c r="L30" s="6">
        <v>10</v>
      </c>
      <c r="M30" s="6">
        <v>8</v>
      </c>
      <c r="N30" s="6">
        <v>10</v>
      </c>
      <c r="O30" s="16">
        <f t="shared" si="0"/>
        <v>28</v>
      </c>
      <c r="P30" s="6">
        <v>10</v>
      </c>
      <c r="Q30" s="6">
        <v>10</v>
      </c>
      <c r="R30" s="6">
        <v>10</v>
      </c>
      <c r="S30" s="6">
        <v>10</v>
      </c>
      <c r="T30" s="6">
        <v>10</v>
      </c>
      <c r="U30" s="6">
        <v>10</v>
      </c>
      <c r="V30" s="6">
        <v>10</v>
      </c>
      <c r="W30" s="6">
        <v>10</v>
      </c>
      <c r="X30" s="6">
        <v>10</v>
      </c>
      <c r="Y30" s="6">
        <v>10</v>
      </c>
      <c r="Z30" s="6">
        <v>10</v>
      </c>
      <c r="AA30" s="6">
        <v>10</v>
      </c>
      <c r="AB30" s="20">
        <f t="shared" si="1"/>
        <v>30</v>
      </c>
      <c r="AC30" s="24">
        <v>0</v>
      </c>
      <c r="AD30" s="28">
        <f t="shared" si="2"/>
        <v>58</v>
      </c>
    </row>
    <row r="31" spans="2:30" ht="15.75" thickBot="1" x14ac:dyDescent="0.25">
      <c r="B31" s="30" t="s">
        <v>24</v>
      </c>
      <c r="C31" s="31">
        <v>399</v>
      </c>
      <c r="D31" s="32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f t="shared" si="0"/>
        <v>0</v>
      </c>
      <c r="P31" s="33">
        <v>10</v>
      </c>
      <c r="Q31" s="33">
        <v>10</v>
      </c>
      <c r="R31" s="33">
        <v>10</v>
      </c>
      <c r="S31" s="33">
        <v>10</v>
      </c>
      <c r="T31" s="33">
        <v>10</v>
      </c>
      <c r="U31" s="33">
        <v>0</v>
      </c>
      <c r="V31" s="33">
        <v>10</v>
      </c>
      <c r="W31" s="33">
        <v>10</v>
      </c>
      <c r="X31" s="33">
        <v>0</v>
      </c>
      <c r="Y31" s="33">
        <v>0</v>
      </c>
      <c r="Z31" s="33">
        <v>0</v>
      </c>
      <c r="AA31" s="33">
        <v>0</v>
      </c>
      <c r="AB31" s="33">
        <f t="shared" si="1"/>
        <v>17.5</v>
      </c>
      <c r="AC31" s="34">
        <v>0</v>
      </c>
      <c r="AD31" s="35">
        <f t="shared" si="2"/>
        <v>17.5</v>
      </c>
    </row>
    <row r="32" spans="2:30" ht="15.75" thickBot="1" x14ac:dyDescent="0.25">
      <c r="B32" s="2" t="s">
        <v>25</v>
      </c>
      <c r="C32" s="4">
        <v>401</v>
      </c>
      <c r="D32" s="7">
        <v>8</v>
      </c>
      <c r="E32" s="6">
        <v>8</v>
      </c>
      <c r="F32" s="6">
        <v>8</v>
      </c>
      <c r="G32" s="6">
        <v>7</v>
      </c>
      <c r="H32" s="6">
        <v>8</v>
      </c>
      <c r="I32" s="6">
        <v>9</v>
      </c>
      <c r="J32" s="6">
        <v>7</v>
      </c>
      <c r="K32" s="6">
        <v>9</v>
      </c>
      <c r="L32" s="6">
        <v>10</v>
      </c>
      <c r="M32" s="6">
        <v>9</v>
      </c>
      <c r="N32" s="6">
        <v>10</v>
      </c>
      <c r="O32" s="16">
        <f t="shared" si="0"/>
        <v>33.81818181818182</v>
      </c>
      <c r="P32" s="6">
        <v>10</v>
      </c>
      <c r="Q32" s="6">
        <v>10</v>
      </c>
      <c r="R32" s="6">
        <v>10</v>
      </c>
      <c r="S32" s="6">
        <v>10</v>
      </c>
      <c r="T32" s="6">
        <v>10</v>
      </c>
      <c r="U32" s="6">
        <v>10</v>
      </c>
      <c r="V32" s="6">
        <v>0</v>
      </c>
      <c r="W32" s="6">
        <v>10</v>
      </c>
      <c r="X32" s="6">
        <v>10</v>
      </c>
      <c r="Y32" s="6">
        <v>10</v>
      </c>
      <c r="Z32" s="6">
        <v>10</v>
      </c>
      <c r="AA32" s="6">
        <v>10</v>
      </c>
      <c r="AB32" s="20">
        <f t="shared" si="1"/>
        <v>27.5</v>
      </c>
      <c r="AC32" s="24">
        <v>1</v>
      </c>
      <c r="AD32" s="28">
        <f t="shared" si="2"/>
        <v>62.31818181818182</v>
      </c>
    </row>
    <row r="33" spans="2:30" ht="15.75" thickBot="1" x14ac:dyDescent="0.25">
      <c r="B33" s="2" t="s">
        <v>26</v>
      </c>
      <c r="C33" s="4">
        <v>403</v>
      </c>
      <c r="D33" s="7">
        <v>5</v>
      </c>
      <c r="E33" s="6">
        <v>6</v>
      </c>
      <c r="F33" s="6">
        <v>8</v>
      </c>
      <c r="G33" s="6">
        <v>8</v>
      </c>
      <c r="H33" s="6">
        <v>9</v>
      </c>
      <c r="I33" s="6">
        <v>10</v>
      </c>
      <c r="J33" s="6">
        <v>9</v>
      </c>
      <c r="K33" s="6">
        <v>10</v>
      </c>
      <c r="L33" s="6">
        <v>10</v>
      </c>
      <c r="M33" s="6">
        <v>10</v>
      </c>
      <c r="N33" s="6">
        <v>10</v>
      </c>
      <c r="O33" s="16">
        <f t="shared" si="0"/>
        <v>34.545454545454547</v>
      </c>
      <c r="P33" s="6">
        <v>10</v>
      </c>
      <c r="Q33" s="6">
        <v>10</v>
      </c>
      <c r="R33" s="6">
        <v>10</v>
      </c>
      <c r="S33" s="6">
        <v>10</v>
      </c>
      <c r="T33" s="6">
        <v>10</v>
      </c>
      <c r="U33" s="6">
        <v>10</v>
      </c>
      <c r="V33" s="6">
        <v>10</v>
      </c>
      <c r="W33" s="6">
        <v>10</v>
      </c>
      <c r="X33" s="6">
        <v>10</v>
      </c>
      <c r="Y33" s="6">
        <v>10</v>
      </c>
      <c r="Z33" s="6">
        <v>10</v>
      </c>
      <c r="AA33" s="6">
        <v>10</v>
      </c>
      <c r="AB33" s="20">
        <f t="shared" si="1"/>
        <v>30</v>
      </c>
      <c r="AC33" s="24">
        <v>2</v>
      </c>
      <c r="AD33" s="28">
        <f t="shared" si="2"/>
        <v>66.545454545454547</v>
      </c>
    </row>
    <row r="34" spans="2:30" ht="15.75" thickBot="1" x14ac:dyDescent="0.25">
      <c r="B34" s="2" t="s">
        <v>27</v>
      </c>
      <c r="C34" s="4">
        <v>405</v>
      </c>
      <c r="D34" s="7">
        <v>8</v>
      </c>
      <c r="E34" s="6">
        <v>8</v>
      </c>
      <c r="F34" s="6">
        <v>8</v>
      </c>
      <c r="G34" s="6">
        <v>10</v>
      </c>
      <c r="H34" s="6">
        <v>7</v>
      </c>
      <c r="I34" s="6">
        <v>8</v>
      </c>
      <c r="J34" s="6">
        <v>9</v>
      </c>
      <c r="K34" s="6">
        <v>10</v>
      </c>
      <c r="L34" s="6">
        <v>10</v>
      </c>
      <c r="M34" s="6">
        <v>9</v>
      </c>
      <c r="N34" s="6">
        <v>10</v>
      </c>
      <c r="O34" s="16">
        <f t="shared" si="0"/>
        <v>35.272727272727273</v>
      </c>
      <c r="P34" s="6">
        <v>10</v>
      </c>
      <c r="Q34" s="6">
        <v>10</v>
      </c>
      <c r="R34" s="6">
        <v>10</v>
      </c>
      <c r="S34" s="6">
        <v>10</v>
      </c>
      <c r="T34" s="6">
        <v>10</v>
      </c>
      <c r="U34" s="6">
        <v>10</v>
      </c>
      <c r="V34" s="6">
        <v>10</v>
      </c>
      <c r="W34" s="6">
        <v>10</v>
      </c>
      <c r="X34" s="6">
        <v>10</v>
      </c>
      <c r="Y34" s="6">
        <v>10</v>
      </c>
      <c r="Z34" s="6">
        <v>10</v>
      </c>
      <c r="AA34" s="6">
        <v>10</v>
      </c>
      <c r="AB34" s="20">
        <f t="shared" si="1"/>
        <v>30</v>
      </c>
      <c r="AC34" s="24">
        <v>2</v>
      </c>
      <c r="AD34" s="28">
        <f t="shared" si="2"/>
        <v>67.27272727272728</v>
      </c>
    </row>
    <row r="35" spans="2:30" ht="15.75" thickBot="1" x14ac:dyDescent="0.25">
      <c r="B35" s="2" t="s">
        <v>28</v>
      </c>
      <c r="C35" s="4">
        <v>407</v>
      </c>
      <c r="D35" s="7">
        <v>10</v>
      </c>
      <c r="E35" s="6">
        <v>8</v>
      </c>
      <c r="F35" s="6">
        <v>8</v>
      </c>
      <c r="G35" s="6">
        <v>8</v>
      </c>
      <c r="H35" s="6">
        <v>9</v>
      </c>
      <c r="I35" s="6">
        <v>7</v>
      </c>
      <c r="J35" s="6">
        <v>8</v>
      </c>
      <c r="K35" s="6">
        <v>8</v>
      </c>
      <c r="L35" s="6">
        <v>10</v>
      </c>
      <c r="M35" s="6">
        <v>9</v>
      </c>
      <c r="N35" s="6">
        <v>10</v>
      </c>
      <c r="O35" s="16">
        <f t="shared" si="0"/>
        <v>34.545454545454547</v>
      </c>
      <c r="P35" s="6">
        <v>10</v>
      </c>
      <c r="Q35" s="6">
        <v>10</v>
      </c>
      <c r="R35" s="6">
        <v>10</v>
      </c>
      <c r="S35" s="6">
        <v>10</v>
      </c>
      <c r="T35" s="6">
        <v>10</v>
      </c>
      <c r="U35" s="6">
        <v>10</v>
      </c>
      <c r="V35" s="6">
        <v>0</v>
      </c>
      <c r="W35" s="6">
        <v>10</v>
      </c>
      <c r="X35" s="6">
        <v>10</v>
      </c>
      <c r="Y35" s="6">
        <v>10</v>
      </c>
      <c r="Z35" s="6">
        <v>10</v>
      </c>
      <c r="AA35" s="6">
        <v>10</v>
      </c>
      <c r="AB35" s="20">
        <f t="shared" si="1"/>
        <v>27.5</v>
      </c>
      <c r="AC35" s="24">
        <v>2</v>
      </c>
      <c r="AD35" s="28">
        <f t="shared" si="2"/>
        <v>64.045454545454547</v>
      </c>
    </row>
    <row r="36" spans="2:30" ht="15.75" thickBot="1" x14ac:dyDescent="0.25">
      <c r="B36" s="2" t="s">
        <v>29</v>
      </c>
      <c r="C36" s="4">
        <v>409</v>
      </c>
      <c r="D36" s="7">
        <v>8</v>
      </c>
      <c r="E36" s="6">
        <v>6</v>
      </c>
      <c r="F36" s="6">
        <v>3</v>
      </c>
      <c r="G36" s="6">
        <v>10</v>
      </c>
      <c r="H36" s="6">
        <v>8</v>
      </c>
      <c r="I36" s="6">
        <v>8</v>
      </c>
      <c r="J36" s="6">
        <v>7</v>
      </c>
      <c r="K36" s="6">
        <v>10</v>
      </c>
      <c r="L36" s="6">
        <v>10</v>
      </c>
      <c r="M36" s="6">
        <v>9</v>
      </c>
      <c r="N36" s="6">
        <v>10</v>
      </c>
      <c r="O36" s="16">
        <f t="shared" si="0"/>
        <v>32.36363636363636</v>
      </c>
      <c r="P36" s="6">
        <v>10</v>
      </c>
      <c r="Q36" s="6">
        <v>10</v>
      </c>
      <c r="R36" s="6">
        <v>10</v>
      </c>
      <c r="S36" s="6">
        <v>10</v>
      </c>
      <c r="T36" s="6">
        <v>10</v>
      </c>
      <c r="U36" s="6">
        <v>10</v>
      </c>
      <c r="V36" s="6">
        <v>0</v>
      </c>
      <c r="W36" s="6">
        <v>10</v>
      </c>
      <c r="X36" s="6">
        <v>10</v>
      </c>
      <c r="Y36" s="6">
        <v>10</v>
      </c>
      <c r="Z36" s="6">
        <v>10</v>
      </c>
      <c r="AA36" s="6">
        <v>10</v>
      </c>
      <c r="AB36" s="20">
        <f t="shared" si="1"/>
        <v>27.5</v>
      </c>
      <c r="AC36" s="24">
        <v>4</v>
      </c>
      <c r="AD36" s="28">
        <f t="shared" si="2"/>
        <v>63.86363636363636</v>
      </c>
    </row>
    <row r="37" spans="2:30" ht="15.75" thickBot="1" x14ac:dyDescent="0.25">
      <c r="B37" s="2" t="s">
        <v>30</v>
      </c>
      <c r="C37" s="4">
        <v>411</v>
      </c>
      <c r="D37" s="7">
        <v>5</v>
      </c>
      <c r="E37" s="6">
        <v>7</v>
      </c>
      <c r="F37" s="6">
        <v>9</v>
      </c>
      <c r="G37" s="6">
        <v>10</v>
      </c>
      <c r="H37" s="6">
        <v>8</v>
      </c>
      <c r="I37" s="6">
        <v>9</v>
      </c>
      <c r="J37" s="6">
        <v>10</v>
      </c>
      <c r="K37" s="6">
        <v>9</v>
      </c>
      <c r="L37" s="6">
        <v>10</v>
      </c>
      <c r="M37" s="6">
        <v>9</v>
      </c>
      <c r="N37" s="6">
        <v>10</v>
      </c>
      <c r="O37" s="16">
        <f t="shared" si="0"/>
        <v>34.909090909090907</v>
      </c>
      <c r="P37" s="6">
        <v>10</v>
      </c>
      <c r="Q37" s="6">
        <v>10</v>
      </c>
      <c r="R37" s="6">
        <v>10</v>
      </c>
      <c r="S37" s="6">
        <v>10</v>
      </c>
      <c r="T37" s="6">
        <v>10</v>
      </c>
      <c r="U37" s="6">
        <v>10</v>
      </c>
      <c r="V37" s="6">
        <v>10</v>
      </c>
      <c r="W37" s="6">
        <v>10</v>
      </c>
      <c r="X37" s="6">
        <v>10</v>
      </c>
      <c r="Y37" s="6">
        <v>10</v>
      </c>
      <c r="Z37" s="6">
        <v>10</v>
      </c>
      <c r="AA37" s="6">
        <v>10</v>
      </c>
      <c r="AB37" s="20">
        <f t="shared" si="1"/>
        <v>30</v>
      </c>
      <c r="AC37" s="24">
        <v>2</v>
      </c>
      <c r="AD37" s="28">
        <f t="shared" si="2"/>
        <v>66.909090909090907</v>
      </c>
    </row>
    <row r="38" spans="2:30" ht="15.75" thickBot="1" x14ac:dyDescent="0.25">
      <c r="B38" s="2" t="s">
        <v>31</v>
      </c>
      <c r="C38" s="4">
        <v>413</v>
      </c>
      <c r="D38" s="7">
        <v>10</v>
      </c>
      <c r="E38" s="6">
        <v>5</v>
      </c>
      <c r="F38" s="6">
        <v>9</v>
      </c>
      <c r="G38" s="6">
        <v>8</v>
      </c>
      <c r="H38" s="6">
        <v>10</v>
      </c>
      <c r="I38" s="6">
        <v>8</v>
      </c>
      <c r="J38" s="6">
        <v>7</v>
      </c>
      <c r="K38" s="6">
        <v>7</v>
      </c>
      <c r="L38" s="6">
        <v>10</v>
      </c>
      <c r="M38" s="6">
        <v>9</v>
      </c>
      <c r="N38" s="6">
        <v>10</v>
      </c>
      <c r="O38" s="16">
        <f t="shared" si="0"/>
        <v>33.81818181818182</v>
      </c>
      <c r="P38" s="6">
        <v>10</v>
      </c>
      <c r="Q38" s="6">
        <v>10</v>
      </c>
      <c r="R38" s="6">
        <v>10</v>
      </c>
      <c r="S38" s="6">
        <v>10</v>
      </c>
      <c r="T38" s="6">
        <v>10</v>
      </c>
      <c r="U38" s="6">
        <v>10</v>
      </c>
      <c r="V38" s="6">
        <v>10</v>
      </c>
      <c r="W38" s="6">
        <v>10</v>
      </c>
      <c r="X38" s="6">
        <v>10</v>
      </c>
      <c r="Y38" s="6">
        <v>10</v>
      </c>
      <c r="Z38" s="6">
        <v>10</v>
      </c>
      <c r="AA38" s="6">
        <v>10</v>
      </c>
      <c r="AB38" s="20">
        <f t="shared" si="1"/>
        <v>30</v>
      </c>
      <c r="AC38" s="24">
        <v>1</v>
      </c>
      <c r="AD38" s="28">
        <f t="shared" si="2"/>
        <v>64.818181818181813</v>
      </c>
    </row>
    <row r="39" spans="2:30" ht="15.75" thickBot="1" x14ac:dyDescent="0.25">
      <c r="B39" s="2" t="s">
        <v>32</v>
      </c>
      <c r="C39" s="4">
        <v>415</v>
      </c>
      <c r="D39" s="7">
        <v>9</v>
      </c>
      <c r="E39" s="6">
        <v>8</v>
      </c>
      <c r="F39" s="6">
        <v>10</v>
      </c>
      <c r="G39" s="6">
        <v>10</v>
      </c>
      <c r="H39" s="6">
        <v>10</v>
      </c>
      <c r="I39" s="6">
        <v>8</v>
      </c>
      <c r="J39" s="6">
        <v>6</v>
      </c>
      <c r="K39" s="6">
        <v>8</v>
      </c>
      <c r="L39" s="6">
        <v>10</v>
      </c>
      <c r="M39" s="6">
        <v>9</v>
      </c>
      <c r="N39" s="6">
        <v>10</v>
      </c>
      <c r="O39" s="16">
        <f t="shared" si="0"/>
        <v>35.636363636363633</v>
      </c>
      <c r="P39" s="6">
        <v>10</v>
      </c>
      <c r="Q39" s="6">
        <v>10</v>
      </c>
      <c r="R39" s="6">
        <v>10</v>
      </c>
      <c r="S39" s="6">
        <v>10</v>
      </c>
      <c r="T39" s="6">
        <v>10</v>
      </c>
      <c r="U39" s="6">
        <v>10</v>
      </c>
      <c r="V39" s="6">
        <v>0</v>
      </c>
      <c r="W39" s="6">
        <v>10</v>
      </c>
      <c r="X39" s="6">
        <v>10</v>
      </c>
      <c r="Y39" s="6">
        <v>10</v>
      </c>
      <c r="Z39" s="6">
        <v>10</v>
      </c>
      <c r="AA39" s="6">
        <v>10</v>
      </c>
      <c r="AB39" s="20">
        <f t="shared" si="1"/>
        <v>27.5</v>
      </c>
      <c r="AC39" s="24">
        <v>14</v>
      </c>
      <c r="AD39" s="28">
        <f t="shared" si="2"/>
        <v>77.136363636363626</v>
      </c>
    </row>
    <row r="40" spans="2:30" ht="15.75" thickBot="1" x14ac:dyDescent="0.25">
      <c r="B40" s="2" t="s">
        <v>33</v>
      </c>
      <c r="C40" s="4">
        <v>417</v>
      </c>
      <c r="D40" s="7">
        <v>5</v>
      </c>
      <c r="E40" s="6">
        <v>8</v>
      </c>
      <c r="F40" s="6">
        <v>7</v>
      </c>
      <c r="G40" s="6">
        <v>9</v>
      </c>
      <c r="H40" s="6">
        <v>8</v>
      </c>
      <c r="I40" s="6">
        <v>10</v>
      </c>
      <c r="J40" s="6">
        <v>9</v>
      </c>
      <c r="K40" s="6">
        <v>10</v>
      </c>
      <c r="L40" s="6">
        <v>10</v>
      </c>
      <c r="M40" s="6">
        <v>7</v>
      </c>
      <c r="N40" s="6">
        <v>10</v>
      </c>
      <c r="O40" s="16">
        <f t="shared" si="0"/>
        <v>33.81818181818182</v>
      </c>
      <c r="P40" s="6">
        <v>10</v>
      </c>
      <c r="Q40" s="6">
        <v>10</v>
      </c>
      <c r="R40" s="6">
        <v>10</v>
      </c>
      <c r="S40" s="6">
        <v>10</v>
      </c>
      <c r="T40" s="6">
        <v>10</v>
      </c>
      <c r="U40" s="6">
        <v>0</v>
      </c>
      <c r="V40" s="6">
        <v>10</v>
      </c>
      <c r="W40" s="6">
        <v>10</v>
      </c>
      <c r="X40" s="6">
        <v>10</v>
      </c>
      <c r="Y40" s="6">
        <v>10</v>
      </c>
      <c r="Z40" s="6">
        <v>10</v>
      </c>
      <c r="AA40" s="6">
        <v>10</v>
      </c>
      <c r="AB40" s="20">
        <f t="shared" si="1"/>
        <v>27.5</v>
      </c>
      <c r="AC40" s="24">
        <v>0</v>
      </c>
      <c r="AD40" s="28">
        <f t="shared" si="2"/>
        <v>61.31818181818182</v>
      </c>
    </row>
    <row r="41" spans="2:30" ht="15.75" thickBot="1" x14ac:dyDescent="0.25">
      <c r="B41" s="2" t="s">
        <v>34</v>
      </c>
      <c r="C41" s="4">
        <v>419</v>
      </c>
      <c r="D41" s="7">
        <v>0</v>
      </c>
      <c r="E41" s="6">
        <v>10</v>
      </c>
      <c r="F41" s="6">
        <v>5</v>
      </c>
      <c r="G41" s="6">
        <v>8</v>
      </c>
      <c r="H41" s="6">
        <v>0</v>
      </c>
      <c r="I41" s="6">
        <v>8</v>
      </c>
      <c r="J41" s="6">
        <v>0</v>
      </c>
      <c r="K41" s="6">
        <v>9</v>
      </c>
      <c r="L41" s="6">
        <v>8</v>
      </c>
      <c r="M41" s="6">
        <v>10</v>
      </c>
      <c r="N41" s="6">
        <v>10</v>
      </c>
      <c r="O41" s="16">
        <f t="shared" si="0"/>
        <v>24.727272727272727</v>
      </c>
      <c r="P41" s="6">
        <v>10</v>
      </c>
      <c r="Q41" s="6">
        <v>10</v>
      </c>
      <c r="R41" s="6">
        <v>10</v>
      </c>
      <c r="S41" s="6">
        <v>10</v>
      </c>
      <c r="T41" s="6">
        <v>10</v>
      </c>
      <c r="U41" s="6">
        <v>0</v>
      </c>
      <c r="V41" s="6">
        <v>10</v>
      </c>
      <c r="W41" s="6">
        <v>0</v>
      </c>
      <c r="X41" s="6">
        <v>10</v>
      </c>
      <c r="Y41" s="6">
        <v>0</v>
      </c>
      <c r="Z41" s="6">
        <v>10</v>
      </c>
      <c r="AA41" s="6">
        <v>10</v>
      </c>
      <c r="AB41" s="20">
        <f t="shared" si="1"/>
        <v>22.5</v>
      </c>
      <c r="AC41" s="24">
        <v>3</v>
      </c>
      <c r="AD41" s="28">
        <f t="shared" si="2"/>
        <v>50.227272727272727</v>
      </c>
    </row>
    <row r="42" spans="2:30" ht="15.75" thickBot="1" x14ac:dyDescent="0.25">
      <c r="B42" s="2" t="s">
        <v>35</v>
      </c>
      <c r="C42" s="4">
        <v>421</v>
      </c>
      <c r="D42" s="7">
        <v>8</v>
      </c>
      <c r="E42" s="6">
        <v>7</v>
      </c>
      <c r="F42" s="6">
        <v>9</v>
      </c>
      <c r="G42" s="6">
        <v>9</v>
      </c>
      <c r="H42" s="6">
        <v>8</v>
      </c>
      <c r="I42" s="6">
        <v>8</v>
      </c>
      <c r="J42" s="6">
        <v>7</v>
      </c>
      <c r="K42" s="6">
        <v>6</v>
      </c>
      <c r="L42" s="6">
        <v>8</v>
      </c>
      <c r="M42" s="6">
        <v>9</v>
      </c>
      <c r="N42" s="6">
        <v>10</v>
      </c>
      <c r="O42" s="16">
        <f t="shared" si="0"/>
        <v>32.36363636363636</v>
      </c>
      <c r="P42" s="6">
        <v>10</v>
      </c>
      <c r="Q42" s="6">
        <v>10</v>
      </c>
      <c r="R42" s="6">
        <v>10</v>
      </c>
      <c r="S42" s="6">
        <v>10</v>
      </c>
      <c r="T42" s="6">
        <v>10</v>
      </c>
      <c r="U42" s="6">
        <v>10</v>
      </c>
      <c r="V42" s="6">
        <v>10</v>
      </c>
      <c r="W42" s="6">
        <v>10</v>
      </c>
      <c r="X42" s="6">
        <v>10</v>
      </c>
      <c r="Y42" s="6">
        <v>0</v>
      </c>
      <c r="Z42" s="6">
        <v>10</v>
      </c>
      <c r="AA42" s="6">
        <v>0</v>
      </c>
      <c r="AB42" s="20">
        <f t="shared" si="1"/>
        <v>25</v>
      </c>
      <c r="AC42" s="24">
        <v>10</v>
      </c>
      <c r="AD42" s="28">
        <f t="shared" si="2"/>
        <v>67.36363636363636</v>
      </c>
    </row>
    <row r="43" spans="2:30" ht="15.75" thickBot="1" x14ac:dyDescent="0.25">
      <c r="B43" s="30" t="s">
        <v>36</v>
      </c>
      <c r="C43" s="31">
        <v>423</v>
      </c>
      <c r="D43" s="32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f t="shared" si="0"/>
        <v>0</v>
      </c>
      <c r="P43" s="33">
        <v>10</v>
      </c>
      <c r="Q43" s="33">
        <v>10</v>
      </c>
      <c r="R43" s="33">
        <v>10</v>
      </c>
      <c r="S43" s="33">
        <v>10</v>
      </c>
      <c r="T43" s="33">
        <v>10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f t="shared" si="1"/>
        <v>12.5</v>
      </c>
      <c r="AC43" s="34">
        <v>0</v>
      </c>
      <c r="AD43" s="35">
        <f t="shared" si="2"/>
        <v>12.5</v>
      </c>
    </row>
    <row r="44" spans="2:30" ht="15.75" thickBot="1" x14ac:dyDescent="0.25">
      <c r="B44" s="2" t="s">
        <v>37</v>
      </c>
      <c r="C44" s="4">
        <v>425</v>
      </c>
      <c r="D44" s="7">
        <v>10</v>
      </c>
      <c r="E44" s="6">
        <v>5</v>
      </c>
      <c r="F44" s="6">
        <v>10</v>
      </c>
      <c r="G44" s="6">
        <v>10</v>
      </c>
      <c r="H44" s="6">
        <v>10</v>
      </c>
      <c r="I44" s="6">
        <v>9</v>
      </c>
      <c r="J44" s="6">
        <v>10</v>
      </c>
      <c r="K44" s="6">
        <v>10</v>
      </c>
      <c r="L44" s="6">
        <v>10</v>
      </c>
      <c r="M44" s="6">
        <v>9</v>
      </c>
      <c r="N44" s="6">
        <v>10</v>
      </c>
      <c r="O44" s="16">
        <f t="shared" si="0"/>
        <v>37.454545454545453</v>
      </c>
      <c r="P44" s="6">
        <v>10</v>
      </c>
      <c r="Q44" s="6">
        <v>10</v>
      </c>
      <c r="R44" s="6">
        <v>10</v>
      </c>
      <c r="S44" s="6">
        <v>10</v>
      </c>
      <c r="T44" s="6">
        <v>10</v>
      </c>
      <c r="U44" s="6">
        <v>10</v>
      </c>
      <c r="V44" s="6">
        <v>10</v>
      </c>
      <c r="W44" s="6">
        <v>10</v>
      </c>
      <c r="X44" s="6">
        <v>10</v>
      </c>
      <c r="Y44" s="6">
        <v>10</v>
      </c>
      <c r="Z44" s="6">
        <v>10</v>
      </c>
      <c r="AA44" s="6">
        <v>10</v>
      </c>
      <c r="AB44" s="20">
        <f t="shared" si="1"/>
        <v>30</v>
      </c>
      <c r="AC44" s="24">
        <v>21</v>
      </c>
      <c r="AD44" s="28">
        <f t="shared" si="2"/>
        <v>88.454545454545453</v>
      </c>
    </row>
    <row r="45" spans="2:30" ht="15.75" thickBot="1" x14ac:dyDescent="0.25">
      <c r="B45" s="2" t="s">
        <v>38</v>
      </c>
      <c r="C45" s="4">
        <v>427</v>
      </c>
      <c r="D45" s="7">
        <v>8</v>
      </c>
      <c r="E45" s="6">
        <v>7</v>
      </c>
      <c r="F45" s="6">
        <v>3</v>
      </c>
      <c r="G45" s="6">
        <v>10</v>
      </c>
      <c r="H45" s="6">
        <v>7</v>
      </c>
      <c r="I45" s="6">
        <v>8</v>
      </c>
      <c r="J45" s="6">
        <v>7</v>
      </c>
      <c r="K45" s="6">
        <v>9</v>
      </c>
      <c r="L45" s="6">
        <v>9</v>
      </c>
      <c r="M45" s="6">
        <v>9</v>
      </c>
      <c r="N45" s="6">
        <v>10</v>
      </c>
      <c r="O45" s="16">
        <f t="shared" si="0"/>
        <v>31.636363636363637</v>
      </c>
      <c r="P45" s="6">
        <v>10</v>
      </c>
      <c r="Q45" s="6">
        <v>10</v>
      </c>
      <c r="R45" s="6">
        <v>10</v>
      </c>
      <c r="S45" s="6">
        <v>10</v>
      </c>
      <c r="T45" s="6">
        <v>10</v>
      </c>
      <c r="U45" s="6">
        <v>10</v>
      </c>
      <c r="V45" s="6">
        <v>10</v>
      </c>
      <c r="W45" s="6">
        <v>10</v>
      </c>
      <c r="X45" s="6">
        <v>10</v>
      </c>
      <c r="Y45" s="6">
        <v>10</v>
      </c>
      <c r="Z45" s="6">
        <v>10</v>
      </c>
      <c r="AA45" s="6">
        <v>10</v>
      </c>
      <c r="AB45" s="20">
        <f t="shared" si="1"/>
        <v>30</v>
      </c>
      <c r="AC45" s="24">
        <v>4</v>
      </c>
      <c r="AD45" s="28">
        <f t="shared" si="2"/>
        <v>65.63636363636364</v>
      </c>
    </row>
    <row r="46" spans="2:30" ht="15.75" thickBot="1" x14ac:dyDescent="0.25">
      <c r="B46" s="2" t="s">
        <v>39</v>
      </c>
      <c r="C46" s="4">
        <v>429</v>
      </c>
      <c r="D46" s="7">
        <v>5</v>
      </c>
      <c r="E46" s="6">
        <v>8</v>
      </c>
      <c r="F46" s="6">
        <v>9</v>
      </c>
      <c r="G46" s="6">
        <v>7</v>
      </c>
      <c r="H46" s="6">
        <v>8</v>
      </c>
      <c r="I46" s="6">
        <v>9</v>
      </c>
      <c r="J46" s="6">
        <v>6</v>
      </c>
      <c r="K46" s="6">
        <v>10</v>
      </c>
      <c r="L46" s="6">
        <v>9</v>
      </c>
      <c r="M46" s="6">
        <v>9</v>
      </c>
      <c r="N46" s="6">
        <v>10</v>
      </c>
      <c r="O46" s="16">
        <f t="shared" si="0"/>
        <v>32.727272727272727</v>
      </c>
      <c r="P46" s="6">
        <v>10</v>
      </c>
      <c r="Q46" s="6">
        <v>10</v>
      </c>
      <c r="R46" s="6">
        <v>10</v>
      </c>
      <c r="S46" s="6">
        <v>10</v>
      </c>
      <c r="T46" s="6">
        <v>10</v>
      </c>
      <c r="U46" s="6">
        <v>10</v>
      </c>
      <c r="V46" s="6">
        <v>10</v>
      </c>
      <c r="W46" s="6">
        <v>10</v>
      </c>
      <c r="X46" s="6">
        <v>0</v>
      </c>
      <c r="Y46" s="6">
        <v>10</v>
      </c>
      <c r="Z46" s="6">
        <v>10</v>
      </c>
      <c r="AA46" s="6">
        <v>10</v>
      </c>
      <c r="AB46" s="20">
        <f t="shared" si="1"/>
        <v>27.5</v>
      </c>
      <c r="AC46" s="24">
        <v>1</v>
      </c>
      <c r="AD46" s="28">
        <f t="shared" si="2"/>
        <v>61.227272727272727</v>
      </c>
    </row>
    <row r="47" spans="2:30" ht="15.75" thickBot="1" x14ac:dyDescent="0.25">
      <c r="B47" s="2" t="s">
        <v>40</v>
      </c>
      <c r="C47" s="4">
        <v>431</v>
      </c>
      <c r="D47" s="7">
        <v>5</v>
      </c>
      <c r="E47" s="6">
        <v>7</v>
      </c>
      <c r="F47" s="6">
        <v>9</v>
      </c>
      <c r="G47" s="6">
        <v>9</v>
      </c>
      <c r="H47" s="6">
        <v>10</v>
      </c>
      <c r="I47" s="6">
        <v>9</v>
      </c>
      <c r="J47" s="6">
        <v>7</v>
      </c>
      <c r="K47" s="6">
        <v>10</v>
      </c>
      <c r="L47" s="6">
        <v>10</v>
      </c>
      <c r="M47" s="6">
        <v>9</v>
      </c>
      <c r="N47" s="6">
        <v>10</v>
      </c>
      <c r="O47" s="16">
        <f t="shared" si="0"/>
        <v>34.545454545454547</v>
      </c>
      <c r="P47" s="6">
        <v>10</v>
      </c>
      <c r="Q47" s="6">
        <v>10</v>
      </c>
      <c r="R47" s="6">
        <v>10</v>
      </c>
      <c r="S47" s="6">
        <v>10</v>
      </c>
      <c r="T47" s="6">
        <v>10</v>
      </c>
      <c r="U47" s="6">
        <v>10</v>
      </c>
      <c r="V47" s="6">
        <v>10</v>
      </c>
      <c r="W47" s="6">
        <v>10</v>
      </c>
      <c r="X47" s="6">
        <v>10</v>
      </c>
      <c r="Y47" s="6">
        <v>10</v>
      </c>
      <c r="Z47" s="6">
        <v>10</v>
      </c>
      <c r="AA47" s="6">
        <v>10</v>
      </c>
      <c r="AB47" s="20">
        <f t="shared" si="1"/>
        <v>30</v>
      </c>
      <c r="AC47" s="24">
        <v>6</v>
      </c>
      <c r="AD47" s="28">
        <f t="shared" si="2"/>
        <v>70.545454545454547</v>
      </c>
    </row>
    <row r="48" spans="2:30" ht="15.75" thickBot="1" x14ac:dyDescent="0.25">
      <c r="B48" s="2" t="s">
        <v>41</v>
      </c>
      <c r="C48" s="4">
        <v>433</v>
      </c>
      <c r="D48" s="7">
        <v>5</v>
      </c>
      <c r="E48" s="6">
        <v>6</v>
      </c>
      <c r="F48" s="6">
        <v>7</v>
      </c>
      <c r="G48" s="6">
        <v>7</v>
      </c>
      <c r="H48" s="6">
        <v>8</v>
      </c>
      <c r="I48" s="6">
        <v>10</v>
      </c>
      <c r="J48" s="6">
        <v>8</v>
      </c>
      <c r="K48" s="6">
        <v>9</v>
      </c>
      <c r="L48" s="6">
        <v>9</v>
      </c>
      <c r="M48" s="6">
        <v>10</v>
      </c>
      <c r="N48" s="6">
        <v>10</v>
      </c>
      <c r="O48" s="16">
        <f t="shared" si="0"/>
        <v>32.36363636363636</v>
      </c>
      <c r="P48" s="6">
        <v>10</v>
      </c>
      <c r="Q48" s="6">
        <v>10</v>
      </c>
      <c r="R48" s="6">
        <v>10</v>
      </c>
      <c r="S48" s="6">
        <v>10</v>
      </c>
      <c r="T48" s="6">
        <v>10</v>
      </c>
      <c r="U48" s="6">
        <v>10</v>
      </c>
      <c r="V48" s="6">
        <v>10</v>
      </c>
      <c r="W48" s="6">
        <v>10</v>
      </c>
      <c r="X48" s="6">
        <v>10</v>
      </c>
      <c r="Y48" s="6">
        <v>10</v>
      </c>
      <c r="Z48" s="6">
        <v>10</v>
      </c>
      <c r="AA48" s="6">
        <v>10</v>
      </c>
      <c r="AB48" s="20">
        <f t="shared" si="1"/>
        <v>30</v>
      </c>
      <c r="AC48" s="24">
        <v>2</v>
      </c>
      <c r="AD48" s="28">
        <f t="shared" si="2"/>
        <v>64.36363636363636</v>
      </c>
    </row>
    <row r="49" spans="2:30" ht="15.75" thickBot="1" x14ac:dyDescent="0.25">
      <c r="B49" s="11"/>
      <c r="C49" s="8">
        <v>435</v>
      </c>
      <c r="D49" s="12">
        <v>9</v>
      </c>
      <c r="E49" s="13">
        <v>10</v>
      </c>
      <c r="F49" s="13">
        <v>10</v>
      </c>
      <c r="G49" s="13">
        <v>10</v>
      </c>
      <c r="H49" s="13">
        <v>10</v>
      </c>
      <c r="I49" s="13">
        <v>10</v>
      </c>
      <c r="J49" s="13">
        <v>8</v>
      </c>
      <c r="K49" s="13">
        <v>9</v>
      </c>
      <c r="L49" s="13">
        <v>10</v>
      </c>
      <c r="M49" s="13">
        <v>9</v>
      </c>
      <c r="N49" s="13">
        <v>10</v>
      </c>
      <c r="O49" s="17">
        <f t="shared" si="0"/>
        <v>38.181818181818187</v>
      </c>
      <c r="P49" s="13">
        <v>10</v>
      </c>
      <c r="Q49" s="13">
        <v>10</v>
      </c>
      <c r="R49" s="13">
        <v>10</v>
      </c>
      <c r="S49" s="13">
        <v>10</v>
      </c>
      <c r="T49" s="13">
        <v>10</v>
      </c>
      <c r="U49" s="13">
        <v>10</v>
      </c>
      <c r="V49" s="13">
        <v>10</v>
      </c>
      <c r="W49" s="13">
        <v>10</v>
      </c>
      <c r="X49" s="13">
        <v>10</v>
      </c>
      <c r="Y49" s="13">
        <v>10</v>
      </c>
      <c r="Z49" s="13">
        <v>10</v>
      </c>
      <c r="AA49" s="13">
        <v>10</v>
      </c>
      <c r="AB49" s="21">
        <f t="shared" si="1"/>
        <v>30</v>
      </c>
      <c r="AC49" s="25">
        <v>9</v>
      </c>
      <c r="AD49" s="29">
        <f t="shared" si="2"/>
        <v>77.181818181818187</v>
      </c>
    </row>
  </sheetData>
  <mergeCells count="2">
    <mergeCell ref="D5:O5"/>
    <mergeCell ref="P5:AB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46"/>
  <sheetViews>
    <sheetView topLeftCell="A4" workbookViewId="0">
      <selection activeCell="A10" sqref="A10"/>
    </sheetView>
  </sheetViews>
  <sheetFormatPr defaultRowHeight="15" x14ac:dyDescent="0.2"/>
  <cols>
    <col min="2" max="2" width="18.0234375" customWidth="1"/>
    <col min="30" max="30" width="12.23828125" customWidth="1"/>
    <col min="31" max="31" width="18.5625" customWidth="1"/>
    <col min="32" max="32" width="16.54296875" customWidth="1"/>
  </cols>
  <sheetData>
    <row r="1" spans="2:32" ht="21.75" x14ac:dyDescent="0.25">
      <c r="H1" s="48" t="s">
        <v>113</v>
      </c>
    </row>
    <row r="3" spans="2:32" x14ac:dyDescent="0.2">
      <c r="B3" s="49" t="s">
        <v>114</v>
      </c>
    </row>
    <row r="4" spans="2:32" ht="15.75" thickBot="1" x14ac:dyDescent="0.25"/>
    <row r="5" spans="2:32" ht="15.75" thickBot="1" x14ac:dyDescent="0.25">
      <c r="D5" s="51" t="s">
        <v>71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4" t="s">
        <v>67</v>
      </c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39"/>
    </row>
    <row r="6" spans="2:32" ht="15.75" thickBot="1" x14ac:dyDescent="0.25">
      <c r="B6" s="5" t="s">
        <v>53</v>
      </c>
      <c r="C6" s="5" t="s">
        <v>54</v>
      </c>
      <c r="D6" s="5" t="s">
        <v>42</v>
      </c>
      <c r="E6" s="5" t="s">
        <v>43</v>
      </c>
      <c r="F6" s="5" t="s">
        <v>44</v>
      </c>
      <c r="G6" s="5" t="s">
        <v>45</v>
      </c>
      <c r="H6" s="5" t="s">
        <v>46</v>
      </c>
      <c r="I6" s="5" t="s">
        <v>47</v>
      </c>
      <c r="J6" s="5" t="s">
        <v>48</v>
      </c>
      <c r="K6" s="5" t="s">
        <v>49</v>
      </c>
      <c r="L6" s="5" t="s">
        <v>50</v>
      </c>
      <c r="M6" s="5" t="s">
        <v>51</v>
      </c>
      <c r="N6" s="5" t="s">
        <v>52</v>
      </c>
      <c r="O6" s="14" t="s">
        <v>68</v>
      </c>
      <c r="P6" s="5" t="s">
        <v>55</v>
      </c>
      <c r="Q6" s="5" t="s">
        <v>56</v>
      </c>
      <c r="R6" s="5" t="s">
        <v>57</v>
      </c>
      <c r="S6" s="5" t="s">
        <v>58</v>
      </c>
      <c r="T6" s="5" t="s">
        <v>59</v>
      </c>
      <c r="U6" s="5" t="s">
        <v>60</v>
      </c>
      <c r="V6" s="5" t="s">
        <v>61</v>
      </c>
      <c r="W6" s="5" t="s">
        <v>62</v>
      </c>
      <c r="X6" s="5" t="s">
        <v>63</v>
      </c>
      <c r="Y6" s="5" t="s">
        <v>64</v>
      </c>
      <c r="Z6" s="5" t="s">
        <v>65</v>
      </c>
      <c r="AA6" s="5" t="s">
        <v>66</v>
      </c>
      <c r="AB6" s="5" t="s">
        <v>111</v>
      </c>
      <c r="AC6" s="18" t="s">
        <v>69</v>
      </c>
      <c r="AD6" s="40" t="s">
        <v>112</v>
      </c>
      <c r="AE6" s="22" t="s">
        <v>70</v>
      </c>
      <c r="AF6" s="26" t="s">
        <v>72</v>
      </c>
    </row>
    <row r="7" spans="2:32" ht="15.75" thickBot="1" x14ac:dyDescent="0.25">
      <c r="B7" s="1" t="s">
        <v>73</v>
      </c>
      <c r="C7" s="3">
        <v>352</v>
      </c>
      <c r="D7" s="9">
        <v>9</v>
      </c>
      <c r="E7" s="10">
        <v>10</v>
      </c>
      <c r="F7" s="10">
        <v>10</v>
      </c>
      <c r="G7" s="10">
        <v>10</v>
      </c>
      <c r="H7" s="10">
        <v>10</v>
      </c>
      <c r="I7" s="10">
        <v>10</v>
      </c>
      <c r="J7" s="10">
        <v>10</v>
      </c>
      <c r="K7" s="10">
        <v>10</v>
      </c>
      <c r="L7" s="10">
        <v>10</v>
      </c>
      <c r="M7" s="10">
        <v>10</v>
      </c>
      <c r="N7" s="10">
        <v>10</v>
      </c>
      <c r="O7" s="15">
        <f>((SUM(D7:N7))/110)*40</f>
        <v>39.63636363636364</v>
      </c>
      <c r="P7" s="10">
        <v>10</v>
      </c>
      <c r="Q7" s="10">
        <v>10</v>
      </c>
      <c r="R7" s="10">
        <v>10</v>
      </c>
      <c r="S7" s="10">
        <v>10</v>
      </c>
      <c r="T7" s="10">
        <v>10</v>
      </c>
      <c r="U7" s="10">
        <v>10</v>
      </c>
      <c r="V7" s="10">
        <v>10</v>
      </c>
      <c r="W7" s="10">
        <v>10</v>
      </c>
      <c r="X7" s="10">
        <v>10</v>
      </c>
      <c r="Y7" s="10">
        <v>10</v>
      </c>
      <c r="Z7" s="10">
        <v>10</v>
      </c>
      <c r="AA7" s="10">
        <v>10</v>
      </c>
      <c r="AB7" s="10">
        <v>10</v>
      </c>
      <c r="AC7" s="19">
        <f>((SUM(P7:AB7))/130)*30</f>
        <v>30</v>
      </c>
      <c r="AD7" s="41">
        <v>0</v>
      </c>
      <c r="AE7" s="23">
        <v>15</v>
      </c>
      <c r="AF7" s="27">
        <f>O7+AC7+AD7+AE7</f>
        <v>84.63636363636364</v>
      </c>
    </row>
    <row r="8" spans="2:32" ht="15.75" thickBot="1" x14ac:dyDescent="0.25">
      <c r="B8" s="2" t="s">
        <v>34</v>
      </c>
      <c r="C8" s="4">
        <v>354</v>
      </c>
      <c r="D8" s="7">
        <v>3</v>
      </c>
      <c r="E8" s="6">
        <v>3</v>
      </c>
      <c r="F8" s="6">
        <v>3</v>
      </c>
      <c r="G8" s="6">
        <v>7</v>
      </c>
      <c r="H8" s="6">
        <v>8</v>
      </c>
      <c r="I8" s="6">
        <v>7</v>
      </c>
      <c r="J8" s="6">
        <v>7</v>
      </c>
      <c r="K8" s="6">
        <v>8</v>
      </c>
      <c r="L8" s="6">
        <v>8</v>
      </c>
      <c r="M8" s="6">
        <v>8</v>
      </c>
      <c r="N8" s="10">
        <v>10</v>
      </c>
      <c r="O8" s="15">
        <f t="shared" ref="O8:O46" si="0">((SUM(D8:N8))/110)*40</f>
        <v>26.18181818181818</v>
      </c>
      <c r="P8" s="10">
        <v>10</v>
      </c>
      <c r="Q8" s="10">
        <v>10</v>
      </c>
      <c r="R8" s="10">
        <v>10</v>
      </c>
      <c r="S8" s="10">
        <v>10</v>
      </c>
      <c r="T8" s="6">
        <v>0</v>
      </c>
      <c r="U8" s="10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>
        <v>10</v>
      </c>
      <c r="AC8" s="19">
        <f t="shared" ref="AC8:AC46" si="1">((SUM(P8:AB8))/130)*30</f>
        <v>27.692307692307693</v>
      </c>
      <c r="AD8" s="41">
        <v>0</v>
      </c>
      <c r="AE8" s="24">
        <v>6</v>
      </c>
      <c r="AF8" s="27">
        <f t="shared" ref="AF8:AF46" si="2">O8+AC8+AD8+AE8</f>
        <v>59.874125874125873</v>
      </c>
    </row>
    <row r="9" spans="2:32" ht="15.75" thickBot="1" x14ac:dyDescent="0.25">
      <c r="B9" s="2" t="s">
        <v>74</v>
      </c>
      <c r="C9" s="4">
        <v>356</v>
      </c>
      <c r="D9" s="7">
        <v>10</v>
      </c>
      <c r="E9" s="6">
        <v>8</v>
      </c>
      <c r="F9" s="6">
        <v>8</v>
      </c>
      <c r="G9" s="6">
        <v>10</v>
      </c>
      <c r="H9" s="6">
        <v>9</v>
      </c>
      <c r="I9" s="6">
        <v>8</v>
      </c>
      <c r="J9" s="6">
        <v>10</v>
      </c>
      <c r="K9" s="6">
        <v>8</v>
      </c>
      <c r="L9" s="6">
        <v>8</v>
      </c>
      <c r="M9" s="6">
        <v>6</v>
      </c>
      <c r="N9" s="10">
        <v>10</v>
      </c>
      <c r="O9" s="15">
        <f t="shared" si="0"/>
        <v>34.545454545454547</v>
      </c>
      <c r="P9" s="10">
        <v>10</v>
      </c>
      <c r="Q9" s="10">
        <v>10</v>
      </c>
      <c r="R9" s="10">
        <v>10</v>
      </c>
      <c r="S9" s="10">
        <v>10</v>
      </c>
      <c r="T9" s="6">
        <v>10</v>
      </c>
      <c r="U9" s="10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6">
        <v>10</v>
      </c>
      <c r="AC9" s="19">
        <f t="shared" si="1"/>
        <v>30</v>
      </c>
      <c r="AD9" s="41">
        <v>0</v>
      </c>
      <c r="AE9" s="24">
        <v>7</v>
      </c>
      <c r="AF9" s="27">
        <f t="shared" si="2"/>
        <v>71.545454545454547</v>
      </c>
    </row>
    <row r="10" spans="2:32" ht="15.75" thickBot="1" x14ac:dyDescent="0.25">
      <c r="B10" s="30" t="s">
        <v>75</v>
      </c>
      <c r="C10" s="31">
        <v>358</v>
      </c>
      <c r="D10" s="32">
        <v>9</v>
      </c>
      <c r="E10" s="33">
        <v>6</v>
      </c>
      <c r="F10" s="33">
        <v>6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45">
        <v>10</v>
      </c>
      <c r="O10" s="45">
        <f t="shared" si="0"/>
        <v>11.272727272727272</v>
      </c>
      <c r="P10" s="45">
        <v>10</v>
      </c>
      <c r="Q10" s="45">
        <v>10</v>
      </c>
      <c r="R10" s="45">
        <v>10</v>
      </c>
      <c r="S10" s="45">
        <v>10</v>
      </c>
      <c r="T10" s="33">
        <v>10</v>
      </c>
      <c r="U10" s="45">
        <v>10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45">
        <f t="shared" si="1"/>
        <v>13.846153846153847</v>
      </c>
      <c r="AD10" s="46">
        <v>0</v>
      </c>
      <c r="AE10" s="34">
        <v>0</v>
      </c>
      <c r="AF10" s="47">
        <f t="shared" si="2"/>
        <v>25.11888111888112</v>
      </c>
    </row>
    <row r="11" spans="2:32" ht="15.75" thickBot="1" x14ac:dyDescent="0.25">
      <c r="B11" s="2" t="s">
        <v>76</v>
      </c>
      <c r="C11" s="4">
        <v>360</v>
      </c>
      <c r="D11" s="7">
        <v>10</v>
      </c>
      <c r="E11" s="6">
        <v>2</v>
      </c>
      <c r="F11" s="6">
        <v>6</v>
      </c>
      <c r="G11" s="6">
        <v>8</v>
      </c>
      <c r="H11" s="6">
        <v>7</v>
      </c>
      <c r="I11" s="6">
        <v>8</v>
      </c>
      <c r="J11" s="6">
        <v>10</v>
      </c>
      <c r="K11" s="6">
        <v>10</v>
      </c>
      <c r="L11" s="6">
        <v>10</v>
      </c>
      <c r="M11" s="6">
        <v>8</v>
      </c>
      <c r="N11" s="10">
        <v>10</v>
      </c>
      <c r="O11" s="15">
        <f t="shared" si="0"/>
        <v>32.36363636363636</v>
      </c>
      <c r="P11" s="10">
        <v>10</v>
      </c>
      <c r="Q11" s="10">
        <v>10</v>
      </c>
      <c r="R11" s="10">
        <v>10</v>
      </c>
      <c r="S11" s="10">
        <v>10</v>
      </c>
      <c r="T11" s="6">
        <v>10</v>
      </c>
      <c r="U11" s="10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6">
        <v>10</v>
      </c>
      <c r="AC11" s="19">
        <f t="shared" si="1"/>
        <v>30</v>
      </c>
      <c r="AD11" s="41">
        <v>0</v>
      </c>
      <c r="AE11" s="24">
        <v>12</v>
      </c>
      <c r="AF11" s="27">
        <f t="shared" si="2"/>
        <v>74.36363636363636</v>
      </c>
    </row>
    <row r="12" spans="2:32" ht="15.75" thickBot="1" x14ac:dyDescent="0.25">
      <c r="B12" s="2" t="s">
        <v>77</v>
      </c>
      <c r="C12" s="4">
        <v>362</v>
      </c>
      <c r="D12" s="7">
        <v>9</v>
      </c>
      <c r="E12" s="6">
        <v>4</v>
      </c>
      <c r="F12" s="6">
        <v>10</v>
      </c>
      <c r="G12" s="6">
        <v>8</v>
      </c>
      <c r="H12" s="6">
        <v>10</v>
      </c>
      <c r="I12" s="6">
        <v>10</v>
      </c>
      <c r="J12" s="6">
        <v>9</v>
      </c>
      <c r="K12" s="6">
        <v>9</v>
      </c>
      <c r="L12" s="6">
        <v>10</v>
      </c>
      <c r="M12" s="6">
        <v>10</v>
      </c>
      <c r="N12" s="10">
        <v>10</v>
      </c>
      <c r="O12" s="15">
        <f t="shared" si="0"/>
        <v>36</v>
      </c>
      <c r="P12" s="10">
        <v>10</v>
      </c>
      <c r="Q12" s="10">
        <v>10</v>
      </c>
      <c r="R12" s="10">
        <v>10</v>
      </c>
      <c r="S12" s="10">
        <v>10</v>
      </c>
      <c r="T12" s="6">
        <v>10</v>
      </c>
      <c r="U12" s="10">
        <v>10</v>
      </c>
      <c r="V12" s="6">
        <v>10</v>
      </c>
      <c r="W12" s="6">
        <v>0</v>
      </c>
      <c r="X12" s="6">
        <v>10</v>
      </c>
      <c r="Y12" s="6">
        <v>10</v>
      </c>
      <c r="Z12" s="6">
        <v>10</v>
      </c>
      <c r="AA12" s="6">
        <v>10</v>
      </c>
      <c r="AB12" s="6">
        <v>10</v>
      </c>
      <c r="AC12" s="19">
        <f t="shared" si="1"/>
        <v>27.692307692307693</v>
      </c>
      <c r="AD12" s="41">
        <v>0</v>
      </c>
      <c r="AE12" s="24">
        <v>8</v>
      </c>
      <c r="AF12" s="27">
        <f t="shared" si="2"/>
        <v>71.692307692307693</v>
      </c>
    </row>
    <row r="13" spans="2:32" ht="15.75" thickBot="1" x14ac:dyDescent="0.25">
      <c r="B13" s="2" t="s">
        <v>78</v>
      </c>
      <c r="C13" s="4">
        <v>364</v>
      </c>
      <c r="D13" s="7">
        <v>3</v>
      </c>
      <c r="E13" s="6">
        <v>3</v>
      </c>
      <c r="F13" s="6">
        <v>3</v>
      </c>
      <c r="G13" s="6">
        <v>10</v>
      </c>
      <c r="H13" s="6">
        <v>3</v>
      </c>
      <c r="I13" s="6">
        <v>8</v>
      </c>
      <c r="J13" s="6">
        <v>8</v>
      </c>
      <c r="K13" s="6">
        <v>8</v>
      </c>
      <c r="L13" s="6">
        <v>10</v>
      </c>
      <c r="M13" s="6">
        <v>8</v>
      </c>
      <c r="N13" s="10">
        <v>10</v>
      </c>
      <c r="O13" s="15">
        <f t="shared" si="0"/>
        <v>26.90909090909091</v>
      </c>
      <c r="P13" s="10">
        <v>10</v>
      </c>
      <c r="Q13" s="10">
        <v>10</v>
      </c>
      <c r="R13" s="10">
        <v>10</v>
      </c>
      <c r="S13" s="10">
        <v>10</v>
      </c>
      <c r="T13" s="6">
        <v>10</v>
      </c>
      <c r="U13" s="10">
        <v>10</v>
      </c>
      <c r="V13" s="6">
        <v>10</v>
      </c>
      <c r="W13" s="6">
        <v>0</v>
      </c>
      <c r="X13" s="6">
        <v>10</v>
      </c>
      <c r="Y13" s="6">
        <v>10</v>
      </c>
      <c r="Z13" s="6">
        <v>10</v>
      </c>
      <c r="AA13" s="6">
        <v>10</v>
      </c>
      <c r="AB13" s="6">
        <v>10</v>
      </c>
      <c r="AC13" s="19">
        <f t="shared" si="1"/>
        <v>27.692307692307693</v>
      </c>
      <c r="AD13" s="41">
        <v>0</v>
      </c>
      <c r="AE13" s="24">
        <v>2</v>
      </c>
      <c r="AF13" s="27">
        <f t="shared" si="2"/>
        <v>56.6013986013986</v>
      </c>
    </row>
    <row r="14" spans="2:32" ht="15.75" thickBot="1" x14ac:dyDescent="0.25">
      <c r="B14" s="2" t="s">
        <v>26</v>
      </c>
      <c r="C14" s="4">
        <v>366</v>
      </c>
      <c r="D14" s="7">
        <v>4</v>
      </c>
      <c r="E14" s="6">
        <v>4</v>
      </c>
      <c r="F14" s="6">
        <v>5</v>
      </c>
      <c r="G14" s="6">
        <v>8</v>
      </c>
      <c r="H14" s="6">
        <v>8</v>
      </c>
      <c r="I14" s="6">
        <v>9</v>
      </c>
      <c r="J14" s="6">
        <v>6</v>
      </c>
      <c r="K14" s="6">
        <v>8</v>
      </c>
      <c r="L14" s="6">
        <v>10</v>
      </c>
      <c r="M14" s="6">
        <v>8</v>
      </c>
      <c r="N14" s="10">
        <v>10</v>
      </c>
      <c r="O14" s="15">
        <f t="shared" si="0"/>
        <v>29.090909090909093</v>
      </c>
      <c r="P14" s="10">
        <v>10</v>
      </c>
      <c r="Q14" s="10">
        <v>10</v>
      </c>
      <c r="R14" s="10">
        <v>10</v>
      </c>
      <c r="S14" s="10">
        <v>10</v>
      </c>
      <c r="T14" s="6">
        <v>10</v>
      </c>
      <c r="U14" s="10">
        <v>10</v>
      </c>
      <c r="V14" s="6">
        <v>10</v>
      </c>
      <c r="W14" s="6">
        <v>10</v>
      </c>
      <c r="X14" s="6">
        <v>10</v>
      </c>
      <c r="Y14" s="6">
        <v>10</v>
      </c>
      <c r="Z14" s="6">
        <v>10</v>
      </c>
      <c r="AA14" s="6">
        <v>10</v>
      </c>
      <c r="AB14" s="6">
        <v>10</v>
      </c>
      <c r="AC14" s="19">
        <f t="shared" si="1"/>
        <v>30</v>
      </c>
      <c r="AD14" s="41">
        <v>0</v>
      </c>
      <c r="AE14" s="24">
        <v>23</v>
      </c>
      <c r="AF14" s="27">
        <f t="shared" si="2"/>
        <v>82.090909090909093</v>
      </c>
    </row>
    <row r="15" spans="2:32" ht="15.75" thickBot="1" x14ac:dyDescent="0.25">
      <c r="B15" s="2" t="s">
        <v>79</v>
      </c>
      <c r="C15" s="4">
        <v>368</v>
      </c>
      <c r="D15" s="7">
        <v>6</v>
      </c>
      <c r="E15" s="6">
        <v>6</v>
      </c>
      <c r="F15" s="6">
        <v>6</v>
      </c>
      <c r="G15" s="6">
        <v>6</v>
      </c>
      <c r="H15" s="6">
        <v>7</v>
      </c>
      <c r="I15" s="6">
        <v>8</v>
      </c>
      <c r="J15" s="6">
        <v>7</v>
      </c>
      <c r="K15" s="6">
        <v>9</v>
      </c>
      <c r="L15" s="6">
        <v>6</v>
      </c>
      <c r="M15" s="6">
        <v>0</v>
      </c>
      <c r="N15" s="10">
        <v>10</v>
      </c>
      <c r="O15" s="15">
        <f t="shared" si="0"/>
        <v>25.81818181818182</v>
      </c>
      <c r="P15" s="10">
        <v>10</v>
      </c>
      <c r="Q15" s="10">
        <v>10</v>
      </c>
      <c r="R15" s="10">
        <v>10</v>
      </c>
      <c r="S15" s="10">
        <v>10</v>
      </c>
      <c r="T15" s="6">
        <v>10</v>
      </c>
      <c r="U15" s="10">
        <v>10</v>
      </c>
      <c r="V15" s="6">
        <v>10</v>
      </c>
      <c r="W15" s="6">
        <v>10</v>
      </c>
      <c r="X15" s="6">
        <v>10</v>
      </c>
      <c r="Y15" s="6">
        <v>10</v>
      </c>
      <c r="Z15" s="6">
        <v>10</v>
      </c>
      <c r="AA15" s="6">
        <v>10</v>
      </c>
      <c r="AB15" s="6">
        <v>10</v>
      </c>
      <c r="AC15" s="19">
        <f t="shared" si="1"/>
        <v>30</v>
      </c>
      <c r="AD15" s="41">
        <v>0</v>
      </c>
      <c r="AE15" s="24">
        <v>2</v>
      </c>
      <c r="AF15" s="27">
        <f t="shared" si="2"/>
        <v>57.81818181818182</v>
      </c>
    </row>
    <row r="16" spans="2:32" ht="15.75" thickBot="1" x14ac:dyDescent="0.25">
      <c r="B16" s="2" t="s">
        <v>80</v>
      </c>
      <c r="C16" s="4">
        <v>370</v>
      </c>
      <c r="D16" s="7">
        <v>9</v>
      </c>
      <c r="E16" s="6">
        <v>9</v>
      </c>
      <c r="F16" s="6">
        <v>10</v>
      </c>
      <c r="G16" s="6">
        <v>10</v>
      </c>
      <c r="H16" s="6">
        <v>10</v>
      </c>
      <c r="I16" s="6">
        <v>10</v>
      </c>
      <c r="J16" s="6">
        <v>10</v>
      </c>
      <c r="K16" s="6">
        <v>10</v>
      </c>
      <c r="L16" s="6">
        <v>10</v>
      </c>
      <c r="M16" s="6">
        <v>10</v>
      </c>
      <c r="N16" s="10">
        <v>10</v>
      </c>
      <c r="O16" s="15">
        <f t="shared" si="0"/>
        <v>39.272727272727273</v>
      </c>
      <c r="P16" s="10">
        <v>10</v>
      </c>
      <c r="Q16" s="10">
        <v>10</v>
      </c>
      <c r="R16" s="10">
        <v>10</v>
      </c>
      <c r="S16" s="10">
        <v>10</v>
      </c>
      <c r="T16" s="6">
        <v>10</v>
      </c>
      <c r="U16" s="10">
        <v>10</v>
      </c>
      <c r="V16" s="6">
        <v>10</v>
      </c>
      <c r="W16" s="6">
        <v>0</v>
      </c>
      <c r="X16" s="6">
        <v>10</v>
      </c>
      <c r="Y16" s="6">
        <v>10</v>
      </c>
      <c r="Z16" s="6">
        <v>10</v>
      </c>
      <c r="AA16" s="6">
        <v>10</v>
      </c>
      <c r="AB16" s="6">
        <v>10</v>
      </c>
      <c r="AC16" s="19">
        <f t="shared" si="1"/>
        <v>27.692307692307693</v>
      </c>
      <c r="AD16" s="41">
        <v>0</v>
      </c>
      <c r="AE16" s="24">
        <v>25</v>
      </c>
      <c r="AF16" s="27">
        <f t="shared" si="2"/>
        <v>91.96503496503496</v>
      </c>
    </row>
    <row r="17" spans="2:32" ht="15.75" thickBot="1" x14ac:dyDescent="0.25">
      <c r="B17" s="30" t="s">
        <v>81</v>
      </c>
      <c r="C17" s="31">
        <v>372</v>
      </c>
      <c r="D17" s="32">
        <v>4</v>
      </c>
      <c r="E17" s="33">
        <v>3</v>
      </c>
      <c r="F17" s="33">
        <v>4</v>
      </c>
      <c r="G17" s="33">
        <v>6</v>
      </c>
      <c r="H17" s="33">
        <v>7</v>
      </c>
      <c r="I17" s="33">
        <v>0</v>
      </c>
      <c r="J17" s="33">
        <v>7</v>
      </c>
      <c r="K17" s="33">
        <v>10</v>
      </c>
      <c r="L17" s="33">
        <v>0</v>
      </c>
      <c r="M17" s="33">
        <v>0</v>
      </c>
      <c r="N17" s="45">
        <v>10</v>
      </c>
      <c r="O17" s="45">
        <f t="shared" si="0"/>
        <v>18.545454545454547</v>
      </c>
      <c r="P17" s="45">
        <v>10</v>
      </c>
      <c r="Q17" s="45">
        <v>10</v>
      </c>
      <c r="R17" s="45">
        <v>10</v>
      </c>
      <c r="S17" s="45">
        <v>10</v>
      </c>
      <c r="T17" s="33">
        <v>10</v>
      </c>
      <c r="U17" s="45">
        <v>10</v>
      </c>
      <c r="V17" s="33">
        <v>0</v>
      </c>
      <c r="W17" s="33">
        <v>10</v>
      </c>
      <c r="X17" s="33">
        <v>10</v>
      </c>
      <c r="Y17" s="33">
        <v>10</v>
      </c>
      <c r="Z17" s="33">
        <v>10</v>
      </c>
      <c r="AA17" s="33">
        <v>10</v>
      </c>
      <c r="AB17" s="33">
        <v>10</v>
      </c>
      <c r="AC17" s="45">
        <f t="shared" si="1"/>
        <v>27.692307692307693</v>
      </c>
      <c r="AD17" s="46">
        <v>0</v>
      </c>
      <c r="AE17" s="34">
        <v>2</v>
      </c>
      <c r="AF17" s="47">
        <f t="shared" si="2"/>
        <v>48.23776223776224</v>
      </c>
    </row>
    <row r="18" spans="2:32" ht="15.75" thickBot="1" x14ac:dyDescent="0.25">
      <c r="B18" s="2" t="s">
        <v>82</v>
      </c>
      <c r="C18" s="4">
        <v>374</v>
      </c>
      <c r="D18" s="7">
        <v>5</v>
      </c>
      <c r="E18" s="6">
        <v>2</v>
      </c>
      <c r="F18" s="6">
        <v>5</v>
      </c>
      <c r="G18" s="6">
        <v>5</v>
      </c>
      <c r="H18" s="6">
        <v>9</v>
      </c>
      <c r="I18" s="6">
        <v>7</v>
      </c>
      <c r="J18" s="6">
        <v>10</v>
      </c>
      <c r="K18" s="6">
        <v>8</v>
      </c>
      <c r="L18" s="6">
        <v>8</v>
      </c>
      <c r="M18" s="6">
        <v>8</v>
      </c>
      <c r="N18" s="10">
        <v>10</v>
      </c>
      <c r="O18" s="15">
        <f t="shared" si="0"/>
        <v>28</v>
      </c>
      <c r="P18" s="10">
        <v>10</v>
      </c>
      <c r="Q18" s="10">
        <v>10</v>
      </c>
      <c r="R18" s="10">
        <v>10</v>
      </c>
      <c r="S18" s="10">
        <v>10</v>
      </c>
      <c r="T18" s="6">
        <v>10</v>
      </c>
      <c r="U18" s="10">
        <v>10</v>
      </c>
      <c r="V18" s="6">
        <v>10</v>
      </c>
      <c r="W18" s="6">
        <v>10</v>
      </c>
      <c r="X18" s="6">
        <v>10</v>
      </c>
      <c r="Y18" s="6">
        <v>10</v>
      </c>
      <c r="Z18" s="6">
        <v>10</v>
      </c>
      <c r="AA18" s="6">
        <v>10</v>
      </c>
      <c r="AB18" s="6">
        <v>10</v>
      </c>
      <c r="AC18" s="19">
        <f t="shared" si="1"/>
        <v>30</v>
      </c>
      <c r="AD18" s="41">
        <v>0</v>
      </c>
      <c r="AE18" s="24">
        <v>7</v>
      </c>
      <c r="AF18" s="27">
        <f t="shared" si="2"/>
        <v>65</v>
      </c>
    </row>
    <row r="19" spans="2:32" ht="15.75" thickBot="1" x14ac:dyDescent="0.25">
      <c r="B19" s="2" t="s">
        <v>83</v>
      </c>
      <c r="C19" s="4">
        <v>376</v>
      </c>
      <c r="D19" s="7">
        <v>5</v>
      </c>
      <c r="E19" s="6">
        <v>2</v>
      </c>
      <c r="F19" s="6">
        <v>7</v>
      </c>
      <c r="G19" s="6">
        <v>6</v>
      </c>
      <c r="H19" s="6">
        <v>6</v>
      </c>
      <c r="I19" s="6">
        <v>7</v>
      </c>
      <c r="J19" s="6">
        <v>10</v>
      </c>
      <c r="K19" s="6">
        <v>9</v>
      </c>
      <c r="L19" s="6">
        <v>10</v>
      </c>
      <c r="M19" s="6">
        <v>6</v>
      </c>
      <c r="N19" s="10">
        <v>10</v>
      </c>
      <c r="O19" s="15">
        <f t="shared" si="0"/>
        <v>28.363636363636363</v>
      </c>
      <c r="P19" s="10">
        <v>10</v>
      </c>
      <c r="Q19" s="10">
        <v>10</v>
      </c>
      <c r="R19" s="10">
        <v>10</v>
      </c>
      <c r="S19" s="10">
        <v>10</v>
      </c>
      <c r="T19" s="6">
        <v>10</v>
      </c>
      <c r="U19" s="10">
        <v>10</v>
      </c>
      <c r="V19" s="6">
        <v>10</v>
      </c>
      <c r="W19" s="6">
        <v>10</v>
      </c>
      <c r="X19" s="6">
        <v>10</v>
      </c>
      <c r="Y19" s="6">
        <v>10</v>
      </c>
      <c r="Z19" s="6">
        <v>10</v>
      </c>
      <c r="AA19" s="6">
        <v>10</v>
      </c>
      <c r="AB19" s="6">
        <v>10</v>
      </c>
      <c r="AC19" s="19">
        <f t="shared" si="1"/>
        <v>30</v>
      </c>
      <c r="AD19" s="41">
        <v>0</v>
      </c>
      <c r="AE19" s="24">
        <v>1</v>
      </c>
      <c r="AF19" s="27">
        <f t="shared" si="2"/>
        <v>59.36363636363636</v>
      </c>
    </row>
    <row r="20" spans="2:32" ht="15.75" thickBot="1" x14ac:dyDescent="0.25">
      <c r="B20" s="2" t="s">
        <v>84</v>
      </c>
      <c r="C20" s="4">
        <v>378</v>
      </c>
      <c r="D20" s="7">
        <v>5</v>
      </c>
      <c r="E20" s="6">
        <v>4</v>
      </c>
      <c r="F20" s="6">
        <v>7</v>
      </c>
      <c r="G20" s="6">
        <v>6</v>
      </c>
      <c r="H20" s="6">
        <v>7</v>
      </c>
      <c r="I20" s="6">
        <v>9</v>
      </c>
      <c r="J20" s="6">
        <v>7</v>
      </c>
      <c r="K20" s="6">
        <v>10</v>
      </c>
      <c r="L20" s="6">
        <v>0</v>
      </c>
      <c r="M20" s="6">
        <v>0</v>
      </c>
      <c r="N20" s="10">
        <v>10</v>
      </c>
      <c r="O20" s="15">
        <f t="shared" si="0"/>
        <v>23.636363636363637</v>
      </c>
      <c r="P20" s="10">
        <v>10</v>
      </c>
      <c r="Q20" s="10">
        <v>10</v>
      </c>
      <c r="R20" s="10">
        <v>10</v>
      </c>
      <c r="S20" s="10">
        <v>10</v>
      </c>
      <c r="T20" s="6">
        <v>10</v>
      </c>
      <c r="U20" s="10">
        <v>10</v>
      </c>
      <c r="V20" s="6">
        <v>10</v>
      </c>
      <c r="W20" s="6">
        <v>0</v>
      </c>
      <c r="X20" s="6">
        <v>10</v>
      </c>
      <c r="Y20" s="6">
        <v>10</v>
      </c>
      <c r="Z20" s="6">
        <v>10</v>
      </c>
      <c r="AA20" s="6">
        <v>10</v>
      </c>
      <c r="AB20" s="6">
        <v>10</v>
      </c>
      <c r="AC20" s="19">
        <f t="shared" si="1"/>
        <v>27.692307692307693</v>
      </c>
      <c r="AD20" s="41">
        <v>0</v>
      </c>
      <c r="AE20" s="24">
        <v>2</v>
      </c>
      <c r="AF20" s="27">
        <f t="shared" si="2"/>
        <v>53.328671328671334</v>
      </c>
    </row>
    <row r="21" spans="2:32" ht="15.75" thickBot="1" x14ac:dyDescent="0.25">
      <c r="B21" s="2" t="s">
        <v>85</v>
      </c>
      <c r="C21" s="4">
        <v>380</v>
      </c>
      <c r="D21" s="7">
        <v>7</v>
      </c>
      <c r="E21" s="6">
        <v>3</v>
      </c>
      <c r="F21" s="6">
        <v>7</v>
      </c>
      <c r="G21" s="6">
        <v>0</v>
      </c>
      <c r="H21" s="6">
        <v>8</v>
      </c>
      <c r="I21" s="6">
        <v>7</v>
      </c>
      <c r="J21" s="6">
        <v>7</v>
      </c>
      <c r="K21" s="6">
        <v>8</v>
      </c>
      <c r="L21" s="6">
        <v>0</v>
      </c>
      <c r="M21" s="6">
        <v>8</v>
      </c>
      <c r="N21" s="10">
        <v>10</v>
      </c>
      <c r="O21" s="15">
        <f t="shared" si="0"/>
        <v>23.636363636363637</v>
      </c>
      <c r="P21" s="10">
        <v>10</v>
      </c>
      <c r="Q21" s="10">
        <v>10</v>
      </c>
      <c r="R21" s="10">
        <v>10</v>
      </c>
      <c r="S21" s="10">
        <v>10</v>
      </c>
      <c r="T21" s="6">
        <v>10</v>
      </c>
      <c r="U21" s="10">
        <v>10</v>
      </c>
      <c r="V21" s="6">
        <v>10</v>
      </c>
      <c r="W21" s="6">
        <v>10</v>
      </c>
      <c r="X21" s="6">
        <v>10</v>
      </c>
      <c r="Y21" s="6">
        <v>10</v>
      </c>
      <c r="Z21" s="6">
        <v>10</v>
      </c>
      <c r="AA21" s="6">
        <v>10</v>
      </c>
      <c r="AB21" s="6">
        <v>10</v>
      </c>
      <c r="AC21" s="19">
        <f t="shared" si="1"/>
        <v>30</v>
      </c>
      <c r="AD21" s="41">
        <v>0</v>
      </c>
      <c r="AE21" s="24">
        <v>0</v>
      </c>
      <c r="AF21" s="27">
        <f t="shared" si="2"/>
        <v>53.63636363636364</v>
      </c>
    </row>
    <row r="22" spans="2:32" ht="15.75" thickBot="1" x14ac:dyDescent="0.25">
      <c r="B22" s="2" t="s">
        <v>86</v>
      </c>
      <c r="C22" s="4">
        <v>382</v>
      </c>
      <c r="D22" s="7">
        <v>5</v>
      </c>
      <c r="E22" s="6">
        <v>2</v>
      </c>
      <c r="F22" s="6">
        <v>6</v>
      </c>
      <c r="G22" s="6">
        <v>7</v>
      </c>
      <c r="H22" s="6">
        <v>5</v>
      </c>
      <c r="I22" s="6">
        <v>7</v>
      </c>
      <c r="J22" s="6">
        <v>7</v>
      </c>
      <c r="K22" s="6">
        <v>6</v>
      </c>
      <c r="L22" s="6">
        <v>10</v>
      </c>
      <c r="M22" s="6">
        <v>0</v>
      </c>
      <c r="N22" s="10">
        <v>10</v>
      </c>
      <c r="O22" s="15">
        <f t="shared" si="0"/>
        <v>23.636363636363637</v>
      </c>
      <c r="P22" s="10">
        <v>10</v>
      </c>
      <c r="Q22" s="10">
        <v>10</v>
      </c>
      <c r="R22" s="10">
        <v>10</v>
      </c>
      <c r="S22" s="10">
        <v>10</v>
      </c>
      <c r="T22" s="6">
        <v>10</v>
      </c>
      <c r="U22" s="10">
        <v>10</v>
      </c>
      <c r="V22" s="6">
        <v>10</v>
      </c>
      <c r="W22" s="6">
        <v>10</v>
      </c>
      <c r="X22" s="6">
        <v>0</v>
      </c>
      <c r="Y22" s="6">
        <v>10</v>
      </c>
      <c r="Z22" s="6">
        <v>10</v>
      </c>
      <c r="AA22" s="6">
        <v>10</v>
      </c>
      <c r="AB22" s="6">
        <v>10</v>
      </c>
      <c r="AC22" s="19">
        <f t="shared" si="1"/>
        <v>27.692307692307693</v>
      </c>
      <c r="AD22" s="41">
        <v>0</v>
      </c>
      <c r="AE22" s="24">
        <v>0</v>
      </c>
      <c r="AF22" s="27">
        <f t="shared" si="2"/>
        <v>51.328671328671334</v>
      </c>
    </row>
    <row r="23" spans="2:32" ht="15.75" thickBot="1" x14ac:dyDescent="0.25">
      <c r="B23" s="2" t="s">
        <v>87</v>
      </c>
      <c r="C23" s="4">
        <v>384</v>
      </c>
      <c r="D23" s="7">
        <v>9</v>
      </c>
      <c r="E23" s="6">
        <v>2</v>
      </c>
      <c r="F23" s="6">
        <v>7</v>
      </c>
      <c r="G23" s="6">
        <v>0</v>
      </c>
      <c r="H23" s="6">
        <v>10</v>
      </c>
      <c r="I23" s="6">
        <v>7</v>
      </c>
      <c r="J23" s="6">
        <v>7</v>
      </c>
      <c r="K23" s="6">
        <v>8</v>
      </c>
      <c r="L23" s="6">
        <v>0</v>
      </c>
      <c r="M23" s="6">
        <v>0</v>
      </c>
      <c r="N23" s="10">
        <v>10</v>
      </c>
      <c r="O23" s="15">
        <f t="shared" si="0"/>
        <v>21.818181818181817</v>
      </c>
      <c r="P23" s="10">
        <v>10</v>
      </c>
      <c r="Q23" s="10">
        <v>10</v>
      </c>
      <c r="R23" s="10">
        <v>10</v>
      </c>
      <c r="S23" s="10">
        <v>10</v>
      </c>
      <c r="T23" s="6">
        <v>10</v>
      </c>
      <c r="U23" s="10">
        <v>10</v>
      </c>
      <c r="V23" s="6">
        <v>10</v>
      </c>
      <c r="W23" s="6">
        <v>10</v>
      </c>
      <c r="X23" s="6">
        <v>10</v>
      </c>
      <c r="Y23" s="6">
        <v>10</v>
      </c>
      <c r="Z23" s="6">
        <v>10</v>
      </c>
      <c r="AA23" s="6">
        <v>0</v>
      </c>
      <c r="AB23" s="6">
        <v>10</v>
      </c>
      <c r="AC23" s="19">
        <f t="shared" si="1"/>
        <v>27.692307692307693</v>
      </c>
      <c r="AD23" s="41">
        <v>0</v>
      </c>
      <c r="AE23" s="24">
        <v>4</v>
      </c>
      <c r="AF23" s="27">
        <f t="shared" si="2"/>
        <v>53.510489510489506</v>
      </c>
    </row>
    <row r="24" spans="2:32" ht="15.75" thickBot="1" x14ac:dyDescent="0.25">
      <c r="B24" s="2" t="s">
        <v>88</v>
      </c>
      <c r="C24" s="4">
        <v>386</v>
      </c>
      <c r="D24" s="7">
        <v>5</v>
      </c>
      <c r="E24" s="6">
        <v>2</v>
      </c>
      <c r="F24" s="6">
        <v>8</v>
      </c>
      <c r="G24" s="6">
        <v>7</v>
      </c>
      <c r="H24" s="6">
        <v>7</v>
      </c>
      <c r="I24" s="6">
        <v>8</v>
      </c>
      <c r="J24" s="6">
        <v>7</v>
      </c>
      <c r="K24" s="6">
        <v>10</v>
      </c>
      <c r="L24" s="6">
        <v>10</v>
      </c>
      <c r="M24" s="6">
        <v>0</v>
      </c>
      <c r="N24" s="10">
        <v>10</v>
      </c>
      <c r="O24" s="15">
        <f t="shared" si="0"/>
        <v>26.90909090909091</v>
      </c>
      <c r="P24" s="10">
        <v>10</v>
      </c>
      <c r="Q24" s="10">
        <v>10</v>
      </c>
      <c r="R24" s="10">
        <v>10</v>
      </c>
      <c r="S24" s="10">
        <v>10</v>
      </c>
      <c r="T24" s="6">
        <v>10</v>
      </c>
      <c r="U24" s="10">
        <v>10</v>
      </c>
      <c r="V24" s="6">
        <v>10</v>
      </c>
      <c r="W24" s="6">
        <v>10</v>
      </c>
      <c r="X24" s="6">
        <v>10</v>
      </c>
      <c r="Y24" s="6">
        <v>10</v>
      </c>
      <c r="Z24" s="6">
        <v>10</v>
      </c>
      <c r="AA24" s="6">
        <v>10</v>
      </c>
      <c r="AB24" s="6">
        <v>10</v>
      </c>
      <c r="AC24" s="19">
        <f t="shared" si="1"/>
        <v>30</v>
      </c>
      <c r="AD24" s="41">
        <v>0</v>
      </c>
      <c r="AE24" s="24">
        <v>24</v>
      </c>
      <c r="AF24" s="27">
        <f t="shared" si="2"/>
        <v>80.909090909090907</v>
      </c>
    </row>
    <row r="25" spans="2:32" ht="15.75" thickBot="1" x14ac:dyDescent="0.25">
      <c r="B25" s="2" t="s">
        <v>89</v>
      </c>
      <c r="C25" s="4">
        <v>388</v>
      </c>
      <c r="D25" s="7">
        <v>0</v>
      </c>
      <c r="E25" s="6">
        <v>4</v>
      </c>
      <c r="F25" s="6">
        <v>3</v>
      </c>
      <c r="G25" s="6">
        <v>0</v>
      </c>
      <c r="H25" s="6">
        <v>4</v>
      </c>
      <c r="I25" s="6">
        <v>7</v>
      </c>
      <c r="J25" s="6">
        <v>8</v>
      </c>
      <c r="K25" s="6">
        <v>0</v>
      </c>
      <c r="L25" s="6">
        <v>0</v>
      </c>
      <c r="M25" s="6">
        <v>0</v>
      </c>
      <c r="N25" s="10">
        <v>10</v>
      </c>
      <c r="O25" s="15">
        <f t="shared" si="0"/>
        <v>13.09090909090909</v>
      </c>
      <c r="P25" s="10">
        <v>10</v>
      </c>
      <c r="Q25" s="10">
        <v>10</v>
      </c>
      <c r="R25" s="10">
        <v>10</v>
      </c>
      <c r="S25" s="10">
        <v>10</v>
      </c>
      <c r="T25" s="6">
        <v>10</v>
      </c>
      <c r="U25" s="10">
        <v>10</v>
      </c>
      <c r="V25" s="6">
        <v>10</v>
      </c>
      <c r="W25" s="6">
        <v>10</v>
      </c>
      <c r="X25" s="6">
        <v>10</v>
      </c>
      <c r="Y25" s="6">
        <v>10</v>
      </c>
      <c r="Z25" s="6">
        <v>10</v>
      </c>
      <c r="AA25" s="6">
        <v>10</v>
      </c>
      <c r="AB25" s="6">
        <v>10</v>
      </c>
      <c r="AC25" s="19">
        <f t="shared" si="1"/>
        <v>30</v>
      </c>
      <c r="AD25" s="41">
        <v>0</v>
      </c>
      <c r="AE25" s="24">
        <v>7</v>
      </c>
      <c r="AF25" s="27">
        <f t="shared" si="2"/>
        <v>50.090909090909093</v>
      </c>
    </row>
    <row r="26" spans="2:32" ht="15.75" thickBot="1" x14ac:dyDescent="0.25">
      <c r="B26" s="30" t="s">
        <v>90</v>
      </c>
      <c r="C26" s="31">
        <v>390</v>
      </c>
      <c r="D26" s="32">
        <v>5</v>
      </c>
      <c r="E26" s="33">
        <v>0</v>
      </c>
      <c r="F26" s="33">
        <v>0</v>
      </c>
      <c r="G26" s="33">
        <v>10</v>
      </c>
      <c r="H26" s="33">
        <v>5</v>
      </c>
      <c r="I26" s="33">
        <v>0</v>
      </c>
      <c r="J26" s="33">
        <v>7</v>
      </c>
      <c r="K26" s="33">
        <v>0</v>
      </c>
      <c r="L26" s="33">
        <v>0</v>
      </c>
      <c r="M26" s="33">
        <v>0</v>
      </c>
      <c r="N26" s="45">
        <v>10</v>
      </c>
      <c r="O26" s="45">
        <f t="shared" si="0"/>
        <v>13.454545454545455</v>
      </c>
      <c r="P26" s="45">
        <v>10</v>
      </c>
      <c r="Q26" s="45">
        <v>10</v>
      </c>
      <c r="R26" s="45">
        <v>10</v>
      </c>
      <c r="S26" s="45">
        <v>10</v>
      </c>
      <c r="T26" s="33">
        <v>10</v>
      </c>
      <c r="U26" s="45">
        <v>10</v>
      </c>
      <c r="V26" s="33">
        <v>10</v>
      </c>
      <c r="W26" s="33">
        <v>10</v>
      </c>
      <c r="X26" s="33">
        <v>10</v>
      </c>
      <c r="Y26" s="33">
        <v>10</v>
      </c>
      <c r="Z26" s="33">
        <v>10</v>
      </c>
      <c r="AA26" s="33">
        <v>10</v>
      </c>
      <c r="AB26" s="33">
        <v>0</v>
      </c>
      <c r="AC26" s="45">
        <f t="shared" si="1"/>
        <v>27.692307692307693</v>
      </c>
      <c r="AD26" s="46">
        <v>0</v>
      </c>
      <c r="AE26" s="34">
        <v>0</v>
      </c>
      <c r="AF26" s="47">
        <f t="shared" si="2"/>
        <v>41.146853146853147</v>
      </c>
    </row>
    <row r="27" spans="2:32" s="38" customFormat="1" ht="15.75" thickBot="1" x14ac:dyDescent="0.25">
      <c r="B27" s="1" t="s">
        <v>91</v>
      </c>
      <c r="C27" s="3">
        <v>392</v>
      </c>
      <c r="D27" s="36">
        <v>9</v>
      </c>
      <c r="E27" s="37">
        <v>4</v>
      </c>
      <c r="F27" s="37">
        <v>10</v>
      </c>
      <c r="G27" s="37">
        <v>8</v>
      </c>
      <c r="H27" s="37">
        <v>9</v>
      </c>
      <c r="I27" s="37">
        <v>10</v>
      </c>
      <c r="J27" s="37">
        <v>10</v>
      </c>
      <c r="K27" s="37">
        <v>10</v>
      </c>
      <c r="L27" s="37">
        <v>10</v>
      </c>
      <c r="M27" s="37">
        <v>9</v>
      </c>
      <c r="N27" s="10">
        <v>10</v>
      </c>
      <c r="O27" s="15">
        <f t="shared" si="0"/>
        <v>36</v>
      </c>
      <c r="P27" s="10">
        <v>10</v>
      </c>
      <c r="Q27" s="10">
        <v>10</v>
      </c>
      <c r="R27" s="10">
        <v>10</v>
      </c>
      <c r="S27" s="10">
        <v>10</v>
      </c>
      <c r="T27" s="6">
        <v>10</v>
      </c>
      <c r="U27" s="10">
        <v>10</v>
      </c>
      <c r="V27" s="6">
        <v>10</v>
      </c>
      <c r="W27" s="37">
        <v>10</v>
      </c>
      <c r="X27" s="6">
        <v>10</v>
      </c>
      <c r="Y27" s="6">
        <v>10</v>
      </c>
      <c r="Z27" s="6">
        <v>10</v>
      </c>
      <c r="AA27" s="6">
        <v>10</v>
      </c>
      <c r="AB27" s="37">
        <v>10</v>
      </c>
      <c r="AC27" s="19">
        <f t="shared" si="1"/>
        <v>30</v>
      </c>
      <c r="AD27" s="42">
        <v>2</v>
      </c>
      <c r="AE27" s="24">
        <v>9</v>
      </c>
      <c r="AF27" s="27">
        <f t="shared" si="2"/>
        <v>77</v>
      </c>
    </row>
    <row r="28" spans="2:32" ht="15.75" thickBot="1" x14ac:dyDescent="0.25">
      <c r="B28" s="2" t="s">
        <v>92</v>
      </c>
      <c r="C28" s="4">
        <v>394</v>
      </c>
      <c r="D28" s="7">
        <v>5</v>
      </c>
      <c r="E28" s="6">
        <v>3</v>
      </c>
      <c r="F28" s="6">
        <v>9</v>
      </c>
      <c r="G28" s="6">
        <v>8</v>
      </c>
      <c r="H28" s="6">
        <v>7</v>
      </c>
      <c r="I28" s="6">
        <v>0</v>
      </c>
      <c r="J28" s="6">
        <v>5</v>
      </c>
      <c r="K28" s="6">
        <v>8</v>
      </c>
      <c r="L28" s="6">
        <v>7</v>
      </c>
      <c r="M28" s="6">
        <v>7</v>
      </c>
      <c r="N28" s="10">
        <v>10</v>
      </c>
      <c r="O28" s="15">
        <f t="shared" si="0"/>
        <v>25.090909090909093</v>
      </c>
      <c r="P28" s="10">
        <v>10</v>
      </c>
      <c r="Q28" s="10">
        <v>10</v>
      </c>
      <c r="R28" s="10">
        <v>10</v>
      </c>
      <c r="S28" s="10">
        <v>10</v>
      </c>
      <c r="T28" s="6">
        <v>10</v>
      </c>
      <c r="U28" s="10">
        <v>10</v>
      </c>
      <c r="V28" s="6">
        <v>10</v>
      </c>
      <c r="W28" s="6">
        <v>0</v>
      </c>
      <c r="X28" s="6">
        <v>10</v>
      </c>
      <c r="Y28" s="6">
        <v>10</v>
      </c>
      <c r="Z28" s="6">
        <v>10</v>
      </c>
      <c r="AA28" s="6">
        <v>10</v>
      </c>
      <c r="AB28" s="37">
        <v>10</v>
      </c>
      <c r="AC28" s="19">
        <f t="shared" si="1"/>
        <v>27.692307692307693</v>
      </c>
      <c r="AD28" s="42">
        <v>0</v>
      </c>
      <c r="AE28" s="24">
        <v>1</v>
      </c>
      <c r="AF28" s="27">
        <f t="shared" si="2"/>
        <v>53.783216783216787</v>
      </c>
    </row>
    <row r="29" spans="2:32" ht="15.75" thickBot="1" x14ac:dyDescent="0.25">
      <c r="B29" s="2" t="s">
        <v>93</v>
      </c>
      <c r="C29" s="4">
        <v>396</v>
      </c>
      <c r="D29" s="7">
        <v>8</v>
      </c>
      <c r="E29" s="6">
        <v>6</v>
      </c>
      <c r="F29" s="6">
        <v>9</v>
      </c>
      <c r="G29" s="6">
        <v>10</v>
      </c>
      <c r="H29" s="6">
        <v>10</v>
      </c>
      <c r="I29" s="6">
        <v>9</v>
      </c>
      <c r="J29" s="6">
        <v>0</v>
      </c>
      <c r="K29" s="6">
        <v>10</v>
      </c>
      <c r="L29" s="6">
        <v>10</v>
      </c>
      <c r="M29" s="6">
        <v>0</v>
      </c>
      <c r="N29" s="10">
        <v>10</v>
      </c>
      <c r="O29" s="15">
        <f t="shared" si="0"/>
        <v>29.81818181818182</v>
      </c>
      <c r="P29" s="10">
        <v>10</v>
      </c>
      <c r="Q29" s="10">
        <v>10</v>
      </c>
      <c r="R29" s="10">
        <v>10</v>
      </c>
      <c r="S29" s="10">
        <v>10</v>
      </c>
      <c r="T29" s="6">
        <v>10</v>
      </c>
      <c r="U29" s="10">
        <v>10</v>
      </c>
      <c r="V29" s="6">
        <v>0</v>
      </c>
      <c r="W29" s="6">
        <v>10</v>
      </c>
      <c r="X29" s="6">
        <v>10</v>
      </c>
      <c r="Y29" s="6">
        <v>10</v>
      </c>
      <c r="Z29" s="6">
        <v>10</v>
      </c>
      <c r="AA29" s="6">
        <v>10</v>
      </c>
      <c r="AB29" s="37">
        <v>10</v>
      </c>
      <c r="AC29" s="19">
        <f t="shared" si="1"/>
        <v>27.692307692307693</v>
      </c>
      <c r="AD29" s="42">
        <v>0</v>
      </c>
      <c r="AE29" s="24">
        <v>3</v>
      </c>
      <c r="AF29" s="27">
        <f t="shared" si="2"/>
        <v>60.510489510489514</v>
      </c>
    </row>
    <row r="30" spans="2:32" ht="15.75" thickBot="1" x14ac:dyDescent="0.25">
      <c r="B30" s="2" t="s">
        <v>94</v>
      </c>
      <c r="C30" s="4">
        <v>398</v>
      </c>
      <c r="D30" s="7">
        <v>8</v>
      </c>
      <c r="E30" s="6">
        <v>2</v>
      </c>
      <c r="F30" s="6">
        <v>6</v>
      </c>
      <c r="G30" s="6">
        <v>8</v>
      </c>
      <c r="H30" s="6">
        <v>7</v>
      </c>
      <c r="I30" s="6">
        <v>8</v>
      </c>
      <c r="J30" s="6">
        <v>8</v>
      </c>
      <c r="K30" s="6">
        <v>8</v>
      </c>
      <c r="L30" s="6">
        <v>8</v>
      </c>
      <c r="M30" s="6">
        <v>8</v>
      </c>
      <c r="N30" s="10">
        <v>10</v>
      </c>
      <c r="O30" s="15">
        <f t="shared" si="0"/>
        <v>29.454545454545453</v>
      </c>
      <c r="P30" s="10">
        <v>10</v>
      </c>
      <c r="Q30" s="10">
        <v>10</v>
      </c>
      <c r="R30" s="10">
        <v>10</v>
      </c>
      <c r="S30" s="10">
        <v>10</v>
      </c>
      <c r="T30" s="6">
        <v>10</v>
      </c>
      <c r="U30" s="10">
        <v>10</v>
      </c>
      <c r="V30" s="6">
        <v>10</v>
      </c>
      <c r="W30" s="6">
        <v>10</v>
      </c>
      <c r="X30" s="6">
        <v>10</v>
      </c>
      <c r="Y30" s="6">
        <v>10</v>
      </c>
      <c r="Z30" s="6">
        <v>10</v>
      </c>
      <c r="AA30" s="6">
        <v>10</v>
      </c>
      <c r="AB30" s="37">
        <v>10</v>
      </c>
      <c r="AC30" s="19">
        <f t="shared" si="1"/>
        <v>30</v>
      </c>
      <c r="AD30" s="42">
        <v>2</v>
      </c>
      <c r="AE30" s="24">
        <v>17</v>
      </c>
      <c r="AF30" s="27">
        <f t="shared" si="2"/>
        <v>78.454545454545453</v>
      </c>
    </row>
    <row r="31" spans="2:32" s="38" customFormat="1" ht="15.75" thickBot="1" x14ac:dyDescent="0.25">
      <c r="B31" s="2" t="s">
        <v>95</v>
      </c>
      <c r="C31" s="4">
        <v>400</v>
      </c>
      <c r="D31" s="36">
        <v>5</v>
      </c>
      <c r="E31" s="37">
        <v>4</v>
      </c>
      <c r="F31" s="37">
        <v>6</v>
      </c>
      <c r="G31" s="37">
        <v>10</v>
      </c>
      <c r="H31" s="37">
        <v>5</v>
      </c>
      <c r="I31" s="37">
        <v>10</v>
      </c>
      <c r="J31" s="37">
        <v>7</v>
      </c>
      <c r="K31" s="37">
        <v>10</v>
      </c>
      <c r="L31" s="37">
        <v>10</v>
      </c>
      <c r="M31" s="37">
        <v>0</v>
      </c>
      <c r="N31" s="10">
        <v>10</v>
      </c>
      <c r="O31" s="15">
        <f t="shared" si="0"/>
        <v>28</v>
      </c>
      <c r="P31" s="10">
        <v>10</v>
      </c>
      <c r="Q31" s="10">
        <v>10</v>
      </c>
      <c r="R31" s="10">
        <v>10</v>
      </c>
      <c r="S31" s="10">
        <v>10</v>
      </c>
      <c r="T31" s="6">
        <v>10</v>
      </c>
      <c r="U31" s="10">
        <v>10</v>
      </c>
      <c r="V31" s="37">
        <v>10</v>
      </c>
      <c r="W31" s="37">
        <v>10</v>
      </c>
      <c r="X31" s="6">
        <v>10</v>
      </c>
      <c r="Y31" s="6">
        <v>10</v>
      </c>
      <c r="Z31" s="6">
        <v>10</v>
      </c>
      <c r="AA31" s="6">
        <v>10</v>
      </c>
      <c r="AB31" s="37">
        <v>10</v>
      </c>
      <c r="AC31" s="19">
        <f t="shared" si="1"/>
        <v>30</v>
      </c>
      <c r="AD31" s="42">
        <v>0</v>
      </c>
      <c r="AE31" s="24">
        <v>28</v>
      </c>
      <c r="AF31" s="27">
        <f t="shared" si="2"/>
        <v>86</v>
      </c>
    </row>
    <row r="32" spans="2:32" ht="15.75" thickBot="1" x14ac:dyDescent="0.25">
      <c r="B32" s="2" t="s">
        <v>96</v>
      </c>
      <c r="C32" s="4">
        <v>402</v>
      </c>
      <c r="D32" s="7">
        <v>8</v>
      </c>
      <c r="E32" s="6">
        <v>2</v>
      </c>
      <c r="F32" s="6">
        <v>6</v>
      </c>
      <c r="G32" s="6">
        <v>0</v>
      </c>
      <c r="H32" s="6">
        <v>9</v>
      </c>
      <c r="I32" s="6">
        <v>6</v>
      </c>
      <c r="J32" s="6">
        <v>9</v>
      </c>
      <c r="K32" s="6">
        <v>7</v>
      </c>
      <c r="L32" s="6">
        <v>9</v>
      </c>
      <c r="M32" s="6">
        <v>6</v>
      </c>
      <c r="N32" s="10">
        <v>10</v>
      </c>
      <c r="O32" s="15">
        <f t="shared" si="0"/>
        <v>26.18181818181818</v>
      </c>
      <c r="P32" s="10">
        <v>10</v>
      </c>
      <c r="Q32" s="10">
        <v>10</v>
      </c>
      <c r="R32" s="10">
        <v>10</v>
      </c>
      <c r="S32" s="10">
        <v>10</v>
      </c>
      <c r="T32" s="6">
        <v>10</v>
      </c>
      <c r="U32" s="10">
        <v>10</v>
      </c>
      <c r="V32" s="6">
        <v>10</v>
      </c>
      <c r="W32" s="6">
        <v>10</v>
      </c>
      <c r="X32" s="6">
        <v>10</v>
      </c>
      <c r="Y32" s="6">
        <v>10</v>
      </c>
      <c r="Z32" s="6">
        <v>10</v>
      </c>
      <c r="AA32" s="6">
        <v>10</v>
      </c>
      <c r="AB32" s="37">
        <v>10</v>
      </c>
      <c r="AC32" s="19">
        <f t="shared" si="1"/>
        <v>30</v>
      </c>
      <c r="AD32" s="42">
        <v>0</v>
      </c>
      <c r="AE32" s="24">
        <v>6</v>
      </c>
      <c r="AF32" s="27">
        <f t="shared" si="2"/>
        <v>62.18181818181818</v>
      </c>
    </row>
    <row r="33" spans="2:32" ht="15.75" thickBot="1" x14ac:dyDescent="0.25">
      <c r="B33" s="2" t="s">
        <v>97</v>
      </c>
      <c r="C33" s="4">
        <v>404</v>
      </c>
      <c r="D33" s="7">
        <v>10</v>
      </c>
      <c r="E33" s="6">
        <v>6</v>
      </c>
      <c r="F33" s="6">
        <v>9</v>
      </c>
      <c r="G33" s="6">
        <v>9</v>
      </c>
      <c r="H33" s="6">
        <v>10</v>
      </c>
      <c r="I33" s="6">
        <v>8</v>
      </c>
      <c r="J33" s="6">
        <v>10</v>
      </c>
      <c r="K33" s="6">
        <v>8</v>
      </c>
      <c r="L33" s="6">
        <v>10</v>
      </c>
      <c r="M33" s="6">
        <v>0</v>
      </c>
      <c r="N33" s="10">
        <v>10</v>
      </c>
      <c r="O33" s="15">
        <f t="shared" si="0"/>
        <v>32.727272727272727</v>
      </c>
      <c r="P33" s="10">
        <v>10</v>
      </c>
      <c r="Q33" s="10">
        <v>10</v>
      </c>
      <c r="R33" s="10">
        <v>10</v>
      </c>
      <c r="S33" s="10">
        <v>10</v>
      </c>
      <c r="T33" s="6">
        <v>10</v>
      </c>
      <c r="U33" s="10">
        <v>10</v>
      </c>
      <c r="V33" s="6">
        <v>10</v>
      </c>
      <c r="W33" s="6">
        <v>10</v>
      </c>
      <c r="X33" s="6">
        <v>0</v>
      </c>
      <c r="Y33" s="6">
        <v>10</v>
      </c>
      <c r="Z33" s="6">
        <v>0</v>
      </c>
      <c r="AA33" s="6">
        <v>0</v>
      </c>
      <c r="AB33" s="37">
        <v>10</v>
      </c>
      <c r="AC33" s="19">
        <f t="shared" si="1"/>
        <v>23.076923076923077</v>
      </c>
      <c r="AD33" s="42">
        <v>0</v>
      </c>
      <c r="AE33" s="24">
        <v>1</v>
      </c>
      <c r="AF33" s="27">
        <f t="shared" si="2"/>
        <v>56.8041958041958</v>
      </c>
    </row>
    <row r="34" spans="2:32" ht="15.75" thickBot="1" x14ac:dyDescent="0.25">
      <c r="B34" s="2" t="s">
        <v>98</v>
      </c>
      <c r="C34" s="4">
        <v>406</v>
      </c>
      <c r="D34" s="7">
        <v>5</v>
      </c>
      <c r="E34" s="6">
        <v>6</v>
      </c>
      <c r="F34" s="6">
        <v>7</v>
      </c>
      <c r="G34" s="6">
        <v>7</v>
      </c>
      <c r="H34" s="6">
        <v>10</v>
      </c>
      <c r="I34" s="6">
        <v>8</v>
      </c>
      <c r="J34" s="6">
        <v>6</v>
      </c>
      <c r="K34" s="6">
        <v>9</v>
      </c>
      <c r="L34" s="6">
        <v>10</v>
      </c>
      <c r="M34" s="6">
        <v>0</v>
      </c>
      <c r="N34" s="10">
        <v>10</v>
      </c>
      <c r="O34" s="15">
        <f t="shared" si="0"/>
        <v>28.363636363636363</v>
      </c>
      <c r="P34" s="10">
        <v>10</v>
      </c>
      <c r="Q34" s="10">
        <v>10</v>
      </c>
      <c r="R34" s="10">
        <v>10</v>
      </c>
      <c r="S34" s="10">
        <v>10</v>
      </c>
      <c r="T34" s="6">
        <v>10</v>
      </c>
      <c r="U34" s="6">
        <v>0</v>
      </c>
      <c r="V34" s="6">
        <v>10</v>
      </c>
      <c r="W34" s="6">
        <v>10</v>
      </c>
      <c r="X34" s="6">
        <v>0</v>
      </c>
      <c r="Y34" s="6">
        <v>10</v>
      </c>
      <c r="Z34" s="6">
        <v>10</v>
      </c>
      <c r="AA34" s="6">
        <v>10</v>
      </c>
      <c r="AB34" s="37">
        <v>10</v>
      </c>
      <c r="AC34" s="19">
        <f t="shared" si="1"/>
        <v>25.384615384615383</v>
      </c>
      <c r="AD34" s="42">
        <v>0</v>
      </c>
      <c r="AE34" s="24">
        <v>2</v>
      </c>
      <c r="AF34" s="27">
        <f t="shared" si="2"/>
        <v>55.748251748251747</v>
      </c>
    </row>
    <row r="35" spans="2:32" ht="15.75" thickBot="1" x14ac:dyDescent="0.25">
      <c r="B35" s="2" t="s">
        <v>99</v>
      </c>
      <c r="C35" s="4">
        <v>408</v>
      </c>
      <c r="D35" s="7">
        <v>5</v>
      </c>
      <c r="E35" s="6">
        <v>4</v>
      </c>
      <c r="F35" s="6">
        <v>8</v>
      </c>
      <c r="G35" s="6">
        <v>0</v>
      </c>
      <c r="H35" s="6">
        <v>8</v>
      </c>
      <c r="I35" s="6">
        <v>9</v>
      </c>
      <c r="J35" s="6">
        <v>8</v>
      </c>
      <c r="K35" s="6">
        <v>9</v>
      </c>
      <c r="L35" s="6">
        <v>10</v>
      </c>
      <c r="M35" s="6">
        <v>9</v>
      </c>
      <c r="N35" s="10">
        <v>10</v>
      </c>
      <c r="O35" s="15">
        <f t="shared" si="0"/>
        <v>29.090909090909093</v>
      </c>
      <c r="P35" s="10">
        <v>10</v>
      </c>
      <c r="Q35" s="10">
        <v>10</v>
      </c>
      <c r="R35" s="10">
        <v>10</v>
      </c>
      <c r="S35" s="10">
        <v>10</v>
      </c>
      <c r="T35" s="6">
        <v>10</v>
      </c>
      <c r="U35" s="6">
        <v>10</v>
      </c>
      <c r="V35" s="6">
        <v>10</v>
      </c>
      <c r="W35" s="6">
        <v>10</v>
      </c>
      <c r="X35" s="6">
        <v>10</v>
      </c>
      <c r="Y35" s="6">
        <v>0</v>
      </c>
      <c r="Z35" s="6">
        <v>10</v>
      </c>
      <c r="AA35" s="6">
        <v>10</v>
      </c>
      <c r="AB35" s="37">
        <v>10</v>
      </c>
      <c r="AC35" s="19">
        <f t="shared" si="1"/>
        <v>27.692307692307693</v>
      </c>
      <c r="AD35" s="42">
        <v>0</v>
      </c>
      <c r="AE35" s="24">
        <v>8</v>
      </c>
      <c r="AF35" s="27">
        <f t="shared" si="2"/>
        <v>64.783216783216787</v>
      </c>
    </row>
    <row r="36" spans="2:32" ht="15.75" thickBot="1" x14ac:dyDescent="0.25">
      <c r="B36" s="30" t="s">
        <v>100</v>
      </c>
      <c r="C36" s="31">
        <v>410</v>
      </c>
      <c r="D36" s="32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45">
        <v>10</v>
      </c>
      <c r="O36" s="45">
        <f t="shared" si="0"/>
        <v>3.6363636363636367</v>
      </c>
      <c r="P36" s="45">
        <v>10</v>
      </c>
      <c r="Q36" s="45">
        <v>10</v>
      </c>
      <c r="R36" s="45">
        <v>10</v>
      </c>
      <c r="S36" s="45">
        <v>10</v>
      </c>
      <c r="T36" s="33">
        <v>10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45">
        <f t="shared" si="1"/>
        <v>11.538461538461538</v>
      </c>
      <c r="AD36" s="34">
        <v>0</v>
      </c>
      <c r="AE36" s="34">
        <v>0</v>
      </c>
      <c r="AF36" s="47">
        <f t="shared" si="2"/>
        <v>15.174825174825175</v>
      </c>
    </row>
    <row r="37" spans="2:32" ht="15.75" thickBot="1" x14ac:dyDescent="0.25">
      <c r="B37" s="2" t="s">
        <v>101</v>
      </c>
      <c r="C37" s="4">
        <v>412</v>
      </c>
      <c r="D37" s="7">
        <v>8</v>
      </c>
      <c r="E37" s="6">
        <v>8</v>
      </c>
      <c r="F37" s="6">
        <v>10</v>
      </c>
      <c r="G37" s="6">
        <v>8</v>
      </c>
      <c r="H37" s="6">
        <v>9</v>
      </c>
      <c r="I37" s="6">
        <v>10</v>
      </c>
      <c r="J37" s="6">
        <v>10</v>
      </c>
      <c r="K37" s="6">
        <v>10</v>
      </c>
      <c r="L37" s="6">
        <v>10</v>
      </c>
      <c r="M37" s="6">
        <v>9</v>
      </c>
      <c r="N37" s="10">
        <v>10</v>
      </c>
      <c r="O37" s="15">
        <f t="shared" si="0"/>
        <v>37.090909090909093</v>
      </c>
      <c r="P37" s="10">
        <v>10</v>
      </c>
      <c r="Q37" s="10">
        <v>10</v>
      </c>
      <c r="R37" s="10">
        <v>10</v>
      </c>
      <c r="S37" s="10">
        <v>10</v>
      </c>
      <c r="T37" s="6">
        <v>10</v>
      </c>
      <c r="U37" s="6">
        <v>10</v>
      </c>
      <c r="V37" s="6">
        <v>10</v>
      </c>
      <c r="W37" s="6">
        <v>10</v>
      </c>
      <c r="X37" s="6">
        <v>10</v>
      </c>
      <c r="Y37" s="6">
        <v>10</v>
      </c>
      <c r="Z37" s="6">
        <v>10</v>
      </c>
      <c r="AA37" s="6">
        <v>10</v>
      </c>
      <c r="AB37" s="6">
        <v>10</v>
      </c>
      <c r="AC37" s="19">
        <f t="shared" si="1"/>
        <v>30</v>
      </c>
      <c r="AD37" s="42">
        <v>2</v>
      </c>
      <c r="AE37" s="24">
        <v>3</v>
      </c>
      <c r="AF37" s="27">
        <f t="shared" si="2"/>
        <v>72.090909090909093</v>
      </c>
    </row>
    <row r="38" spans="2:32" ht="15.75" thickBot="1" x14ac:dyDescent="0.25">
      <c r="B38" s="2" t="s">
        <v>102</v>
      </c>
      <c r="C38" s="4">
        <v>414</v>
      </c>
      <c r="D38" s="7">
        <v>8</v>
      </c>
      <c r="E38" s="6">
        <v>7</v>
      </c>
      <c r="F38" s="6">
        <v>6</v>
      </c>
      <c r="G38" s="6">
        <v>8</v>
      </c>
      <c r="H38" s="6">
        <v>8</v>
      </c>
      <c r="I38" s="6">
        <v>10</v>
      </c>
      <c r="J38" s="6">
        <v>7</v>
      </c>
      <c r="K38" s="6">
        <v>9</v>
      </c>
      <c r="L38" s="6">
        <v>8</v>
      </c>
      <c r="M38" s="6">
        <v>0</v>
      </c>
      <c r="N38" s="10">
        <v>10</v>
      </c>
      <c r="O38" s="15">
        <f t="shared" si="0"/>
        <v>29.454545454545453</v>
      </c>
      <c r="P38" s="10">
        <v>10</v>
      </c>
      <c r="Q38" s="10">
        <v>10</v>
      </c>
      <c r="R38" s="10">
        <v>10</v>
      </c>
      <c r="S38" s="10">
        <v>10</v>
      </c>
      <c r="T38" s="6">
        <v>10</v>
      </c>
      <c r="U38" s="6">
        <v>10</v>
      </c>
      <c r="V38" s="6">
        <v>10</v>
      </c>
      <c r="W38" s="6">
        <v>10</v>
      </c>
      <c r="X38" s="6">
        <v>10</v>
      </c>
      <c r="Y38" s="6">
        <v>10</v>
      </c>
      <c r="Z38" s="6">
        <v>10</v>
      </c>
      <c r="AA38" s="6">
        <v>10</v>
      </c>
      <c r="AB38" s="6">
        <v>10</v>
      </c>
      <c r="AC38" s="19">
        <f t="shared" si="1"/>
        <v>30</v>
      </c>
      <c r="AD38" s="42">
        <v>0</v>
      </c>
      <c r="AE38" s="24">
        <v>4</v>
      </c>
      <c r="AF38" s="27">
        <f t="shared" si="2"/>
        <v>63.454545454545453</v>
      </c>
    </row>
    <row r="39" spans="2:32" ht="15.75" thickBot="1" x14ac:dyDescent="0.25">
      <c r="B39" s="30" t="s">
        <v>103</v>
      </c>
      <c r="C39" s="31">
        <v>416</v>
      </c>
      <c r="D39" s="32">
        <v>5</v>
      </c>
      <c r="E39" s="33">
        <v>0</v>
      </c>
      <c r="F39" s="33">
        <v>9</v>
      </c>
      <c r="G39" s="33">
        <v>7</v>
      </c>
      <c r="H39" s="33">
        <v>8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45">
        <v>10</v>
      </c>
      <c r="O39" s="45">
        <f t="shared" si="0"/>
        <v>14.181818181818182</v>
      </c>
      <c r="P39" s="45">
        <v>10</v>
      </c>
      <c r="Q39" s="45">
        <v>10</v>
      </c>
      <c r="R39" s="45">
        <v>10</v>
      </c>
      <c r="S39" s="45">
        <v>10</v>
      </c>
      <c r="T39" s="33">
        <v>10</v>
      </c>
      <c r="U39" s="33">
        <v>10</v>
      </c>
      <c r="V39" s="33">
        <v>0</v>
      </c>
      <c r="W39" s="33">
        <v>0</v>
      </c>
      <c r="X39" s="33">
        <v>0</v>
      </c>
      <c r="Y39" s="33">
        <v>0</v>
      </c>
      <c r="Z39" s="33">
        <v>10</v>
      </c>
      <c r="AA39" s="33">
        <v>10</v>
      </c>
      <c r="AB39" s="33">
        <v>0</v>
      </c>
      <c r="AC39" s="45">
        <f t="shared" si="1"/>
        <v>18.461538461538463</v>
      </c>
      <c r="AD39" s="34">
        <v>0</v>
      </c>
      <c r="AE39" s="34">
        <v>3</v>
      </c>
      <c r="AF39" s="47">
        <f t="shared" si="2"/>
        <v>35.643356643356647</v>
      </c>
    </row>
    <row r="40" spans="2:32" ht="15.75" thickBot="1" x14ac:dyDescent="0.25">
      <c r="B40" s="30" t="s">
        <v>104</v>
      </c>
      <c r="C40" s="31">
        <v>418</v>
      </c>
      <c r="D40" s="32">
        <v>5</v>
      </c>
      <c r="E40" s="33">
        <v>3</v>
      </c>
      <c r="F40" s="33">
        <v>0</v>
      </c>
      <c r="G40" s="33">
        <v>5</v>
      </c>
      <c r="H40" s="33">
        <v>0</v>
      </c>
      <c r="I40" s="33">
        <v>8</v>
      </c>
      <c r="J40" s="33">
        <v>0</v>
      </c>
      <c r="K40" s="33">
        <v>0</v>
      </c>
      <c r="L40" s="33">
        <v>0</v>
      </c>
      <c r="M40" s="33">
        <v>0</v>
      </c>
      <c r="N40" s="45">
        <v>10</v>
      </c>
      <c r="O40" s="45">
        <f t="shared" si="0"/>
        <v>11.272727272727272</v>
      </c>
      <c r="P40" s="45">
        <v>10</v>
      </c>
      <c r="Q40" s="45">
        <v>10</v>
      </c>
      <c r="R40" s="45">
        <v>10</v>
      </c>
      <c r="S40" s="45">
        <v>10</v>
      </c>
      <c r="T40" s="33">
        <v>10</v>
      </c>
      <c r="U40" s="33">
        <v>10</v>
      </c>
      <c r="V40" s="33">
        <v>10</v>
      </c>
      <c r="W40" s="33">
        <v>10</v>
      </c>
      <c r="X40" s="33">
        <v>10</v>
      </c>
      <c r="Y40" s="33">
        <v>10</v>
      </c>
      <c r="Z40" s="33">
        <v>0</v>
      </c>
      <c r="AA40" s="33">
        <v>10</v>
      </c>
      <c r="AB40" s="33">
        <v>10</v>
      </c>
      <c r="AC40" s="45">
        <f t="shared" si="1"/>
        <v>27.692307692307693</v>
      </c>
      <c r="AD40" s="34">
        <v>0</v>
      </c>
      <c r="AE40" s="34">
        <v>0</v>
      </c>
      <c r="AF40" s="47">
        <f t="shared" si="2"/>
        <v>38.965034965034967</v>
      </c>
    </row>
    <row r="41" spans="2:32" ht="15.75" thickBot="1" x14ac:dyDescent="0.25">
      <c r="B41" s="2" t="s">
        <v>105</v>
      </c>
      <c r="C41" s="4">
        <v>420</v>
      </c>
      <c r="D41" s="7">
        <v>7</v>
      </c>
      <c r="E41" s="6">
        <v>5</v>
      </c>
      <c r="F41" s="6">
        <v>4</v>
      </c>
      <c r="G41" s="6">
        <v>6</v>
      </c>
      <c r="H41" s="6">
        <v>6</v>
      </c>
      <c r="I41" s="6">
        <v>6</v>
      </c>
      <c r="J41" s="6">
        <v>8</v>
      </c>
      <c r="K41" s="6">
        <v>9</v>
      </c>
      <c r="L41" s="6">
        <v>10</v>
      </c>
      <c r="M41" s="6">
        <v>8</v>
      </c>
      <c r="N41" s="10">
        <v>10</v>
      </c>
      <c r="O41" s="15">
        <f t="shared" si="0"/>
        <v>28.727272727272727</v>
      </c>
      <c r="P41" s="10">
        <v>10</v>
      </c>
      <c r="Q41" s="10">
        <v>10</v>
      </c>
      <c r="R41" s="10">
        <v>10</v>
      </c>
      <c r="S41" s="10">
        <v>10</v>
      </c>
      <c r="T41" s="6">
        <v>10</v>
      </c>
      <c r="U41" s="6">
        <v>10</v>
      </c>
      <c r="V41" s="6">
        <v>10</v>
      </c>
      <c r="W41" s="6">
        <v>10</v>
      </c>
      <c r="X41" s="6">
        <v>10</v>
      </c>
      <c r="Y41" s="6">
        <v>10</v>
      </c>
      <c r="Z41" s="6">
        <v>10</v>
      </c>
      <c r="AA41" s="6">
        <v>10</v>
      </c>
      <c r="AB41" s="6">
        <v>10</v>
      </c>
      <c r="AC41" s="19">
        <f t="shared" si="1"/>
        <v>30</v>
      </c>
      <c r="AD41" s="42">
        <v>0</v>
      </c>
      <c r="AE41" s="24">
        <v>15</v>
      </c>
      <c r="AF41" s="27">
        <f t="shared" si="2"/>
        <v>73.72727272727272</v>
      </c>
    </row>
    <row r="42" spans="2:32" ht="15.75" thickBot="1" x14ac:dyDescent="0.25">
      <c r="B42" s="2" t="s">
        <v>106</v>
      </c>
      <c r="C42" s="4">
        <v>422</v>
      </c>
      <c r="D42" s="7">
        <v>7</v>
      </c>
      <c r="E42" s="6">
        <v>7</v>
      </c>
      <c r="F42" s="6">
        <v>8</v>
      </c>
      <c r="G42" s="6">
        <v>7</v>
      </c>
      <c r="H42" s="6">
        <v>8</v>
      </c>
      <c r="I42" s="6">
        <v>10</v>
      </c>
      <c r="J42" s="6">
        <v>6</v>
      </c>
      <c r="K42" s="6">
        <v>7</v>
      </c>
      <c r="L42" s="6">
        <v>8</v>
      </c>
      <c r="M42" s="6">
        <v>6</v>
      </c>
      <c r="N42" s="10">
        <v>10</v>
      </c>
      <c r="O42" s="15">
        <f t="shared" si="0"/>
        <v>30.545454545454547</v>
      </c>
      <c r="P42" s="10">
        <v>10</v>
      </c>
      <c r="Q42" s="10">
        <v>10</v>
      </c>
      <c r="R42" s="10">
        <v>10</v>
      </c>
      <c r="S42" s="10">
        <v>10</v>
      </c>
      <c r="T42" s="6">
        <v>10</v>
      </c>
      <c r="U42" s="6">
        <v>10</v>
      </c>
      <c r="V42" s="6">
        <v>10</v>
      </c>
      <c r="W42" s="6">
        <v>10</v>
      </c>
      <c r="X42" s="6">
        <v>10</v>
      </c>
      <c r="Y42" s="6">
        <v>0</v>
      </c>
      <c r="Z42" s="6">
        <v>10</v>
      </c>
      <c r="AA42" s="6">
        <v>0</v>
      </c>
      <c r="AB42" s="6">
        <v>10</v>
      </c>
      <c r="AC42" s="19">
        <f t="shared" si="1"/>
        <v>25.384615384615383</v>
      </c>
      <c r="AD42" s="42">
        <v>0</v>
      </c>
      <c r="AE42" s="24">
        <v>28</v>
      </c>
      <c r="AF42" s="27">
        <f t="shared" si="2"/>
        <v>83.930069930069934</v>
      </c>
    </row>
    <row r="43" spans="2:32" s="38" customFormat="1" ht="15.75" thickBot="1" x14ac:dyDescent="0.25">
      <c r="B43" s="30" t="s">
        <v>107</v>
      </c>
      <c r="C43" s="31">
        <v>424</v>
      </c>
      <c r="D43" s="32">
        <v>5</v>
      </c>
      <c r="E43" s="33">
        <v>3</v>
      </c>
      <c r="F43" s="33">
        <v>4</v>
      </c>
      <c r="G43" s="33">
        <v>4</v>
      </c>
      <c r="H43" s="33">
        <v>0</v>
      </c>
      <c r="I43" s="33">
        <v>9</v>
      </c>
      <c r="J43" s="33">
        <v>3</v>
      </c>
      <c r="K43" s="33">
        <v>0</v>
      </c>
      <c r="L43" s="33">
        <v>6</v>
      </c>
      <c r="M43" s="33">
        <v>5</v>
      </c>
      <c r="N43" s="45">
        <v>10</v>
      </c>
      <c r="O43" s="45">
        <f t="shared" si="0"/>
        <v>17.818181818181817</v>
      </c>
      <c r="P43" s="45">
        <v>10</v>
      </c>
      <c r="Q43" s="45">
        <v>10</v>
      </c>
      <c r="R43" s="45">
        <v>10</v>
      </c>
      <c r="S43" s="45">
        <v>10</v>
      </c>
      <c r="T43" s="33">
        <v>10</v>
      </c>
      <c r="U43" s="33">
        <v>10</v>
      </c>
      <c r="V43" s="33">
        <v>10</v>
      </c>
      <c r="W43" s="33">
        <v>0</v>
      </c>
      <c r="X43" s="33">
        <v>10</v>
      </c>
      <c r="Y43" s="33">
        <v>10</v>
      </c>
      <c r="Z43" s="33">
        <v>10</v>
      </c>
      <c r="AA43" s="33">
        <v>10</v>
      </c>
      <c r="AB43" s="33">
        <v>10</v>
      </c>
      <c r="AC43" s="45">
        <f t="shared" si="1"/>
        <v>27.692307692307693</v>
      </c>
      <c r="AD43" s="34">
        <v>0</v>
      </c>
      <c r="AE43" s="34">
        <v>0</v>
      </c>
      <c r="AF43" s="47">
        <f t="shared" si="2"/>
        <v>45.510489510489506</v>
      </c>
    </row>
    <row r="44" spans="2:32" ht="15.75" thickBot="1" x14ac:dyDescent="0.25">
      <c r="B44" s="30" t="s">
        <v>108</v>
      </c>
      <c r="C44" s="31">
        <v>430</v>
      </c>
      <c r="D44" s="32">
        <v>9</v>
      </c>
      <c r="E44" s="33">
        <v>6</v>
      </c>
      <c r="F44" s="33">
        <v>6</v>
      </c>
      <c r="G44" s="33">
        <v>9</v>
      </c>
      <c r="H44" s="33">
        <v>0</v>
      </c>
      <c r="I44" s="33">
        <v>7</v>
      </c>
      <c r="J44" s="33">
        <v>6</v>
      </c>
      <c r="K44" s="33">
        <v>10</v>
      </c>
      <c r="L44" s="33">
        <v>0</v>
      </c>
      <c r="M44" s="33">
        <v>0</v>
      </c>
      <c r="N44" s="45">
        <v>10</v>
      </c>
      <c r="O44" s="45">
        <f t="shared" si="0"/>
        <v>22.90909090909091</v>
      </c>
      <c r="P44" s="45">
        <v>10</v>
      </c>
      <c r="Q44" s="45">
        <v>10</v>
      </c>
      <c r="R44" s="45">
        <v>10</v>
      </c>
      <c r="S44" s="45">
        <v>10</v>
      </c>
      <c r="T44" s="33">
        <v>10</v>
      </c>
      <c r="U44" s="33">
        <v>10</v>
      </c>
      <c r="V44" s="33">
        <v>10</v>
      </c>
      <c r="W44" s="33">
        <v>10</v>
      </c>
      <c r="X44" s="33">
        <v>0</v>
      </c>
      <c r="Y44" s="33">
        <v>10</v>
      </c>
      <c r="Z44" s="33">
        <v>0</v>
      </c>
      <c r="AA44" s="33">
        <v>0</v>
      </c>
      <c r="AB44" s="33">
        <v>10</v>
      </c>
      <c r="AC44" s="45">
        <f t="shared" si="1"/>
        <v>23.076923076923077</v>
      </c>
      <c r="AD44" s="34">
        <v>0</v>
      </c>
      <c r="AE44" s="34">
        <v>3</v>
      </c>
      <c r="AF44" s="47">
        <f t="shared" si="2"/>
        <v>48.986013986013987</v>
      </c>
    </row>
    <row r="45" spans="2:32" ht="15.75" thickBot="1" x14ac:dyDescent="0.25">
      <c r="B45" s="2" t="s">
        <v>109</v>
      </c>
      <c r="C45" s="4">
        <v>432</v>
      </c>
      <c r="D45" s="7">
        <v>5</v>
      </c>
      <c r="E45" s="6">
        <v>5</v>
      </c>
      <c r="F45" s="6">
        <v>9</v>
      </c>
      <c r="G45" s="6">
        <v>5</v>
      </c>
      <c r="H45" s="6">
        <v>8</v>
      </c>
      <c r="I45" s="6">
        <v>7</v>
      </c>
      <c r="J45" s="6">
        <v>10</v>
      </c>
      <c r="K45" s="6">
        <v>9</v>
      </c>
      <c r="L45" s="6">
        <v>10</v>
      </c>
      <c r="M45" s="6">
        <v>9</v>
      </c>
      <c r="N45" s="10">
        <v>10</v>
      </c>
      <c r="O45" s="15">
        <f t="shared" si="0"/>
        <v>31.636363636363637</v>
      </c>
      <c r="P45" s="10">
        <v>10</v>
      </c>
      <c r="Q45" s="10">
        <v>10</v>
      </c>
      <c r="R45" s="10">
        <v>10</v>
      </c>
      <c r="S45" s="10">
        <v>10</v>
      </c>
      <c r="T45" s="6">
        <v>10</v>
      </c>
      <c r="U45" s="6">
        <v>0</v>
      </c>
      <c r="V45" s="6">
        <v>10</v>
      </c>
      <c r="W45" s="6">
        <v>10</v>
      </c>
      <c r="X45" s="6">
        <v>10</v>
      </c>
      <c r="Y45" s="6">
        <v>10</v>
      </c>
      <c r="Z45" s="6">
        <v>10</v>
      </c>
      <c r="AA45" s="6">
        <v>10</v>
      </c>
      <c r="AB45" s="6">
        <v>10</v>
      </c>
      <c r="AC45" s="19">
        <f t="shared" si="1"/>
        <v>27.692307692307693</v>
      </c>
      <c r="AD45" s="42">
        <v>0</v>
      </c>
      <c r="AE45" s="24">
        <v>18</v>
      </c>
      <c r="AF45" s="27">
        <f t="shared" si="2"/>
        <v>77.328671328671334</v>
      </c>
    </row>
    <row r="46" spans="2:32" ht="15.75" thickBot="1" x14ac:dyDescent="0.25">
      <c r="B46" s="2" t="s">
        <v>110</v>
      </c>
      <c r="C46" s="4">
        <v>434</v>
      </c>
      <c r="D46" s="12">
        <v>8</v>
      </c>
      <c r="E46" s="13">
        <v>2</v>
      </c>
      <c r="F46" s="13">
        <v>7</v>
      </c>
      <c r="G46" s="13">
        <v>8</v>
      </c>
      <c r="H46" s="13">
        <v>7</v>
      </c>
      <c r="I46" s="13">
        <v>6</v>
      </c>
      <c r="J46" s="13">
        <v>7</v>
      </c>
      <c r="K46" s="13">
        <v>8</v>
      </c>
      <c r="L46" s="13">
        <v>7</v>
      </c>
      <c r="M46" s="13">
        <v>8</v>
      </c>
      <c r="N46" s="44">
        <v>10</v>
      </c>
      <c r="O46" s="15">
        <f t="shared" si="0"/>
        <v>28.363636363636363</v>
      </c>
      <c r="P46" s="44">
        <v>10</v>
      </c>
      <c r="Q46" s="44">
        <v>10</v>
      </c>
      <c r="R46" s="44">
        <v>10</v>
      </c>
      <c r="S46" s="44">
        <v>10</v>
      </c>
      <c r="T46" s="13">
        <v>10</v>
      </c>
      <c r="U46" s="13">
        <v>0</v>
      </c>
      <c r="V46" s="13">
        <v>10</v>
      </c>
      <c r="W46" s="13">
        <v>10</v>
      </c>
      <c r="X46" s="13">
        <v>10</v>
      </c>
      <c r="Y46" s="13">
        <v>10</v>
      </c>
      <c r="Z46" s="13">
        <v>10</v>
      </c>
      <c r="AA46" s="13">
        <v>0</v>
      </c>
      <c r="AB46" s="13">
        <v>10</v>
      </c>
      <c r="AC46" s="19">
        <f t="shared" si="1"/>
        <v>25.384615384615383</v>
      </c>
      <c r="AD46" s="43">
        <v>2</v>
      </c>
      <c r="AE46" s="25">
        <v>14</v>
      </c>
      <c r="AF46" s="27">
        <f t="shared" si="2"/>
        <v>69.748251748251747</v>
      </c>
    </row>
  </sheetData>
  <mergeCells count="2">
    <mergeCell ref="D5:O5"/>
    <mergeCell ref="P5:AC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 A</vt:lpstr>
      <vt:lpstr>Section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2020-02-15T06:27:10Z</dcterms:modified>
</cp:coreProperties>
</file>