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bai\Desktop\6K183-group3-Project\"/>
    </mc:Choice>
  </mc:AlternateContent>
  <bookViews>
    <workbookView xWindow="0" yWindow="0" windowWidth="19200" windowHeight="11595" activeTab="2"/>
  </bookViews>
  <sheets>
    <sheet name="User Stories" sheetId="1" r:id="rId1"/>
    <sheet name="Dictionary" sheetId="2" r:id="rId2"/>
    <sheet name="Business Rules" sheetId="3" r:id="rId3"/>
    <sheet name="Technical Requirements" sheetId="4" r:id="rId4"/>
    <sheet name="Constraints" sheetId="5" r:id="rId5"/>
  </sheets>
  <definedNames>
    <definedName name="User_Stories">'User Stories'!$A$1:$H$43</definedName>
  </definedNames>
  <calcPr calcId="152511"/>
</workbook>
</file>

<file path=xl/calcChain.xml><?xml version="1.0" encoding="utf-8"?>
<calcChain xmlns="http://schemas.openxmlformats.org/spreadsheetml/2006/main">
  <c r="H33" i="1" l="1"/>
  <c r="H35" i="1" s="1"/>
  <c r="H41" i="1" s="1"/>
</calcChain>
</file>

<file path=xl/sharedStrings.xml><?xml version="1.0" encoding="utf-8"?>
<sst xmlns="http://schemas.openxmlformats.org/spreadsheetml/2006/main" count="201" uniqueCount="137">
  <si>
    <t>User Stories</t>
  </si>
  <si>
    <t>US#</t>
  </si>
  <si>
    <t>Story Category</t>
  </si>
  <si>
    <t>Title</t>
  </si>
  <si>
    <t>As a/an…</t>
  </si>
  <si>
    <t>I want to…</t>
  </si>
  <si>
    <t>so that…</t>
  </si>
  <si>
    <t>Priority</t>
  </si>
  <si>
    <t>super Librarian</t>
  </si>
  <si>
    <t>Manage website</t>
  </si>
  <si>
    <t>Super Librarian</t>
  </si>
  <si>
    <t>Update hours and contact information on the website</t>
  </si>
  <si>
    <t>I can keep the information current for users to access</t>
  </si>
  <si>
    <t>Log in</t>
  </si>
  <si>
    <t>Log in to the system</t>
  </si>
  <si>
    <t>I can access features only available to super librarians</t>
  </si>
  <si>
    <t>Create/Read/Update/Delete patron</t>
  </si>
  <si>
    <t>CRUD patrons' information</t>
  </si>
  <si>
    <t>I can updated the current patron database</t>
  </si>
  <si>
    <t>CRUD Librarian emplyoment</t>
  </si>
  <si>
    <t>Manage librarian emplyoment</t>
  </si>
  <si>
    <t>I can control the  employment of employees database</t>
  </si>
  <si>
    <t>Librarian</t>
  </si>
  <si>
    <t>I can access features only available to librarians</t>
  </si>
  <si>
    <t>Record a Check out item</t>
  </si>
  <si>
    <t>I can keep an record when a patron check out material in the system</t>
  </si>
  <si>
    <t>Record a Check in item</t>
  </si>
  <si>
    <t>I can move a item from check out database to inventory database</t>
  </si>
  <si>
    <t>Manage Fines</t>
  </si>
  <si>
    <t>Receive fines from past due patrons</t>
  </si>
  <si>
    <t>the patrons will clear the past due record and continue to be regular member</t>
  </si>
  <si>
    <t>Add new materials</t>
  </si>
  <si>
    <t>Add new material to system</t>
  </si>
  <si>
    <t>I can updated the current inventory database</t>
  </si>
  <si>
    <t>Search the system</t>
  </si>
  <si>
    <t>Search material in the system</t>
  </si>
  <si>
    <t>I can view the current status of the material: check out/in; hold by which patron; due date;</t>
  </si>
  <si>
    <t>Manage partons' membership</t>
  </si>
  <si>
    <t>Manage partrons' membership</t>
  </si>
  <si>
    <t>I can CRUD patron's membership and informations.</t>
  </si>
  <si>
    <t>Patron</t>
  </si>
  <si>
    <t>Patron checkout</t>
  </si>
  <si>
    <t>Member</t>
  </si>
  <si>
    <t>Checkout Materials</t>
  </si>
  <si>
    <t>Change personal information</t>
  </si>
  <si>
    <t>change my password and contract information</t>
  </si>
  <si>
    <t>I can make sure my address and contact information is current; account is secure by changing password</t>
  </si>
  <si>
    <t>Receive info when reserved item is availble</t>
  </si>
  <si>
    <t>when the wanted item is returned, I will ne notified and can check it out</t>
  </si>
  <si>
    <t>View mateirals record</t>
  </si>
  <si>
    <t>View my loan record and view any accrued fines</t>
  </si>
  <si>
    <t>I can view my material loan history. I can view what materials I checkout in the past. I can view when any currently loan materials are due. I can view if I have any fines. I can view if I have any reserved matierials. I can only view my own record - I will have to authenticate i.e. Login</t>
  </si>
  <si>
    <t>Pay fines</t>
  </si>
  <si>
    <t>I can pay fines to stay in good standing with the library and continue to loan materials</t>
  </si>
  <si>
    <t>Reserve Materials</t>
  </si>
  <si>
    <t>I can reserve materials that are currently checked out, but that I wish to checkout in the future. I cannot reserve materials that are currently checked in. When a reserved material is returned to the library I will be notified if I am next in queue</t>
  </si>
  <si>
    <t>Search Materials -Patron</t>
  </si>
  <si>
    <t>Search Materials</t>
  </si>
  <si>
    <t>I can search materials by: (1) MaterialID and/or (2) Title and/or (3) Author and/or (4) Subject. I can then view search results</t>
  </si>
  <si>
    <t>CRUD Wishlist</t>
  </si>
  <si>
    <t>I can add and delete items from my wishlist. My wishlist will show the status of the material(wether it is cheked in or out). My wishlist will indicate if I have checked out an iteam before. I can view my wishlist on a mobile device.</t>
  </si>
  <si>
    <t>Log in the system</t>
  </si>
  <si>
    <t>I can search material, add material to wishlist, make material reservations</t>
  </si>
  <si>
    <t>User</t>
  </si>
  <si>
    <t>guest can apply for membership</t>
  </si>
  <si>
    <t>Apply for Membership</t>
  </si>
  <si>
    <t>I can apply to be a member of the library. If made a member I will receive a library card with which to checkout materials</t>
  </si>
  <si>
    <t>Search materils</t>
  </si>
  <si>
    <t>I can search materials by: (1) MaterialID and/or (2) Title and/or (3) Author and/or (4) Subject. I can then view search results and view whether the material is avaible</t>
  </si>
  <si>
    <t>Library Contract</t>
  </si>
  <si>
    <t>see the library email and phone number</t>
  </si>
  <si>
    <t>I can contact the library with questions aor concerns</t>
  </si>
  <si>
    <t>Library Hours</t>
  </si>
  <si>
    <t>see when the library will open</t>
  </si>
  <si>
    <t>I know when I can visit</t>
  </si>
  <si>
    <t>Library Map</t>
  </si>
  <si>
    <t>see a map of the library location</t>
  </si>
  <si>
    <t>I can find the library</t>
  </si>
  <si>
    <t>Mobile accessbility</t>
  </si>
  <si>
    <t>use all users' function in my mobile</t>
  </si>
  <si>
    <t>System</t>
  </si>
  <si>
    <t>Daily Report Generation</t>
  </si>
  <si>
    <t>Generate Daily Report</t>
  </si>
  <si>
    <t>it will send an e-mail to member who has to return a item in 5 days;
it will calculate fines for each overdue item automatively; 
it will send an e-mail to members on their first overdue day</t>
  </si>
  <si>
    <t>System</t>
  </si>
  <si>
    <t>Internal Audit</t>
  </si>
  <si>
    <t>Perform interal audit</t>
  </si>
  <si>
    <t>a member will not allowed to check out other items if they have already check out 5 items;
a member will not alowed to check out other items if they have unpaid overdue;</t>
  </si>
  <si>
    <t>Manage wishlist</t>
  </si>
  <si>
    <t>It will generate a wishlist report weekly to see the partons demand;</t>
  </si>
  <si>
    <t>Person-hours of work:</t>
  </si>
  <si>
    <t>Assuming 70% velocity, the hours it will take to actually complete the work:</t>
  </si>
  <si>
    <t>Hours of work  (including 70% velocity) that can be completed by a 4 person team in 1 iteration:</t>
  </si>
  <si>
    <t>SLPL Information System Dictionary</t>
  </si>
  <si>
    <t>Term</t>
  </si>
  <si>
    <t>Definition</t>
  </si>
  <si>
    <t>Non-member Patron</t>
  </si>
  <si>
    <t>Patron who can only search in the library, but can not check out a item</t>
  </si>
  <si>
    <t>Member Patron</t>
  </si>
  <si>
    <t>Patron who can seach in the library, check out/return/reserve a item, CRUD wishlist</t>
  </si>
  <si>
    <t>Library staffs who help patron check out/return item</t>
  </si>
  <si>
    <t>Library adminstrators who manages account and information of both patrons and librarians</t>
  </si>
  <si>
    <t>A automatic information that can gengerate report by a certain time basis</t>
  </si>
  <si>
    <t>SLPL Information System Business Rules</t>
  </si>
  <si>
    <t>BR-1</t>
  </si>
  <si>
    <t>Only librarians are allowed to add, modify, and delete materials in the materials database.</t>
  </si>
  <si>
    <t>BR-2</t>
  </si>
  <si>
    <t>No-members should be able to search materials by author and title without being required to login.</t>
  </si>
  <si>
    <t>BR-3</t>
  </si>
  <si>
    <t>If a member has a past due on record, he can not check out more books</t>
  </si>
  <si>
    <t>BR-04</t>
  </si>
  <si>
    <t>A member can only hold 5 items in the system, he can not check out items if he already check out 5 items.</t>
  </si>
  <si>
    <t>SLPL Information System Technical Requirements</t>
  </si>
  <si>
    <t>TR-1</t>
  </si>
  <si>
    <t>The system shall fully operate with current versions of Microsoft Internet Explorer, Firefox, and Google Chrome as well as standard Android and IOS browsers.</t>
  </si>
  <si>
    <t>TR-2</t>
  </si>
  <si>
    <t>All pages generated by the system shall be fully downloadable in no more than 10 seconds over a 512kbsp DSL connection.</t>
  </si>
  <si>
    <t>TR-5</t>
  </si>
  <si>
    <t>Responses to queries shall take no longer than 7 seconds to load onto the screen after the users submits the query.</t>
  </si>
  <si>
    <t>SLPL Information System Constraints</t>
  </si>
  <si>
    <t>All network transactions that involve logins, financial information, or personally identifiable information shall be encrypted.</t>
  </si>
  <si>
    <t>The system shall provide an online hierarchical cross-linked help system in HTML that describes, illustrates, and provides examples for all system functions.</t>
  </si>
  <si>
    <t>CO-3</t>
  </si>
  <si>
    <t>All HTML code shall conform to XHTML 1.0 transitional.</t>
  </si>
  <si>
    <t>CO-4</t>
  </si>
  <si>
    <t>All CSS code shall conform to CSS 2.1.</t>
  </si>
  <si>
    <t>I can loan materials from the library for personal use. I can loan materials from the library for a maximum period of 30 days. If I exceed 30 days I will be fined $0.10 per day per overdue item.</t>
  </si>
  <si>
    <t>We will take 3 weeks for each iteraion, each member contributes 4 hours per week and we have 4 members in our team.  In this situation, the total work hours for each iteration is 48  hours.</t>
  </si>
  <si>
    <t>How many iteraion we will have :</t>
  </si>
  <si>
    <t xml:space="preserve">The different iterations are painted into different colors. </t>
  </si>
  <si>
    <t>Time
Estimate
(hours)</t>
  </si>
  <si>
    <t>The system shall fully operate on a corporate approved, Microsoft Windows  server using Internet Information Server  (instruct.biz.uiowa.edu)</t>
  </si>
  <si>
    <t>The system shall accommodate 50 concurrent users at peak usage times of 9AM – 4PM, local time.</t>
  </si>
  <si>
    <t xml:space="preserve"> CO-1</t>
  </si>
  <si>
    <t xml:space="preserve"> CO-2</t>
  </si>
  <si>
    <t xml:space="preserve"> TR-3</t>
  </si>
  <si>
    <t>TR-4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</si>
</sst>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6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 applyAlignment="1">
      <alignment wrapText="1"/>
    </xf>
    <xf numFmtId="0" fontId="1" fillId="0" borderId="1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9" xfId="0" applyFont="1" applyBorder="1" applyAlignment="1">
      <alignment horizontal="right" vertical="center"/>
    </xf>
    <xf numFmtId="0" fontId="13" fillId="3" borderId="10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vertical="center" wrapText="1"/>
    </xf>
    <xf numFmtId="0" fontId="18" fillId="6" borderId="15" xfId="0" applyFont="1" applyFill="1" applyBorder="1" applyAlignment="1">
      <alignment horizontal="left" vertical="center" wrapText="1"/>
    </xf>
    <xf numFmtId="0" fontId="19" fillId="0" borderId="16" xfId="0" applyFont="1" applyBorder="1"/>
    <xf numFmtId="0" fontId="20" fillId="7" borderId="17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right"/>
    </xf>
    <xf numFmtId="0" fontId="22" fillId="0" borderId="19" xfId="0" applyFont="1" applyBorder="1" applyAlignment="1">
      <alignment horizontal="center" vertical="center" wrapText="1"/>
    </xf>
    <xf numFmtId="0" fontId="25" fillId="8" borderId="22" xfId="0" applyFont="1" applyFill="1" applyBorder="1" applyAlignment="1">
      <alignment vertical="center"/>
    </xf>
    <xf numFmtId="0" fontId="27" fillId="9" borderId="24" xfId="0" applyFont="1" applyFill="1" applyBorder="1" applyAlignment="1">
      <alignment vertical="center"/>
    </xf>
    <xf numFmtId="0" fontId="28" fillId="10" borderId="25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0" xfId="0" applyFont="1"/>
    <xf numFmtId="0" fontId="33" fillId="11" borderId="27" xfId="0" applyFont="1" applyFill="1" applyBorder="1" applyAlignment="1">
      <alignment horizontal="center" vertical="center"/>
    </xf>
    <xf numFmtId="0" fontId="35" fillId="0" borderId="29" xfId="0" applyFont="1" applyBorder="1" applyAlignment="1">
      <alignment vertical="center"/>
    </xf>
    <xf numFmtId="0" fontId="36" fillId="0" borderId="30" xfId="0" applyFont="1" applyBorder="1"/>
    <xf numFmtId="0" fontId="37" fillId="12" borderId="31" xfId="0" applyFont="1" applyFill="1" applyBorder="1" applyAlignment="1">
      <alignment vertical="center"/>
    </xf>
    <xf numFmtId="0" fontId="38" fillId="0" borderId="32" xfId="0" applyFont="1" applyBorder="1" applyAlignment="1">
      <alignment vertical="center" wrapText="1"/>
    </xf>
    <xf numFmtId="0" fontId="40" fillId="0" borderId="34" xfId="0" applyFont="1" applyBorder="1" applyAlignment="1">
      <alignment vertical="center"/>
    </xf>
    <xf numFmtId="0" fontId="44" fillId="0" borderId="36" xfId="0" applyFont="1" applyBorder="1"/>
    <xf numFmtId="0" fontId="45" fillId="0" borderId="37" xfId="0" applyFont="1" applyBorder="1"/>
    <xf numFmtId="0" fontId="47" fillId="0" borderId="39" xfId="0" applyFont="1" applyBorder="1" applyAlignment="1">
      <alignment horizontal="center" vertical="center"/>
    </xf>
    <xf numFmtId="0" fontId="50" fillId="0" borderId="42" xfId="0" applyFont="1" applyBorder="1" applyAlignment="1">
      <alignment horizontal="left" vertical="center" wrapText="1"/>
    </xf>
    <xf numFmtId="0" fontId="51" fillId="0" borderId="43" xfId="0" applyFont="1" applyBorder="1" applyAlignment="1">
      <alignment horizontal="center" vertical="center" wrapText="1"/>
    </xf>
    <xf numFmtId="0" fontId="54" fillId="0" borderId="45" xfId="0" applyFont="1" applyBorder="1" applyAlignment="1">
      <alignment vertical="center"/>
    </xf>
    <xf numFmtId="0" fontId="44" fillId="0" borderId="43" xfId="0" applyFont="1" applyBorder="1"/>
    <xf numFmtId="0" fontId="12" fillId="0" borderId="43" xfId="0" applyFont="1" applyBorder="1" applyAlignment="1">
      <alignment horizontal="right" vertical="center"/>
    </xf>
    <xf numFmtId="0" fontId="1" fillId="0" borderId="18" xfId="0" applyFont="1" applyBorder="1" applyAlignment="1">
      <alignment horizontal="right"/>
    </xf>
    <xf numFmtId="0" fontId="47" fillId="16" borderId="39" xfId="0" applyFont="1" applyFill="1" applyBorder="1" applyAlignment="1">
      <alignment horizontal="center" vertical="center"/>
    </xf>
    <xf numFmtId="0" fontId="51" fillId="16" borderId="43" xfId="0" applyFont="1" applyFill="1" applyBorder="1" applyAlignment="1">
      <alignment horizontal="center" vertical="center" wrapText="1"/>
    </xf>
    <xf numFmtId="0" fontId="38" fillId="16" borderId="35" xfId="0" applyFont="1" applyFill="1" applyBorder="1" applyAlignment="1">
      <alignment vertical="center" wrapText="1"/>
    </xf>
    <xf numFmtId="0" fontId="50" fillId="16" borderId="32" xfId="0" applyFont="1" applyFill="1" applyBorder="1" applyAlignment="1">
      <alignment horizontal="left" vertical="center" wrapText="1"/>
    </xf>
    <xf numFmtId="0" fontId="38" fillId="16" borderId="32" xfId="0" applyFont="1" applyFill="1" applyBorder="1" applyAlignment="1">
      <alignment vertical="center" wrapText="1"/>
    </xf>
    <xf numFmtId="0" fontId="1" fillId="16" borderId="23" xfId="0" applyFont="1" applyFill="1" applyBorder="1" applyAlignment="1">
      <alignment horizontal="center" vertical="center"/>
    </xf>
    <xf numFmtId="0" fontId="49" fillId="16" borderId="41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left" vertical="center"/>
    </xf>
    <xf numFmtId="0" fontId="49" fillId="16" borderId="41" xfId="0" applyFont="1" applyFill="1" applyBorder="1" applyAlignment="1">
      <alignment horizontal="left" vertical="center" wrapText="1"/>
    </xf>
    <xf numFmtId="0" fontId="17" fillId="16" borderId="14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6" fillId="16" borderId="13" xfId="0" applyFont="1" applyFill="1" applyBorder="1" applyAlignment="1">
      <alignment vertical="center" wrapText="1"/>
    </xf>
    <xf numFmtId="0" fontId="34" fillId="16" borderId="28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horizontal="center" vertical="center"/>
    </xf>
    <xf numFmtId="0" fontId="38" fillId="16" borderId="13" xfId="0" applyFont="1" applyFill="1" applyBorder="1" applyAlignment="1">
      <alignment vertical="center" wrapText="1"/>
    </xf>
    <xf numFmtId="0" fontId="26" fillId="16" borderId="23" xfId="0" applyFont="1" applyFill="1" applyBorder="1" applyAlignment="1">
      <alignment horizontal="center" vertical="center"/>
    </xf>
    <xf numFmtId="0" fontId="4" fillId="16" borderId="41" xfId="0" applyFont="1" applyFill="1" applyBorder="1" applyAlignment="1">
      <alignment horizontal="center" vertical="center" wrapText="1"/>
    </xf>
    <xf numFmtId="0" fontId="46" fillId="16" borderId="7" xfId="0" applyFont="1" applyFill="1" applyBorder="1" applyAlignment="1">
      <alignment horizontal="left" vertical="center"/>
    </xf>
    <xf numFmtId="0" fontId="34" fillId="16" borderId="13" xfId="0" applyFont="1" applyFill="1" applyBorder="1" applyAlignment="1">
      <alignment vertical="center" wrapText="1"/>
    </xf>
    <xf numFmtId="0" fontId="13" fillId="16" borderId="14" xfId="0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left" vertical="center"/>
    </xf>
    <xf numFmtId="0" fontId="23" fillId="16" borderId="32" xfId="0" applyFont="1" applyFill="1" applyBorder="1" applyAlignment="1">
      <alignment vertical="center" wrapText="1"/>
    </xf>
    <xf numFmtId="0" fontId="46" fillId="16" borderId="13" xfId="0" applyFont="1" applyFill="1" applyBorder="1" applyAlignment="1">
      <alignment horizontal="left" vertical="center"/>
    </xf>
    <xf numFmtId="0" fontId="13" fillId="16" borderId="10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41" fillId="16" borderId="11" xfId="0" applyFont="1" applyFill="1" applyBorder="1" applyAlignment="1">
      <alignment horizontal="left" vertical="center"/>
    </xf>
    <xf numFmtId="0" fontId="38" fillId="16" borderId="20" xfId="0" applyFont="1" applyFill="1" applyBorder="1" applyAlignment="1">
      <alignment vertical="center" wrapText="1"/>
    </xf>
    <xf numFmtId="0" fontId="9" fillId="17" borderId="8" xfId="0" applyFont="1" applyFill="1" applyBorder="1" applyAlignment="1">
      <alignment horizontal="center" vertical="center"/>
    </xf>
    <xf numFmtId="0" fontId="47" fillId="17" borderId="39" xfId="0" applyFont="1" applyFill="1" applyBorder="1" applyAlignment="1">
      <alignment horizontal="center" vertical="center"/>
    </xf>
    <xf numFmtId="0" fontId="49" fillId="17" borderId="4" xfId="0" applyFont="1" applyFill="1" applyBorder="1" applyAlignment="1">
      <alignment horizontal="center" vertical="center" wrapText="1"/>
    </xf>
    <xf numFmtId="0" fontId="16" fillId="17" borderId="38" xfId="0" applyFont="1" applyFill="1" applyBorder="1" applyAlignment="1">
      <alignment vertical="center" wrapText="1"/>
    </xf>
    <xf numFmtId="0" fontId="16" fillId="17" borderId="28" xfId="0" applyFont="1" applyFill="1" applyBorder="1" applyAlignment="1">
      <alignment vertical="center" wrapText="1"/>
    </xf>
    <xf numFmtId="0" fontId="13" fillId="17" borderId="10" xfId="0" applyFont="1" applyFill="1" applyBorder="1" applyAlignment="1">
      <alignment horizontal="center" vertical="center"/>
    </xf>
    <xf numFmtId="0" fontId="51" fillId="17" borderId="26" xfId="0" applyFont="1" applyFill="1" applyBorder="1" applyAlignment="1">
      <alignment horizontal="center" vertical="center" wrapText="1"/>
    </xf>
    <xf numFmtId="0" fontId="41" fillId="17" borderId="11" xfId="0" applyFont="1" applyFill="1" applyBorder="1" applyAlignment="1">
      <alignment horizontal="left" vertical="center"/>
    </xf>
    <xf numFmtId="0" fontId="38" fillId="17" borderId="20" xfId="0" applyFont="1" applyFill="1" applyBorder="1" applyAlignment="1">
      <alignment vertical="center" wrapText="1"/>
    </xf>
    <xf numFmtId="0" fontId="26" fillId="17" borderId="2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 wrapText="1"/>
    </xf>
    <xf numFmtId="0" fontId="46" fillId="17" borderId="7" xfId="0" applyFont="1" applyFill="1" applyBorder="1" applyAlignment="1">
      <alignment horizontal="left" vertical="center"/>
    </xf>
    <xf numFmtId="0" fontId="34" fillId="17" borderId="13" xfId="0" applyFont="1" applyFill="1" applyBorder="1" applyAlignment="1">
      <alignment vertical="center" wrapText="1"/>
    </xf>
    <xf numFmtId="0" fontId="41" fillId="17" borderId="35" xfId="0" applyFont="1" applyFill="1" applyBorder="1" applyAlignment="1">
      <alignment horizontal="left" vertical="center"/>
    </xf>
    <xf numFmtId="0" fontId="38" fillId="17" borderId="32" xfId="0" applyFont="1" applyFill="1" applyBorder="1" applyAlignment="1">
      <alignment vertical="center" wrapText="1"/>
    </xf>
    <xf numFmtId="0" fontId="1" fillId="17" borderId="26" xfId="0" applyFont="1" applyFill="1" applyBorder="1" applyAlignment="1">
      <alignment horizontal="center" vertical="center" wrapText="1"/>
    </xf>
    <xf numFmtId="0" fontId="47" fillId="17" borderId="10" xfId="0" applyFont="1" applyFill="1" applyBorder="1" applyAlignment="1">
      <alignment horizontal="center" vertical="center"/>
    </xf>
    <xf numFmtId="0" fontId="51" fillId="17" borderId="43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left" vertical="center"/>
    </xf>
    <xf numFmtId="0" fontId="23" fillId="17" borderId="20" xfId="0" applyFont="1" applyFill="1" applyBorder="1" applyAlignment="1">
      <alignment vertical="center" wrapText="1"/>
    </xf>
    <xf numFmtId="0" fontId="1" fillId="17" borderId="20" xfId="0" applyFont="1" applyFill="1" applyBorder="1" applyAlignment="1">
      <alignment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6" fillId="17" borderId="38" xfId="0" applyFont="1" applyFill="1" applyBorder="1" applyAlignment="1">
      <alignment horizontal="left" vertical="center"/>
    </xf>
    <xf numFmtId="0" fontId="34" fillId="17" borderId="28" xfId="0" applyFont="1" applyFill="1" applyBorder="1" applyAlignment="1">
      <alignment vertical="center" wrapText="1"/>
    </xf>
    <xf numFmtId="0" fontId="49" fillId="17" borderId="41" xfId="0" applyFont="1" applyFill="1" applyBorder="1" applyAlignment="1">
      <alignment horizontal="center" vertical="center" wrapText="1"/>
    </xf>
    <xf numFmtId="0" fontId="10" fillId="17" borderId="38" xfId="0" applyFont="1" applyFill="1" applyBorder="1" applyAlignment="1">
      <alignment horizontal="left" vertical="center"/>
    </xf>
    <xf numFmtId="0" fontId="32" fillId="17" borderId="28" xfId="0" applyFont="1" applyFill="1" applyBorder="1" applyAlignment="1">
      <alignment vertical="center" wrapText="1"/>
    </xf>
    <xf numFmtId="0" fontId="49" fillId="17" borderId="43" xfId="0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left" vertical="center"/>
    </xf>
    <xf numFmtId="0" fontId="16" fillId="17" borderId="20" xfId="0" applyFont="1" applyFill="1" applyBorder="1" applyAlignment="1">
      <alignment vertical="center" wrapText="1"/>
    </xf>
    <xf numFmtId="0" fontId="13" fillId="17" borderId="39" xfId="0" applyFont="1" applyFill="1" applyBorder="1" applyAlignment="1">
      <alignment horizontal="center" vertical="center"/>
    </xf>
    <xf numFmtId="0" fontId="51" fillId="17" borderId="4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left" vertical="center"/>
    </xf>
    <xf numFmtId="0" fontId="23" fillId="17" borderId="28" xfId="0" applyFont="1" applyFill="1" applyBorder="1" applyAlignment="1">
      <alignment vertical="center" wrapText="1"/>
    </xf>
    <xf numFmtId="0" fontId="47" fillId="18" borderId="39" xfId="0" applyFont="1" applyFill="1" applyBorder="1" applyAlignment="1">
      <alignment horizontal="center" vertical="center"/>
    </xf>
    <xf numFmtId="0" fontId="49" fillId="18" borderId="43" xfId="0" applyFont="1" applyFill="1" applyBorder="1" applyAlignment="1">
      <alignment horizontal="center" vertical="center" wrapText="1"/>
    </xf>
    <xf numFmtId="0" fontId="8" fillId="18" borderId="35" xfId="0" applyFont="1" applyFill="1" applyBorder="1" applyAlignment="1">
      <alignment horizontal="left" vertical="center"/>
    </xf>
    <xf numFmtId="0" fontId="16" fillId="18" borderId="32" xfId="0" applyFont="1" applyFill="1" applyBorder="1" applyAlignment="1">
      <alignment vertical="center" wrapText="1"/>
    </xf>
    <xf numFmtId="0" fontId="34" fillId="18" borderId="32" xfId="0" applyFont="1" applyFill="1" applyBorder="1" applyAlignment="1">
      <alignment vertical="center" wrapText="1"/>
    </xf>
    <xf numFmtId="0" fontId="17" fillId="18" borderId="39" xfId="0" applyFont="1" applyFill="1" applyBorder="1" applyAlignment="1">
      <alignment horizontal="center" vertical="center"/>
    </xf>
    <xf numFmtId="0" fontId="26" fillId="18" borderId="23" xfId="0" applyFont="1" applyFill="1" applyBorder="1" applyAlignment="1">
      <alignment horizontal="center" vertical="center"/>
    </xf>
    <xf numFmtId="0" fontId="51" fillId="18" borderId="4" xfId="0" applyFont="1" applyFill="1" applyBorder="1" applyAlignment="1">
      <alignment horizontal="center" vertical="center" wrapText="1"/>
    </xf>
    <xf numFmtId="0" fontId="41" fillId="18" borderId="38" xfId="0" applyFont="1" applyFill="1" applyBorder="1" applyAlignment="1">
      <alignment horizontal="left" vertical="center"/>
    </xf>
    <xf numFmtId="0" fontId="38" fillId="18" borderId="28" xfId="0" applyFont="1" applyFill="1" applyBorder="1" applyAlignment="1">
      <alignment vertical="center" wrapText="1"/>
    </xf>
    <xf numFmtId="0" fontId="47" fillId="18" borderId="10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51" fillId="18" borderId="43" xfId="0" applyFont="1" applyFill="1" applyBorder="1" applyAlignment="1">
      <alignment horizontal="center" vertical="center" wrapText="1"/>
    </xf>
    <xf numFmtId="0" fontId="14" fillId="18" borderId="35" xfId="0" applyFont="1" applyFill="1" applyBorder="1" applyAlignment="1">
      <alignment horizontal="left" vertical="center"/>
    </xf>
    <xf numFmtId="0" fontId="23" fillId="18" borderId="32" xfId="0" applyFont="1" applyFill="1" applyBorder="1" applyAlignment="1">
      <alignment vertical="center" wrapText="1"/>
    </xf>
    <xf numFmtId="0" fontId="49" fillId="18" borderId="41" xfId="0" applyFont="1" applyFill="1" applyBorder="1" applyAlignment="1">
      <alignment horizontal="center" vertical="center" wrapText="1"/>
    </xf>
    <xf numFmtId="0" fontId="8" fillId="18" borderId="7" xfId="0" applyFont="1" applyFill="1" applyBorder="1" applyAlignment="1">
      <alignment horizontal="left" vertical="center"/>
    </xf>
    <xf numFmtId="0" fontId="16" fillId="18" borderId="13" xfId="0" applyFont="1" applyFill="1" applyBorder="1" applyAlignment="1">
      <alignment vertical="center" wrapText="1"/>
    </xf>
    <xf numFmtId="0" fontId="13" fillId="18" borderId="10" xfId="0" applyFont="1" applyFill="1" applyBorder="1" applyAlignment="1">
      <alignment horizontal="center" vertical="center"/>
    </xf>
    <xf numFmtId="0" fontId="41" fillId="18" borderId="35" xfId="0" applyFont="1" applyFill="1" applyBorder="1" applyAlignment="1">
      <alignment horizontal="left" vertical="center"/>
    </xf>
    <xf numFmtId="0" fontId="38" fillId="18" borderId="32" xfId="0" applyFont="1" applyFill="1" applyBorder="1" applyAlignment="1">
      <alignment vertical="center" wrapText="1"/>
    </xf>
    <xf numFmtId="0" fontId="1" fillId="16" borderId="32" xfId="0" applyFont="1" applyFill="1" applyBorder="1" applyAlignment="1">
      <alignment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164" fontId="53" fillId="0" borderId="43" xfId="0" applyNumberFormat="1" applyFont="1" applyBorder="1" applyAlignment="1">
      <alignment horizontal="center" vertical="center"/>
    </xf>
    <xf numFmtId="2" fontId="42" fillId="0" borderId="43" xfId="0" applyNumberFormat="1" applyFont="1" applyBorder="1" applyAlignment="1">
      <alignment horizontal="center" vertical="center"/>
    </xf>
    <xf numFmtId="0" fontId="0" fillId="0" borderId="43" xfId="0" applyBorder="1" applyAlignment="1">
      <alignment wrapText="1"/>
    </xf>
    <xf numFmtId="0" fontId="55" fillId="0" borderId="43" xfId="0" applyFont="1" applyBorder="1" applyAlignment="1">
      <alignment wrapText="1"/>
    </xf>
    <xf numFmtId="0" fontId="15" fillId="4" borderId="12" xfId="0" applyFont="1" applyFill="1" applyBorder="1" applyAlignment="1">
      <alignment horizontal="center" vertical="center"/>
    </xf>
    <xf numFmtId="0" fontId="39" fillId="13" borderId="33" xfId="0" applyFont="1" applyFill="1" applyBorder="1" applyAlignment="1">
      <alignment horizontal="center" vertical="center"/>
    </xf>
    <xf numFmtId="0" fontId="48" fillId="15" borderId="40" xfId="0" applyFont="1" applyFill="1" applyBorder="1" applyAlignment="1">
      <alignment horizontal="center" vertical="center"/>
    </xf>
    <xf numFmtId="0" fontId="52" fillId="0" borderId="44" xfId="0" applyFont="1" applyBorder="1" applyAlignment="1">
      <alignment horizontal="left"/>
    </xf>
    <xf numFmtId="0" fontId="24" fillId="0" borderId="21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44" fillId="0" borderId="46" xfId="0" applyFont="1" applyBorder="1" applyAlignment="1">
      <alignment horizontal="left"/>
    </xf>
    <xf numFmtId="0" fontId="44" fillId="0" borderId="47" xfId="0" applyFont="1" applyBorder="1" applyAlignment="1">
      <alignment horizontal="left"/>
    </xf>
    <xf numFmtId="0" fontId="43" fillId="14" borderId="0" xfId="0" applyFont="1" applyFill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20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9" zoomScale="80" zoomScaleNormal="80" workbookViewId="0">
      <selection activeCell="F45" sqref="F45"/>
    </sheetView>
  </sheetViews>
  <sheetFormatPr defaultColWidth="10.140625" defaultRowHeight="15" customHeight="1" x14ac:dyDescent="0.2"/>
  <cols>
    <col min="1" max="1" width="8.140625" customWidth="1"/>
    <col min="2" max="2" width="16.7109375" customWidth="1"/>
    <col min="3" max="3" width="37.42578125" customWidth="1"/>
    <col min="4" max="4" width="15.28515625" customWidth="1"/>
    <col min="5" max="5" width="43.85546875" customWidth="1"/>
    <col min="6" max="6" width="75.5703125" customWidth="1"/>
    <col min="8" max="8" width="14.7109375" customWidth="1"/>
  </cols>
  <sheetData>
    <row r="1" spans="1:8" ht="45.75" customHeight="1" x14ac:dyDescent="0.2">
      <c r="A1" s="125" t="s">
        <v>0</v>
      </c>
      <c r="B1" s="126"/>
      <c r="C1" s="126"/>
      <c r="D1" s="126"/>
      <c r="E1" s="126"/>
      <c r="F1" s="126"/>
      <c r="G1" s="126"/>
      <c r="H1" s="127"/>
    </row>
    <row r="2" spans="1:8" ht="60" customHeight="1" x14ac:dyDescent="0.2">
      <c r="A2" s="19" t="s">
        <v>1</v>
      </c>
      <c r="B2" s="16" t="s">
        <v>2</v>
      </c>
      <c r="C2" s="4" t="s">
        <v>3</v>
      </c>
      <c r="D2" s="22" t="s">
        <v>4</v>
      </c>
      <c r="E2" s="22" t="s">
        <v>5</v>
      </c>
      <c r="F2" s="22" t="s">
        <v>6</v>
      </c>
      <c r="G2" s="19" t="s">
        <v>7</v>
      </c>
      <c r="H2" s="118" t="s">
        <v>130</v>
      </c>
    </row>
    <row r="3" spans="1:8" ht="40.5" customHeight="1" x14ac:dyDescent="0.2">
      <c r="A3" s="34">
        <v>5</v>
      </c>
      <c r="B3" s="35" t="s">
        <v>22</v>
      </c>
      <c r="C3" s="36" t="s">
        <v>13</v>
      </c>
      <c r="D3" s="37" t="s">
        <v>22</v>
      </c>
      <c r="E3" s="38" t="s">
        <v>14</v>
      </c>
      <c r="F3" s="38" t="s">
        <v>23</v>
      </c>
      <c r="G3" s="34">
        <v>1</v>
      </c>
      <c r="H3" s="39">
        <v>3</v>
      </c>
    </row>
    <row r="4" spans="1:8" ht="40.5" customHeight="1" x14ac:dyDescent="0.2">
      <c r="A4" s="34">
        <v>9</v>
      </c>
      <c r="B4" s="40" t="s">
        <v>22</v>
      </c>
      <c r="C4" s="41" t="s">
        <v>31</v>
      </c>
      <c r="D4" s="37" t="s">
        <v>22</v>
      </c>
      <c r="E4" s="41" t="s">
        <v>32</v>
      </c>
      <c r="F4" s="42" t="s">
        <v>33</v>
      </c>
      <c r="G4" s="43">
        <v>2</v>
      </c>
      <c r="H4" s="44">
        <v>5</v>
      </c>
    </row>
    <row r="5" spans="1:8" ht="40.5" customHeight="1" x14ac:dyDescent="0.2">
      <c r="A5" s="34">
        <v>7</v>
      </c>
      <c r="B5" s="35" t="s">
        <v>22</v>
      </c>
      <c r="C5" s="36" t="s">
        <v>26</v>
      </c>
      <c r="D5" s="38" t="s">
        <v>22</v>
      </c>
      <c r="E5" s="38" t="s">
        <v>26</v>
      </c>
      <c r="F5" s="38" t="s">
        <v>27</v>
      </c>
      <c r="G5" s="34">
        <v>3</v>
      </c>
      <c r="H5" s="39">
        <v>5</v>
      </c>
    </row>
    <row r="6" spans="1:8" ht="40.5" customHeight="1" x14ac:dyDescent="0.2">
      <c r="A6" s="34">
        <v>6</v>
      </c>
      <c r="B6" s="40" t="s">
        <v>22</v>
      </c>
      <c r="C6" s="41" t="s">
        <v>24</v>
      </c>
      <c r="D6" s="45" t="s">
        <v>22</v>
      </c>
      <c r="E6" s="45" t="s">
        <v>24</v>
      </c>
      <c r="F6" s="46" t="s">
        <v>25</v>
      </c>
      <c r="G6" s="43">
        <v>4</v>
      </c>
      <c r="H6" s="47">
        <v>3</v>
      </c>
    </row>
    <row r="7" spans="1:8" ht="45" x14ac:dyDescent="0.2">
      <c r="A7" s="34">
        <v>12</v>
      </c>
      <c r="B7" s="35" t="s">
        <v>40</v>
      </c>
      <c r="C7" s="48" t="s">
        <v>41</v>
      </c>
      <c r="D7" s="48" t="s">
        <v>42</v>
      </c>
      <c r="E7" s="48" t="s">
        <v>43</v>
      </c>
      <c r="F7" s="48" t="s">
        <v>126</v>
      </c>
      <c r="G7" s="34">
        <v>4</v>
      </c>
      <c r="H7" s="49">
        <v>3</v>
      </c>
    </row>
    <row r="8" spans="1:8" ht="40.5" customHeight="1" x14ac:dyDescent="0.2">
      <c r="A8" s="34">
        <v>10</v>
      </c>
      <c r="B8" s="50" t="s">
        <v>22</v>
      </c>
      <c r="C8" s="51" t="s">
        <v>34</v>
      </c>
      <c r="D8" s="52" t="s">
        <v>22</v>
      </c>
      <c r="E8" s="52" t="s">
        <v>35</v>
      </c>
      <c r="F8" s="46" t="s">
        <v>36</v>
      </c>
      <c r="G8" s="53">
        <v>6</v>
      </c>
      <c r="H8" s="47">
        <v>1</v>
      </c>
    </row>
    <row r="9" spans="1:8" ht="40.5" customHeight="1" x14ac:dyDescent="0.2">
      <c r="A9" s="34">
        <v>11</v>
      </c>
      <c r="B9" s="54" t="s">
        <v>22</v>
      </c>
      <c r="C9" s="55" t="s">
        <v>37</v>
      </c>
      <c r="D9" s="56" t="s">
        <v>22</v>
      </c>
      <c r="E9" s="117" t="s">
        <v>38</v>
      </c>
      <c r="F9" s="56" t="s">
        <v>39</v>
      </c>
      <c r="G9" s="34">
        <v>7</v>
      </c>
      <c r="H9" s="49">
        <v>5</v>
      </c>
    </row>
    <row r="10" spans="1:8" ht="45" x14ac:dyDescent="0.2">
      <c r="A10" s="34">
        <v>22</v>
      </c>
      <c r="B10" s="50" t="s">
        <v>63</v>
      </c>
      <c r="C10" s="57" t="s">
        <v>57</v>
      </c>
      <c r="D10" s="52" t="s">
        <v>63</v>
      </c>
      <c r="E10" s="52" t="s">
        <v>67</v>
      </c>
      <c r="F10" s="52" t="s">
        <v>68</v>
      </c>
      <c r="G10" s="58">
        <v>8</v>
      </c>
      <c r="H10" s="59">
        <v>2</v>
      </c>
    </row>
    <row r="11" spans="1:8" ht="45" x14ac:dyDescent="0.2">
      <c r="A11" s="34">
        <v>27</v>
      </c>
      <c r="B11" s="35" t="s">
        <v>80</v>
      </c>
      <c r="C11" s="60" t="s">
        <v>81</v>
      </c>
      <c r="D11" s="61" t="s">
        <v>80</v>
      </c>
      <c r="E11" s="38" t="s">
        <v>82</v>
      </c>
      <c r="F11" s="38" t="s">
        <v>83</v>
      </c>
      <c r="G11" s="34">
        <v>9</v>
      </c>
      <c r="H11" s="49">
        <v>5</v>
      </c>
    </row>
    <row r="12" spans="1:8" ht="39.75" customHeight="1" x14ac:dyDescent="0.2">
      <c r="A12" s="63">
        <v>8</v>
      </c>
      <c r="B12" s="64" t="s">
        <v>22</v>
      </c>
      <c r="C12" s="65" t="s">
        <v>28</v>
      </c>
      <c r="D12" s="66" t="s">
        <v>22</v>
      </c>
      <c r="E12" s="66" t="s">
        <v>29</v>
      </c>
      <c r="F12" s="66" t="s">
        <v>30</v>
      </c>
      <c r="G12" s="67">
        <v>11</v>
      </c>
      <c r="H12" s="62">
        <v>1</v>
      </c>
    </row>
    <row r="13" spans="1:8" ht="39.75" customHeight="1" x14ac:dyDescent="0.2">
      <c r="A13" s="63">
        <v>23</v>
      </c>
      <c r="B13" s="68" t="s">
        <v>63</v>
      </c>
      <c r="C13" s="69" t="s">
        <v>69</v>
      </c>
      <c r="D13" s="70" t="s">
        <v>63</v>
      </c>
      <c r="E13" s="70" t="s">
        <v>70</v>
      </c>
      <c r="F13" s="70" t="s">
        <v>71</v>
      </c>
      <c r="G13" s="63">
        <v>13</v>
      </c>
      <c r="H13" s="71">
        <v>1</v>
      </c>
    </row>
    <row r="14" spans="1:8" ht="39.75" customHeight="1" x14ac:dyDescent="0.2">
      <c r="A14" s="63">
        <v>24</v>
      </c>
      <c r="B14" s="72" t="s">
        <v>63</v>
      </c>
      <c r="C14" s="73" t="s">
        <v>72</v>
      </c>
      <c r="D14" s="74" t="s">
        <v>63</v>
      </c>
      <c r="E14" s="74" t="s">
        <v>73</v>
      </c>
      <c r="F14" s="74" t="s">
        <v>74</v>
      </c>
      <c r="G14" s="67">
        <v>14</v>
      </c>
      <c r="H14" s="62">
        <v>1</v>
      </c>
    </row>
    <row r="15" spans="1:8" ht="39.75" customHeight="1" x14ac:dyDescent="0.2">
      <c r="A15" s="63">
        <v>25</v>
      </c>
      <c r="B15" s="68" t="s">
        <v>63</v>
      </c>
      <c r="C15" s="75" t="s">
        <v>75</v>
      </c>
      <c r="D15" s="76" t="s">
        <v>63</v>
      </c>
      <c r="E15" s="76" t="s">
        <v>76</v>
      </c>
      <c r="F15" s="76" t="s">
        <v>77</v>
      </c>
      <c r="G15" s="63">
        <v>15</v>
      </c>
      <c r="H15" s="71">
        <v>2</v>
      </c>
    </row>
    <row r="16" spans="1:8" ht="39.75" customHeight="1" x14ac:dyDescent="0.2">
      <c r="A16" s="63">
        <v>26</v>
      </c>
      <c r="B16" s="72" t="s">
        <v>63</v>
      </c>
      <c r="C16" s="73" t="s">
        <v>78</v>
      </c>
      <c r="D16" s="74" t="s">
        <v>63</v>
      </c>
      <c r="E16" s="74" t="s">
        <v>79</v>
      </c>
      <c r="F16" s="74"/>
      <c r="G16" s="67">
        <v>16</v>
      </c>
      <c r="H16" s="62">
        <v>4</v>
      </c>
    </row>
    <row r="17" spans="1:8" ht="39.75" customHeight="1" x14ac:dyDescent="0.2">
      <c r="A17" s="63">
        <v>20</v>
      </c>
      <c r="B17" s="77" t="s">
        <v>40</v>
      </c>
      <c r="C17" s="76" t="s">
        <v>13</v>
      </c>
      <c r="D17" s="76" t="s">
        <v>42</v>
      </c>
      <c r="E17" s="76" t="s">
        <v>61</v>
      </c>
      <c r="F17" s="76" t="s">
        <v>62</v>
      </c>
      <c r="G17" s="78">
        <v>20</v>
      </c>
      <c r="H17" s="71">
        <v>1</v>
      </c>
    </row>
    <row r="18" spans="1:8" ht="39.75" customHeight="1" x14ac:dyDescent="0.2">
      <c r="A18" s="63">
        <v>13</v>
      </c>
      <c r="B18" s="72" t="s">
        <v>40</v>
      </c>
      <c r="C18" s="74" t="s">
        <v>44</v>
      </c>
      <c r="D18" s="74" t="s">
        <v>42</v>
      </c>
      <c r="E18" s="74" t="s">
        <v>45</v>
      </c>
      <c r="F18" s="74" t="s">
        <v>46</v>
      </c>
      <c r="G18" s="67">
        <v>21</v>
      </c>
      <c r="H18" s="62">
        <v>1</v>
      </c>
    </row>
    <row r="19" spans="1:8" ht="60" x14ac:dyDescent="0.2">
      <c r="A19" s="63">
        <v>15</v>
      </c>
      <c r="B19" s="79" t="s">
        <v>40</v>
      </c>
      <c r="C19" s="80" t="s">
        <v>49</v>
      </c>
      <c r="D19" s="81" t="s">
        <v>42</v>
      </c>
      <c r="E19" s="81" t="s">
        <v>50</v>
      </c>
      <c r="F19" s="82" t="s">
        <v>51</v>
      </c>
      <c r="G19" s="63">
        <v>23</v>
      </c>
      <c r="H19" s="71">
        <v>3</v>
      </c>
    </row>
    <row r="20" spans="1:8" ht="30" x14ac:dyDescent="0.2">
      <c r="A20" s="63">
        <v>18</v>
      </c>
      <c r="B20" s="83" t="s">
        <v>40</v>
      </c>
      <c r="C20" s="84" t="s">
        <v>56</v>
      </c>
      <c r="D20" s="85" t="s">
        <v>42</v>
      </c>
      <c r="E20" s="85" t="s">
        <v>57</v>
      </c>
      <c r="F20" s="85" t="s">
        <v>58</v>
      </c>
      <c r="G20" s="67">
        <v>24</v>
      </c>
      <c r="H20" s="62">
        <v>2</v>
      </c>
    </row>
    <row r="21" spans="1:8" ht="45" x14ac:dyDescent="0.2">
      <c r="A21" s="63">
        <v>17</v>
      </c>
      <c r="B21" s="79" t="s">
        <v>40</v>
      </c>
      <c r="C21" s="80" t="s">
        <v>54</v>
      </c>
      <c r="D21" s="81" t="s">
        <v>42</v>
      </c>
      <c r="E21" s="81" t="s">
        <v>54</v>
      </c>
      <c r="F21" s="81" t="s">
        <v>55</v>
      </c>
      <c r="G21" s="63">
        <v>25</v>
      </c>
      <c r="H21" s="71">
        <v>5</v>
      </c>
    </row>
    <row r="22" spans="1:8" ht="40.5" customHeight="1" x14ac:dyDescent="0.2">
      <c r="A22" s="63">
        <v>16</v>
      </c>
      <c r="B22" s="86" t="s">
        <v>40</v>
      </c>
      <c r="C22" s="87" t="s">
        <v>52</v>
      </c>
      <c r="D22" s="88" t="s">
        <v>42</v>
      </c>
      <c r="E22" s="88" t="s">
        <v>52</v>
      </c>
      <c r="F22" s="88" t="s">
        <v>53</v>
      </c>
      <c r="G22" s="67">
        <v>26</v>
      </c>
      <c r="H22" s="62">
        <v>1</v>
      </c>
    </row>
    <row r="23" spans="1:8" ht="35.25" customHeight="1" x14ac:dyDescent="0.2">
      <c r="A23" s="63">
        <v>14</v>
      </c>
      <c r="B23" s="89" t="s">
        <v>40</v>
      </c>
      <c r="C23" s="90" t="s">
        <v>47</v>
      </c>
      <c r="D23" s="91" t="s">
        <v>42</v>
      </c>
      <c r="E23" s="91" t="s">
        <v>47</v>
      </c>
      <c r="F23" s="91" t="s">
        <v>48</v>
      </c>
      <c r="G23" s="92">
        <v>27</v>
      </c>
      <c r="H23" s="71">
        <v>1</v>
      </c>
    </row>
    <row r="24" spans="1:8" ht="45" x14ac:dyDescent="0.2">
      <c r="A24" s="63">
        <v>19</v>
      </c>
      <c r="B24" s="93" t="s">
        <v>40</v>
      </c>
      <c r="C24" s="94" t="s">
        <v>59</v>
      </c>
      <c r="D24" s="95" t="s">
        <v>42</v>
      </c>
      <c r="E24" s="95" t="s">
        <v>59</v>
      </c>
      <c r="F24" s="95" t="s">
        <v>60</v>
      </c>
      <c r="G24" s="78">
        <v>28</v>
      </c>
      <c r="H24" s="62">
        <v>4</v>
      </c>
    </row>
    <row r="25" spans="1:8" ht="42" customHeight="1" x14ac:dyDescent="0.2">
      <c r="A25" s="96">
        <v>2</v>
      </c>
      <c r="B25" s="97" t="s">
        <v>10</v>
      </c>
      <c r="C25" s="98" t="s">
        <v>13</v>
      </c>
      <c r="D25" s="99" t="s">
        <v>10</v>
      </c>
      <c r="E25" s="99" t="s">
        <v>14</v>
      </c>
      <c r="F25" s="100" t="s">
        <v>15</v>
      </c>
      <c r="G25" s="101">
        <v>31</v>
      </c>
      <c r="H25" s="102">
        <v>1</v>
      </c>
    </row>
    <row r="26" spans="1:8" ht="42" customHeight="1" x14ac:dyDescent="0.2">
      <c r="A26" s="96">
        <v>3</v>
      </c>
      <c r="B26" s="103" t="s">
        <v>10</v>
      </c>
      <c r="C26" s="104" t="s">
        <v>16</v>
      </c>
      <c r="D26" s="105" t="s">
        <v>10</v>
      </c>
      <c r="E26" s="105" t="s">
        <v>17</v>
      </c>
      <c r="F26" s="105" t="s">
        <v>18</v>
      </c>
      <c r="G26" s="106">
        <v>32</v>
      </c>
      <c r="H26" s="107">
        <v>1</v>
      </c>
    </row>
    <row r="27" spans="1:8" ht="42" customHeight="1" x14ac:dyDescent="0.2">
      <c r="A27" s="96">
        <v>4</v>
      </c>
      <c r="B27" s="97" t="s">
        <v>10</v>
      </c>
      <c r="C27" s="98" t="s">
        <v>19</v>
      </c>
      <c r="D27" s="99" t="s">
        <v>10</v>
      </c>
      <c r="E27" s="99" t="s">
        <v>20</v>
      </c>
      <c r="F27" s="100" t="s">
        <v>21</v>
      </c>
      <c r="G27" s="101">
        <v>33</v>
      </c>
      <c r="H27" s="102">
        <v>1</v>
      </c>
    </row>
    <row r="28" spans="1:8" ht="42" customHeight="1" x14ac:dyDescent="0.2">
      <c r="A28" s="96">
        <v>1</v>
      </c>
      <c r="B28" s="103" t="s">
        <v>8</v>
      </c>
      <c r="C28" s="104" t="s">
        <v>9</v>
      </c>
      <c r="D28" s="105" t="s">
        <v>10</v>
      </c>
      <c r="E28" s="105" t="s">
        <v>11</v>
      </c>
      <c r="F28" s="105" t="s">
        <v>12</v>
      </c>
      <c r="G28" s="106">
        <v>34</v>
      </c>
      <c r="H28" s="107">
        <v>1</v>
      </c>
    </row>
    <row r="29" spans="1:8" ht="42" customHeight="1" x14ac:dyDescent="0.2">
      <c r="A29" s="96">
        <v>21</v>
      </c>
      <c r="B29" s="108" t="s">
        <v>63</v>
      </c>
      <c r="C29" s="109" t="s">
        <v>64</v>
      </c>
      <c r="D29" s="110" t="s">
        <v>63</v>
      </c>
      <c r="E29" s="110" t="s">
        <v>65</v>
      </c>
      <c r="F29" s="110" t="s">
        <v>66</v>
      </c>
      <c r="G29" s="96">
        <v>40</v>
      </c>
      <c r="H29" s="102">
        <v>1</v>
      </c>
    </row>
    <row r="30" spans="1:8" ht="45" x14ac:dyDescent="0.2">
      <c r="A30" s="96">
        <v>28</v>
      </c>
      <c r="B30" s="111" t="s">
        <v>84</v>
      </c>
      <c r="C30" s="112" t="s">
        <v>85</v>
      </c>
      <c r="D30" s="113" t="s">
        <v>80</v>
      </c>
      <c r="E30" s="113" t="s">
        <v>86</v>
      </c>
      <c r="F30" s="113" t="s">
        <v>87</v>
      </c>
      <c r="G30" s="114">
        <v>50</v>
      </c>
      <c r="H30" s="107">
        <v>3</v>
      </c>
    </row>
    <row r="31" spans="1:8" ht="40.5" customHeight="1" x14ac:dyDescent="0.2">
      <c r="A31" s="96">
        <v>29</v>
      </c>
      <c r="B31" s="108" t="s">
        <v>80</v>
      </c>
      <c r="C31" s="115" t="s">
        <v>88</v>
      </c>
      <c r="D31" s="116" t="s">
        <v>84</v>
      </c>
      <c r="E31" s="115" t="s">
        <v>88</v>
      </c>
      <c r="F31" s="116" t="s">
        <v>89</v>
      </c>
      <c r="G31" s="96">
        <v>51</v>
      </c>
      <c r="H31" s="102">
        <v>2</v>
      </c>
    </row>
    <row r="32" spans="1:8" x14ac:dyDescent="0.25">
      <c r="A32" s="10"/>
      <c r="B32" s="12"/>
      <c r="C32" s="128"/>
      <c r="D32" s="129"/>
      <c r="E32" s="129"/>
      <c r="F32" s="129"/>
      <c r="G32" s="129"/>
      <c r="H32" s="128"/>
    </row>
    <row r="33" spans="1:8" x14ac:dyDescent="0.25">
      <c r="A33" s="21"/>
      <c r="B33" s="12"/>
      <c r="C33" s="129"/>
      <c r="D33" s="129"/>
      <c r="E33" s="25"/>
      <c r="F33" s="25"/>
      <c r="G33" s="6" t="s">
        <v>90</v>
      </c>
      <c r="H33" s="119">
        <f>SUM(H3:H31)</f>
        <v>69</v>
      </c>
    </row>
    <row r="34" spans="1:8" x14ac:dyDescent="0.25">
      <c r="A34" s="21"/>
      <c r="B34" s="25"/>
      <c r="D34" s="25"/>
      <c r="E34" s="25"/>
      <c r="F34" s="25"/>
      <c r="G34" s="27"/>
      <c r="H34" s="120"/>
    </row>
    <row r="35" spans="1:8" x14ac:dyDescent="0.25">
      <c r="A35" s="21"/>
      <c r="B35" s="25"/>
      <c r="C35" s="25"/>
      <c r="D35" s="25"/>
      <c r="E35" s="25"/>
      <c r="F35" s="25"/>
      <c r="G35" s="6" t="s">
        <v>91</v>
      </c>
      <c r="H35" s="121">
        <f>(H33/0.7)</f>
        <v>98.571428571428584</v>
      </c>
    </row>
    <row r="36" spans="1:8" x14ac:dyDescent="0.25">
      <c r="A36" s="21"/>
      <c r="B36" s="31"/>
      <c r="C36" s="31"/>
      <c r="D36" s="31"/>
      <c r="E36" s="31"/>
      <c r="F36" s="31"/>
      <c r="G36" s="32"/>
      <c r="H36" s="121"/>
    </row>
    <row r="37" spans="1:8" x14ac:dyDescent="0.25">
      <c r="A37" s="21"/>
      <c r="B37" s="130" t="s">
        <v>127</v>
      </c>
      <c r="C37" s="131"/>
      <c r="D37" s="131"/>
      <c r="E37" s="131"/>
      <c r="F37" s="132"/>
      <c r="G37" s="32"/>
      <c r="H37" s="121"/>
    </row>
    <row r="38" spans="1:8" x14ac:dyDescent="0.25">
      <c r="A38" s="21"/>
      <c r="B38" s="25"/>
      <c r="C38" s="25"/>
      <c r="D38" s="25"/>
      <c r="E38" s="25"/>
      <c r="F38" s="25"/>
      <c r="G38" s="27"/>
      <c r="H38" s="120"/>
    </row>
    <row r="39" spans="1:8" x14ac:dyDescent="0.25">
      <c r="A39" s="21"/>
      <c r="B39" s="25"/>
      <c r="C39" s="25"/>
      <c r="D39" s="25"/>
      <c r="E39" s="25"/>
      <c r="F39" s="12" t="s">
        <v>92</v>
      </c>
      <c r="G39" s="27"/>
      <c r="H39" s="120">
        <v>48</v>
      </c>
    </row>
    <row r="40" spans="1:8" x14ac:dyDescent="0.25">
      <c r="A40" s="21"/>
      <c r="B40" s="25"/>
      <c r="C40" s="25"/>
      <c r="D40" s="25"/>
      <c r="E40" s="25"/>
      <c r="F40" s="12"/>
      <c r="G40" s="27"/>
      <c r="H40" s="120"/>
    </row>
    <row r="41" spans="1:8" x14ac:dyDescent="0.25">
      <c r="A41" s="21"/>
      <c r="B41" s="25"/>
      <c r="C41" s="25"/>
      <c r="D41" s="25"/>
      <c r="E41" s="25"/>
      <c r="F41" s="33" t="s">
        <v>128</v>
      </c>
      <c r="G41" s="27"/>
      <c r="H41" s="122">
        <f>H35/H39</f>
        <v>2.0535714285714288</v>
      </c>
    </row>
    <row r="42" spans="1:8" ht="15" customHeight="1" x14ac:dyDescent="0.2">
      <c r="B42" s="123"/>
      <c r="C42" s="123"/>
      <c r="D42" s="123"/>
      <c r="E42" s="123"/>
      <c r="F42" s="124" t="s">
        <v>129</v>
      </c>
      <c r="G42" s="123"/>
      <c r="H42" s="123"/>
    </row>
  </sheetData>
  <sortState ref="A4:G32">
    <sortCondition ref="G4:G32"/>
  </sortState>
  <mergeCells count="4">
    <mergeCell ref="A1:H1"/>
    <mergeCell ref="C32:H32"/>
    <mergeCell ref="C33:D33"/>
    <mergeCell ref="B37:F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C1"/>
    </sheetView>
  </sheetViews>
  <sheetFormatPr defaultColWidth="10.140625" defaultRowHeight="15" customHeight="1" x14ac:dyDescent="0.2"/>
  <cols>
    <col min="1" max="1" width="6.7109375" customWidth="1"/>
    <col min="2" max="2" width="20.85546875" customWidth="1"/>
    <col min="3" max="3" width="107.140625" customWidth="1"/>
  </cols>
  <sheetData>
    <row r="1" spans="1:6" ht="39.75" customHeight="1" x14ac:dyDescent="0.25">
      <c r="A1" s="133" t="s">
        <v>93</v>
      </c>
      <c r="B1" s="133"/>
      <c r="C1" s="133"/>
      <c r="D1" s="18"/>
      <c r="E1" s="18"/>
      <c r="F1" s="18"/>
    </row>
    <row r="2" spans="1:6" x14ac:dyDescent="0.25">
      <c r="A2" s="1"/>
      <c r="B2" s="1" t="s">
        <v>94</v>
      </c>
      <c r="C2" s="1" t="s">
        <v>95</v>
      </c>
      <c r="D2" s="18"/>
      <c r="E2" s="18"/>
      <c r="F2" s="18"/>
    </row>
    <row r="3" spans="1:6" s="17" customFormat="1" ht="26.25" customHeight="1" x14ac:dyDescent="0.2">
      <c r="A3" s="7">
        <v>1</v>
      </c>
      <c r="B3" s="14" t="s">
        <v>96</v>
      </c>
      <c r="C3" s="15" t="s">
        <v>97</v>
      </c>
      <c r="D3" s="30"/>
    </row>
    <row r="4" spans="1:6" s="17" customFormat="1" ht="26.25" customHeight="1" x14ac:dyDescent="0.2">
      <c r="A4" s="27">
        <v>2</v>
      </c>
      <c r="B4" s="24" t="s">
        <v>98</v>
      </c>
      <c r="C4" s="20" t="s">
        <v>99</v>
      </c>
      <c r="D4" s="30"/>
    </row>
    <row r="5" spans="1:6" s="17" customFormat="1" ht="26.25" customHeight="1" x14ac:dyDescent="0.2">
      <c r="A5" s="7">
        <v>3</v>
      </c>
      <c r="B5" s="14" t="s">
        <v>22</v>
      </c>
      <c r="C5" s="15" t="s">
        <v>100</v>
      </c>
      <c r="D5" s="30"/>
    </row>
    <row r="6" spans="1:6" s="17" customFormat="1" ht="26.25" customHeight="1" x14ac:dyDescent="0.2">
      <c r="A6" s="27">
        <v>4</v>
      </c>
      <c r="B6" s="24" t="s">
        <v>10</v>
      </c>
      <c r="C6" s="20" t="s">
        <v>101</v>
      </c>
      <c r="D6" s="30"/>
    </row>
    <row r="7" spans="1:6" s="17" customFormat="1" ht="26.25" customHeight="1" x14ac:dyDescent="0.2">
      <c r="A7" s="7">
        <v>5</v>
      </c>
      <c r="B7" s="14" t="s">
        <v>80</v>
      </c>
      <c r="C7" s="15" t="s">
        <v>102</v>
      </c>
      <c r="D7" s="30"/>
    </row>
    <row r="8" spans="1:6" s="17" customFormat="1" ht="26.25" customHeight="1" x14ac:dyDescent="0.2">
      <c r="A8" s="27">
        <v>6</v>
      </c>
      <c r="B8" s="24"/>
      <c r="C8" s="20"/>
      <c r="D8" s="30"/>
    </row>
    <row r="9" spans="1:6" s="17" customFormat="1" ht="26.25" customHeight="1" x14ac:dyDescent="0.2">
      <c r="A9" s="7">
        <v>7</v>
      </c>
      <c r="B9" s="14"/>
      <c r="C9" s="15"/>
      <c r="D9" s="30"/>
    </row>
    <row r="10" spans="1:6" s="17" customFormat="1" ht="26.25" customHeight="1" x14ac:dyDescent="0.2">
      <c r="A10" s="27">
        <v>8</v>
      </c>
      <c r="B10" s="24"/>
      <c r="C10" s="20"/>
      <c r="D10" s="30"/>
    </row>
    <row r="11" spans="1:6" s="17" customFormat="1" ht="26.25" customHeight="1" x14ac:dyDescent="0.2">
      <c r="A11" s="7">
        <v>9</v>
      </c>
      <c r="B11" s="14"/>
      <c r="C11" s="15"/>
      <c r="D11" s="30"/>
    </row>
    <row r="12" spans="1:6" s="17" customFormat="1" ht="26.25" customHeight="1" x14ac:dyDescent="0.2">
      <c r="A12" s="27">
        <v>10</v>
      </c>
      <c r="B12" s="24"/>
      <c r="C12" s="20"/>
      <c r="D12" s="30"/>
    </row>
    <row r="13" spans="1:6" s="17" customFormat="1" ht="26.25" customHeight="1" x14ac:dyDescent="0.2">
      <c r="A13" s="7">
        <v>11</v>
      </c>
      <c r="B13" s="14"/>
      <c r="C13" s="15"/>
      <c r="D13" s="30"/>
    </row>
    <row r="14" spans="1:6" s="17" customFormat="1" ht="26.25" customHeight="1" x14ac:dyDescent="0.2">
      <c r="A14" s="27"/>
      <c r="B14" s="24"/>
      <c r="C14" s="20"/>
      <c r="D14" s="30"/>
    </row>
    <row r="15" spans="1:6" x14ac:dyDescent="0.25">
      <c r="A15" s="26"/>
      <c r="B15" s="26"/>
      <c r="C15" s="26"/>
      <c r="D15" s="18"/>
      <c r="E15" s="18"/>
      <c r="F15" s="18"/>
    </row>
    <row r="16" spans="1:6" x14ac:dyDescent="0.25">
      <c r="A16" s="18"/>
      <c r="B16" s="18"/>
      <c r="C16" s="18"/>
      <c r="D16" s="18"/>
      <c r="E16" s="18"/>
      <c r="F16" s="18"/>
    </row>
    <row r="17" spans="1:6" x14ac:dyDescent="0.25">
      <c r="A17" s="18"/>
      <c r="B17" s="18"/>
      <c r="C17" s="18"/>
      <c r="D17" s="18"/>
      <c r="E17" s="18"/>
      <c r="F17" s="18"/>
    </row>
    <row r="18" spans="1:6" x14ac:dyDescent="0.25">
      <c r="A18" s="18"/>
      <c r="B18" s="18"/>
      <c r="C18" s="18"/>
      <c r="D18" s="18"/>
      <c r="E18" s="18"/>
      <c r="F18" s="18"/>
    </row>
    <row r="19" spans="1:6" x14ac:dyDescent="0.25">
      <c r="A19" s="18"/>
      <c r="B19" s="18"/>
      <c r="C19" s="18"/>
      <c r="D19" s="18"/>
      <c r="E19" s="18"/>
      <c r="F19" s="18"/>
    </row>
    <row r="20" spans="1:6" x14ac:dyDescent="0.25">
      <c r="A20" s="18"/>
      <c r="B20" s="18"/>
      <c r="C20" s="18"/>
      <c r="D20" s="18"/>
      <c r="E20" s="18"/>
      <c r="F20" s="18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3" sqref="B13"/>
    </sheetView>
  </sheetViews>
  <sheetFormatPr defaultColWidth="10.140625" defaultRowHeight="15" customHeight="1" x14ac:dyDescent="0.2"/>
  <cols>
    <col min="2" max="2" width="114.7109375" customWidth="1"/>
  </cols>
  <sheetData>
    <row r="1" spans="1:5" ht="21" customHeight="1" x14ac:dyDescent="0.25">
      <c r="A1" s="133" t="s">
        <v>103</v>
      </c>
      <c r="B1" s="133"/>
      <c r="C1" s="18"/>
      <c r="D1" s="18"/>
      <c r="E1" s="18"/>
    </row>
    <row r="2" spans="1:5" ht="32.25" customHeight="1" x14ac:dyDescent="0.25">
      <c r="A2" s="11" t="s">
        <v>104</v>
      </c>
      <c r="B2" s="8" t="s">
        <v>105</v>
      </c>
      <c r="C2" s="2"/>
      <c r="D2" s="18"/>
      <c r="E2" s="18"/>
    </row>
    <row r="3" spans="1:5" ht="32.25" customHeight="1" x14ac:dyDescent="0.25">
      <c r="A3" s="13" t="s">
        <v>106</v>
      </c>
      <c r="B3" s="23" t="s">
        <v>107</v>
      </c>
      <c r="C3" s="2"/>
      <c r="D3" s="18"/>
      <c r="E3" s="18"/>
    </row>
    <row r="4" spans="1:5" ht="32.25" customHeight="1" x14ac:dyDescent="0.25">
      <c r="A4" s="29" t="s">
        <v>108</v>
      </c>
      <c r="B4" s="23" t="s">
        <v>109</v>
      </c>
      <c r="C4" s="2"/>
      <c r="D4" s="18"/>
      <c r="E4" s="18"/>
    </row>
    <row r="5" spans="1:5" ht="39" customHeight="1" x14ac:dyDescent="0.25">
      <c r="A5" s="29" t="s">
        <v>110</v>
      </c>
      <c r="B5" s="28" t="s">
        <v>111</v>
      </c>
      <c r="C5" s="2"/>
      <c r="D5" s="18"/>
      <c r="E5" s="18"/>
    </row>
    <row r="6" spans="1:5" x14ac:dyDescent="0.25">
      <c r="A6" s="26"/>
      <c r="B6" s="26"/>
      <c r="C6" s="18"/>
      <c r="D6" s="18"/>
      <c r="E6" s="18"/>
    </row>
    <row r="7" spans="1:5" x14ac:dyDescent="0.25">
      <c r="A7" s="18"/>
      <c r="B7" s="18"/>
      <c r="C7" s="18"/>
      <c r="D7" s="18"/>
      <c r="E7" s="18"/>
    </row>
    <row r="8" spans="1:5" x14ac:dyDescent="0.25">
      <c r="A8" s="18"/>
      <c r="B8" s="18"/>
      <c r="C8" s="18"/>
      <c r="D8" s="18"/>
      <c r="E8" s="18"/>
    </row>
    <row r="9" spans="1:5" x14ac:dyDescent="0.25">
      <c r="A9" s="18"/>
      <c r="B9" s="18"/>
      <c r="C9" s="18"/>
      <c r="D9" s="18"/>
      <c r="E9" s="18"/>
    </row>
    <row r="10" spans="1:5" x14ac:dyDescent="0.25">
      <c r="A10" s="18"/>
      <c r="B10" s="18"/>
      <c r="C10" s="18"/>
      <c r="D10" s="18"/>
      <c r="E10" s="18"/>
    </row>
    <row r="11" spans="1:5" x14ac:dyDescent="0.25">
      <c r="A11" s="18"/>
      <c r="B11" s="18"/>
      <c r="C11" s="18"/>
      <c r="D11" s="18"/>
      <c r="E11" s="18"/>
    </row>
    <row r="12" spans="1:5" x14ac:dyDescent="0.25">
      <c r="A12" s="18"/>
      <c r="B12" s="18"/>
      <c r="C12" s="18"/>
      <c r="D12" s="18"/>
      <c r="E12" s="18"/>
    </row>
    <row r="13" spans="1:5" x14ac:dyDescent="0.25">
      <c r="A13" s="18"/>
      <c r="B13" s="18"/>
      <c r="C13" s="18"/>
      <c r="D13" s="18"/>
      <c r="E13" s="18"/>
    </row>
    <row r="14" spans="1:5" x14ac:dyDescent="0.25">
      <c r="A14" s="18"/>
      <c r="B14" s="18"/>
      <c r="C14" s="18"/>
      <c r="D14" s="18"/>
      <c r="E14" s="18"/>
    </row>
    <row r="15" spans="1:5" x14ac:dyDescent="0.25">
      <c r="A15" s="18"/>
      <c r="B15" s="18"/>
      <c r="C15" s="18"/>
      <c r="D15" s="18"/>
      <c r="E15" s="18"/>
    </row>
    <row r="16" spans="1:5" x14ac:dyDescent="0.25">
      <c r="A16" s="18"/>
      <c r="B16" s="18"/>
      <c r="C16" s="18"/>
      <c r="D16" s="18"/>
      <c r="E16" s="18"/>
    </row>
    <row r="17" spans="1:5" x14ac:dyDescent="0.25">
      <c r="A17" s="18"/>
      <c r="B17" s="18"/>
      <c r="C17" s="18"/>
      <c r="D17" s="18"/>
      <c r="E17" s="18"/>
    </row>
    <row r="18" spans="1:5" x14ac:dyDescent="0.25">
      <c r="A18" s="18"/>
      <c r="B18" s="18"/>
      <c r="C18" s="18"/>
      <c r="D18" s="18"/>
      <c r="E18" s="18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5" sqref="B5"/>
    </sheetView>
  </sheetViews>
  <sheetFormatPr defaultColWidth="10.140625" defaultRowHeight="15" customHeight="1" x14ac:dyDescent="0.25"/>
  <cols>
    <col min="1" max="1" width="4.42578125" customWidth="1"/>
    <col min="2" max="2" width="9.42578125" style="5"/>
    <col min="3" max="3" width="109.5703125" customWidth="1"/>
  </cols>
  <sheetData>
    <row r="1" spans="1:6" ht="21" customHeight="1" x14ac:dyDescent="0.25">
      <c r="B1" s="133" t="s">
        <v>112</v>
      </c>
      <c r="C1" s="133"/>
      <c r="D1" s="18"/>
      <c r="E1" s="18"/>
      <c r="F1" s="18"/>
    </row>
    <row r="2" spans="1:6" ht="42" customHeight="1" x14ac:dyDescent="0.25">
      <c r="A2" s="21"/>
      <c r="B2" s="11" t="s">
        <v>113</v>
      </c>
      <c r="C2" s="9" t="s">
        <v>114</v>
      </c>
      <c r="D2" s="2"/>
      <c r="E2" s="18"/>
      <c r="F2" s="18"/>
    </row>
    <row r="3" spans="1:6" ht="42" customHeight="1" x14ac:dyDescent="0.25">
      <c r="A3" s="21"/>
      <c r="B3" s="13" t="s">
        <v>115</v>
      </c>
      <c r="C3" s="134" t="s">
        <v>131</v>
      </c>
      <c r="D3" s="2"/>
      <c r="E3" s="18"/>
      <c r="F3" s="18"/>
    </row>
    <row r="4" spans="1:6" ht="42" customHeight="1" x14ac:dyDescent="0.25">
      <c r="A4" s="21"/>
      <c r="B4" s="11" t="s">
        <v>135</v>
      </c>
      <c r="C4" s="135" t="s">
        <v>132</v>
      </c>
      <c r="D4" s="2"/>
      <c r="E4" s="18"/>
      <c r="F4" s="18"/>
    </row>
    <row r="5" spans="1:6" ht="42" customHeight="1" x14ac:dyDescent="0.25">
      <c r="A5" s="21"/>
      <c r="B5" s="136" t="s">
        <v>136</v>
      </c>
      <c r="C5" s="28" t="s">
        <v>116</v>
      </c>
      <c r="D5" s="2"/>
      <c r="E5" s="18"/>
      <c r="F5" s="18"/>
    </row>
    <row r="6" spans="1:6" ht="42" customHeight="1" x14ac:dyDescent="0.25">
      <c r="A6" s="21"/>
      <c r="B6" s="11" t="s">
        <v>117</v>
      </c>
      <c r="C6" s="9" t="s">
        <v>118</v>
      </c>
      <c r="D6" s="2"/>
      <c r="E6" s="18"/>
      <c r="F6" s="18"/>
    </row>
    <row r="7" spans="1:6" x14ac:dyDescent="0.25">
      <c r="A7" s="18"/>
      <c r="B7" s="3"/>
      <c r="C7" s="26"/>
      <c r="D7" s="18"/>
      <c r="E7" s="18"/>
      <c r="F7" s="18"/>
    </row>
    <row r="8" spans="1:6" x14ac:dyDescent="0.25">
      <c r="A8" s="18"/>
      <c r="C8" s="18"/>
      <c r="D8" s="18"/>
      <c r="E8" s="18"/>
      <c r="F8" s="18"/>
    </row>
    <row r="9" spans="1:6" x14ac:dyDescent="0.25">
      <c r="A9" s="18"/>
      <c r="C9" s="18"/>
      <c r="D9" s="18"/>
      <c r="E9" s="18"/>
      <c r="F9" s="18"/>
    </row>
    <row r="10" spans="1:6" x14ac:dyDescent="0.25">
      <c r="A10" s="18"/>
      <c r="C10" s="18"/>
      <c r="D10" s="18"/>
      <c r="E10" s="18"/>
      <c r="F10" s="18"/>
    </row>
    <row r="11" spans="1:6" x14ac:dyDescent="0.25">
      <c r="A11" s="18"/>
      <c r="C11" s="18"/>
      <c r="D11" s="18"/>
      <c r="E11" s="18"/>
      <c r="F11" s="18"/>
    </row>
    <row r="12" spans="1:6" x14ac:dyDescent="0.25">
      <c r="A12" s="18"/>
      <c r="C12" s="18"/>
      <c r="D12" s="18"/>
      <c r="E12" s="18"/>
      <c r="F12" s="18"/>
    </row>
    <row r="13" spans="1:6" x14ac:dyDescent="0.25">
      <c r="A13" s="18"/>
      <c r="C13" s="18"/>
      <c r="D13" s="18"/>
      <c r="E13" s="18"/>
      <c r="F13" s="18"/>
    </row>
    <row r="14" spans="1:6" x14ac:dyDescent="0.25">
      <c r="A14" s="18"/>
      <c r="C14" s="18"/>
      <c r="D14" s="18"/>
      <c r="E14" s="18"/>
      <c r="F14" s="18"/>
    </row>
    <row r="15" spans="1:6" x14ac:dyDescent="0.25">
      <c r="A15" s="18"/>
      <c r="C15" s="18"/>
      <c r="D15" s="18"/>
      <c r="E15" s="18"/>
      <c r="F15" s="18"/>
    </row>
    <row r="16" spans="1:6" x14ac:dyDescent="0.25">
      <c r="A16" s="18"/>
      <c r="C16" s="18"/>
      <c r="D16" s="18"/>
      <c r="E16" s="18"/>
      <c r="F16" s="18"/>
    </row>
    <row r="17" spans="1:6" x14ac:dyDescent="0.25">
      <c r="A17" s="18"/>
      <c r="C17" s="18"/>
      <c r="D17" s="18"/>
      <c r="E17" s="18"/>
      <c r="F17" s="18"/>
    </row>
    <row r="18" spans="1:6" x14ac:dyDescent="0.25">
      <c r="A18" s="18"/>
      <c r="C18" s="18"/>
      <c r="D18" s="18"/>
      <c r="E18" s="18"/>
      <c r="F18" s="18"/>
    </row>
    <row r="19" spans="1:6" x14ac:dyDescent="0.25">
      <c r="A19" s="18"/>
      <c r="C19" s="18"/>
      <c r="D19" s="18"/>
      <c r="E19" s="18"/>
      <c r="F19" s="18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3" sqref="A3"/>
    </sheetView>
  </sheetViews>
  <sheetFormatPr defaultColWidth="10.140625" defaultRowHeight="15" customHeight="1" x14ac:dyDescent="0.2"/>
  <cols>
    <col min="2" max="2" width="98" customWidth="1"/>
  </cols>
  <sheetData>
    <row r="1" spans="1:5" ht="21" customHeight="1" x14ac:dyDescent="0.25">
      <c r="A1" s="133" t="s">
        <v>119</v>
      </c>
      <c r="B1" s="133"/>
      <c r="C1" s="18"/>
      <c r="D1" s="18"/>
      <c r="E1" s="18"/>
    </row>
    <row r="2" spans="1:5" ht="35.25" customHeight="1" x14ac:dyDescent="0.25">
      <c r="A2" s="11" t="s">
        <v>133</v>
      </c>
      <c r="B2" s="8" t="s">
        <v>120</v>
      </c>
      <c r="C2" s="2"/>
      <c r="D2" s="18"/>
      <c r="E2" s="18"/>
    </row>
    <row r="3" spans="1:5" ht="35.25" customHeight="1" x14ac:dyDescent="0.25">
      <c r="A3" s="136" t="s">
        <v>134</v>
      </c>
      <c r="B3" s="23" t="s">
        <v>121</v>
      </c>
      <c r="C3" s="2"/>
      <c r="D3" s="18"/>
      <c r="E3" s="18"/>
    </row>
    <row r="4" spans="1:5" ht="35.25" customHeight="1" x14ac:dyDescent="0.25">
      <c r="A4" s="11" t="s">
        <v>122</v>
      </c>
      <c r="B4" s="8" t="s">
        <v>123</v>
      </c>
      <c r="C4" s="2"/>
      <c r="D4" s="18"/>
      <c r="E4" s="18"/>
    </row>
    <row r="5" spans="1:5" ht="35.25" customHeight="1" x14ac:dyDescent="0.25">
      <c r="A5" s="13" t="s">
        <v>124</v>
      </c>
      <c r="B5" s="23" t="s">
        <v>125</v>
      </c>
      <c r="C5" s="2"/>
      <c r="D5" s="18"/>
      <c r="E5" s="18"/>
    </row>
    <row r="6" spans="1:5" x14ac:dyDescent="0.25">
      <c r="A6" s="26"/>
      <c r="B6" s="26"/>
      <c r="C6" s="18"/>
      <c r="D6" s="18"/>
      <c r="E6" s="18"/>
    </row>
    <row r="7" spans="1:5" x14ac:dyDescent="0.25">
      <c r="A7" s="18"/>
      <c r="B7" s="18"/>
      <c r="C7" s="18"/>
      <c r="D7" s="18"/>
      <c r="E7" s="18"/>
    </row>
    <row r="8" spans="1:5" x14ac:dyDescent="0.25">
      <c r="A8" s="18"/>
      <c r="B8" s="18"/>
      <c r="C8" s="18"/>
      <c r="D8" s="18"/>
      <c r="E8" s="18"/>
    </row>
    <row r="9" spans="1:5" x14ac:dyDescent="0.25">
      <c r="A9" s="18"/>
      <c r="B9" s="18"/>
      <c r="C9" s="18"/>
      <c r="D9" s="18"/>
      <c r="E9" s="18"/>
    </row>
    <row r="10" spans="1:5" x14ac:dyDescent="0.25">
      <c r="A10" s="18"/>
      <c r="B10" s="18"/>
      <c r="C10" s="18"/>
      <c r="D10" s="18"/>
      <c r="E10" s="18"/>
    </row>
    <row r="11" spans="1:5" x14ac:dyDescent="0.25">
      <c r="A11" s="18"/>
      <c r="B11" s="18"/>
      <c r="C11" s="18"/>
      <c r="D11" s="18"/>
      <c r="E11" s="18"/>
    </row>
    <row r="12" spans="1:5" x14ac:dyDescent="0.25">
      <c r="A12" s="18"/>
      <c r="B12" s="18"/>
      <c r="C12" s="18"/>
      <c r="D12" s="18"/>
      <c r="E12" s="18"/>
    </row>
    <row r="13" spans="1:5" x14ac:dyDescent="0.25">
      <c r="A13" s="18"/>
      <c r="B13" s="18"/>
      <c r="C13" s="18"/>
      <c r="D13" s="18"/>
      <c r="E13" s="18"/>
    </row>
    <row r="14" spans="1:5" x14ac:dyDescent="0.25">
      <c r="A14" s="18"/>
      <c r="B14" s="18"/>
      <c r="C14" s="18"/>
      <c r="D14" s="18"/>
      <c r="E14" s="18"/>
    </row>
    <row r="15" spans="1:5" x14ac:dyDescent="0.25">
      <c r="A15" s="18"/>
      <c r="B15" s="18"/>
      <c r="C15" s="18"/>
      <c r="D15" s="18"/>
      <c r="E15" s="18"/>
    </row>
    <row r="16" spans="1:5" x14ac:dyDescent="0.25">
      <c r="A16" s="18"/>
      <c r="B16" s="18"/>
      <c r="C16" s="18"/>
      <c r="D16" s="18"/>
      <c r="E16" s="18"/>
    </row>
    <row r="17" spans="1:5" x14ac:dyDescent="0.25">
      <c r="A17" s="18"/>
      <c r="B17" s="18"/>
      <c r="C17" s="18"/>
      <c r="D17" s="18"/>
      <c r="E17" s="18"/>
    </row>
    <row r="18" spans="1:5" x14ac:dyDescent="0.25">
      <c r="A18" s="18"/>
      <c r="B18" s="18"/>
      <c r="C18" s="18"/>
      <c r="D18" s="18"/>
      <c r="E18" s="18"/>
    </row>
    <row r="19" spans="1:5" x14ac:dyDescent="0.25">
      <c r="A19" s="18"/>
      <c r="B19" s="18"/>
      <c r="C19" s="18"/>
      <c r="D19" s="18"/>
      <c r="E19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User Stories</vt:lpstr>
      <vt:lpstr>Dictionary</vt:lpstr>
      <vt:lpstr>Business Rules</vt:lpstr>
      <vt:lpstr>Technical Requirements</vt:lpstr>
      <vt:lpstr>Constraints</vt:lpstr>
      <vt:lpstr>User_Stories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Frink, Adam J</dc:creator>
  <cp:lastModifiedBy>Administrator</cp:lastModifiedBy>
  <cp:lastPrinted>2014-03-24T01:19:56Z</cp:lastPrinted>
  <dcterms:created xsi:type="dcterms:W3CDTF">2014-03-21T22:50:39Z</dcterms:created>
  <dcterms:modified xsi:type="dcterms:W3CDTF">2014-03-24T22:40:18Z</dcterms:modified>
</cp:coreProperties>
</file>