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7660" windowHeight="138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05" i="1" l="1"/>
  <c r="AD104" i="1"/>
  <c r="AD103" i="1"/>
  <c r="AD102" i="1"/>
  <c r="AD101" i="1"/>
  <c r="AD100" i="1"/>
  <c r="AD99" i="1"/>
  <c r="AD98" i="1"/>
  <c r="AD97" i="1"/>
  <c r="AD96" i="1"/>
  <c r="AD95" i="1"/>
  <c r="AD94" i="1"/>
  <c r="AD93" i="1"/>
  <c r="AD92" i="1"/>
  <c r="AD91" i="1"/>
  <c r="AD90" i="1"/>
  <c r="AD89" i="1"/>
  <c r="AD88" i="1"/>
  <c r="AD87" i="1"/>
  <c r="AD86" i="1"/>
  <c r="AD85" i="1"/>
  <c r="AD84" i="1"/>
  <c r="AD83" i="1"/>
  <c r="AD82" i="1"/>
  <c r="AD81" i="1"/>
  <c r="AD76" i="1"/>
  <c r="AD75" i="1"/>
  <c r="AD80" i="1"/>
  <c r="AD79" i="1"/>
  <c r="AD78" i="1"/>
  <c r="AD77" i="1"/>
  <c r="J192" i="1"/>
  <c r="J184" i="1"/>
</calcChain>
</file>

<file path=xl/sharedStrings.xml><?xml version="1.0" encoding="utf-8"?>
<sst xmlns="http://schemas.openxmlformats.org/spreadsheetml/2006/main" count="392" uniqueCount="173">
  <si>
    <t>Website</t>
  </si>
  <si>
    <t>Amazon1</t>
  </si>
  <si>
    <t>Amazon2</t>
  </si>
  <si>
    <t>Amazon3</t>
  </si>
  <si>
    <t>Amazon4</t>
  </si>
  <si>
    <t>Amazon5</t>
  </si>
  <si>
    <t>Amazon6</t>
  </si>
  <si>
    <t>Amazon7</t>
  </si>
  <si>
    <t>Amazon8</t>
  </si>
  <si>
    <t>FPS MOB-&gt;PROXY</t>
  </si>
  <si>
    <t>Bytes</t>
  </si>
  <si>
    <t>WEB CONTENT</t>
  </si>
  <si>
    <t>FPS PROXY-&gt;MOB</t>
  </si>
  <si>
    <t>CHUNKS PROX-&gt;MOB</t>
  </si>
  <si>
    <t>TOTAL MOB-PROX</t>
  </si>
  <si>
    <t>CUM. MOB-PROX</t>
  </si>
  <si>
    <t>SIMPLECACHE</t>
  </si>
  <si>
    <t>URLCACHE</t>
  </si>
  <si>
    <t>WEBSITE DATA</t>
  </si>
  <si>
    <t>WEBSITE</t>
  </si>
  <si>
    <t>MORN</t>
  </si>
  <si>
    <t>AFTER</t>
  </si>
  <si>
    <t>EVE</t>
  </si>
  <si>
    <t>PROXY MISSRATE</t>
  </si>
  <si>
    <t>MOBILEMISSRATE</t>
  </si>
  <si>
    <t>cnn</t>
  </si>
  <si>
    <t>econ</t>
  </si>
  <si>
    <t>REG</t>
  </si>
  <si>
    <t>MOB</t>
  </si>
  <si>
    <t>MISSRATE</t>
  </si>
  <si>
    <t>Avg mobile missrate over all inspected sites: 13.7258</t>
  </si>
  <si>
    <t>Avg proxy missrate over all inspected sites: 17.1789</t>
  </si>
  <si>
    <t>Avg proxy missrate over all inspected sites: 8.5755</t>
  </si>
  <si>
    <t>Avg mobile missrate over all inspected sites: 10.2899</t>
  </si>
  <si>
    <t>Avg proxy missrate over all inspected sites: 6.1049</t>
  </si>
  <si>
    <t>Avg mobile missrate over all inspected sites: 7.999</t>
  </si>
  <si>
    <t>Avg proxy missrate over all inspected sites: 13.0952</t>
  </si>
  <si>
    <t>Avg mobile missrate over all inspected sites: 15.2146</t>
  </si>
  <si>
    <t>Avg proxy missrate over all inspected sites: 13.2407</t>
  </si>
  <si>
    <t>Avg mobile missrate over all inspected sites: 15.3379</t>
  </si>
  <si>
    <t>Nytimes</t>
  </si>
  <si>
    <t>Avg proxy missrate over all inspected sites: 15.4141</t>
  </si>
  <si>
    <t>Avg mobile missrate over all inspected sites: 10.7367</t>
  </si>
  <si>
    <t>Avg mobile missrate over all inspected sites: 17.8594</t>
  </si>
  <si>
    <t>Avg proxy missrate over all inspected sites: 14.7152</t>
  </si>
  <si>
    <t>Avg mobile missrate over all inspected sites: 12.7479</t>
  </si>
  <si>
    <t>REGULARBROWSING</t>
  </si>
  <si>
    <t>MOBILE BROWSING</t>
  </si>
  <si>
    <t>CNN MOBNILE</t>
  </si>
  <si>
    <t>CHUNKSIZE: 4</t>
  </si>
  <si>
    <t>Avg proxy missrate over all inspected sites: 4.9883</t>
  </si>
  <si>
    <t>Avg mobile missrate over all inspected sites: 5.0352</t>
  </si>
  <si>
    <t>Avg proxy missrate over all inspected sites: 16.8515</t>
  </si>
  <si>
    <t>Avg mobile missrate over all inspected sites: 2</t>
  </si>
  <si>
    <t>Avg proxy missrate over all inspected sites: 15.8627</t>
  </si>
  <si>
    <t>Avg mobile missrate over all inspected sites: 18.1444</t>
  </si>
  <si>
    <t>Avg proxy missrate over all inspected sites: 27.3004</t>
  </si>
  <si>
    <t>Avg mobile missrate over all inspected sites</t>
  </si>
  <si>
    <t>Avg proxy missrate over all inspected sites: 28.0892</t>
  </si>
  <si>
    <t>Avg mobile missrate over all inspected sites: 30.5728</t>
  </si>
  <si>
    <t>Avg proxy missrate over all inspected sites: 33.8245</t>
  </si>
  <si>
    <t>Avg mobile missrate over all inspected sites: 35.9949</t>
  </si>
  <si>
    <t>Avg proxy missrate over all inspected sites: 33.4918</t>
  </si>
  <si>
    <t>Avg mobile missrate over all inspected sites: 34.73</t>
  </si>
  <si>
    <t>Avg proxy missrate over all inspected sites: 36.7676</t>
  </si>
  <si>
    <t>Avg mobile missrate over all inspected sites: 37.9789</t>
  </si>
  <si>
    <t>Avg proxy missrate over all inspected sites: 47.0335</t>
  </si>
  <si>
    <t>Avg mobile missrate over all inspected sites: 47.4912</t>
  </si>
  <si>
    <t>Avg proxy missrate over all inspected sites: 47.0305</t>
  </si>
  <si>
    <t>Avg mobile missrate over all inspected sites: 47.2653</t>
  </si>
  <si>
    <t>Avg proxy missrate over all inspected sites: 56.1473</t>
  </si>
  <si>
    <t>Avg mobile missrate over all inspected sites: 56.294</t>
  </si>
  <si>
    <t>Avg proxy missrate over all inspected sites: 53.9965</t>
  </si>
  <si>
    <t>Avg mobile missrate over all inspected sites: 54.0493</t>
  </si>
  <si>
    <t>Avg proxy missrate over all inspected sites: 61.5148</t>
  </si>
  <si>
    <t>Avg mobile missrate over all inspected sites: 61.514</t>
  </si>
  <si>
    <t>Avg proxy missrate over all inspected sites: 64.9155</t>
  </si>
  <si>
    <t>Avg mobile missrate over all inspected sites: 64.9155</t>
  </si>
  <si>
    <t>Avg proxy missrate over all inspected sites: 58.9437</t>
  </si>
  <si>
    <t>Avg mobile missrate over all inspected sites: 58.9437</t>
  </si>
  <si>
    <t>Avg proxy missrate over all inspected sites: 62.5293</t>
  </si>
  <si>
    <t>Avg mobile missrate over all inspected sites: 62.5293</t>
  </si>
  <si>
    <t>%content transferred</t>
  </si>
  <si>
    <t>days</t>
  </si>
  <si>
    <t>CHUNKSIZE:</t>
  </si>
  <si>
    <t>chunk size</t>
  </si>
  <si>
    <t>bytes transferred</t>
  </si>
  <si>
    <t>avg missrate</t>
  </si>
  <si>
    <t>websites visited</t>
  </si>
  <si>
    <t>missrate</t>
  </si>
  <si>
    <t>REGULAR</t>
  </si>
  <si>
    <t>MOBILE</t>
  </si>
  <si>
    <t>Websites visited</t>
  </si>
  <si>
    <t>Without chunking</t>
  </si>
  <si>
    <t>WITH Chunking</t>
  </si>
  <si>
    <t>Processing file: /Users/Jayakumar/Dropbox/EclipseWorkspace/big-data-project/web-data-experiment/data/htmlToByte/cnn/cnnMay11MornMobile</t>
  </si>
  <si>
    <t>Processing file: /Users/Jayakumar/Dropbox/EclipseWorkspace/big-data-project/web-data-experiment/data/htmlToByte/cnn/cnnMay11AfterMobile</t>
  </si>
  <si>
    <t>Processing file: /Users/Jayakumar/Dropbox/EclipseWorkspace/big-data-project/web-data-experiment/data/htmlToByte/cnn/cnnMay11EveMobile</t>
  </si>
  <si>
    <t>Processing file: /Users/Jayakumar/Dropbox/EclipseWorkspace/big-data-project/web-data-experiment/data/htmlToByte/cnn/cnnMay12MornMobile</t>
  </si>
  <si>
    <t>Processing file: /Users/Jayakumar/Dropbox/EclipseWorkspace/big-data-project/web-data-experiment/data/htmlToByte/cnn/cnnMay12AfterMobile</t>
  </si>
  <si>
    <t>Processing file: /Users/Jayakumar/Dropbox/EclipseWorkspace/big-data-project/web-data-experiment/data/htmlToByte/cnn/cnnMay12EveMobile</t>
  </si>
  <si>
    <t>Processing file: /Users/Jayakumar/Dropbox/EclipseWorkspace/big-data-project/web-data-experiment/data/htmlToByte/cnn/cnnMay13MornMobile</t>
  </si>
  <si>
    <t>Processing file: /Users/Jayakumar/Dropbox/EclipseWorkspace/big-data-project/web-data-experiment/data/htmlToByte/cnn/cnnMay13AfterMobile</t>
  </si>
  <si>
    <t>Processing file: /Users/Jayakumar/Dropbox/EclipseWorkspace/big-data-project/web-data-experiment/data/htmlToByte/cnn/cnnMay13EveMobile</t>
  </si>
  <si>
    <t>Processing file: /Users/Jayakumar/Dropbox/EclipseWorkspace/big-data-project/web-data-experiment/data/htmlToByte/cnn/cnnMay14MornMobile</t>
  </si>
  <si>
    <t>Processing file: /Users/Jayakumar/Dropbox/EclipseWorkspace/big-data-project/web-data-experiment/data/htmlToByte/cnn/cnnMay14AfterMobile</t>
  </si>
  <si>
    <t>Processing file: /Users/Jayakumar/Dropbox/EclipseWorkspace/big-data-project/web-data-experiment/data/htmlToByte/cnn/cnnMay14EveMobile</t>
  </si>
  <si>
    <t>Avg proxy missrate over all inspected sites: 11.2585</t>
  </si>
  <si>
    <t>CNN</t>
  </si>
  <si>
    <t>VISITS</t>
  </si>
  <si>
    <t>BYTES TRANSFERRED</t>
  </si>
  <si>
    <t>CHUNKED</t>
  </si>
  <si>
    <t>UNCHUNKED</t>
  </si>
  <si>
    <t>IMPORTANT POINTS</t>
  </si>
  <si>
    <t>0. MOTIVATION =&gt;Studies with desktop browser, but not with mobile browsers</t>
  </si>
  <si>
    <t>1. X AXIS =&gt; plots the bytes transferred between device and proxy</t>
  </si>
  <si>
    <t xml:space="preserve">3. RIGHT AXIS, LEFT AXIS =&gt; Mobile 1/5th </t>
  </si>
  <si>
    <t>2. UNCHUNKED DATA =&gt; overtime same number of data being transferred (even if content stays relatively the same)</t>
  </si>
  <si>
    <t>4. GREEN AND BLUE =&gt; chunked data. Starting point =&gt; empty cache, overhead of sending fingerprints</t>
  </si>
  <si>
    <t>5. Half the number of bytes</t>
  </si>
  <si>
    <t>Chunk Size</t>
  </si>
  <si>
    <t>6. Chunk size: 10 bytes</t>
  </si>
  <si>
    <t>1. chunk size is an important factor, and we experimented with it</t>
  </si>
  <si>
    <t>2. As expected the smaller the chunk was, the more likely it overlapped with other content</t>
  </si>
  <si>
    <t>3. However, it wasn't as simple as choosing the smallest chunk size that made sense</t>
  </si>
  <si>
    <t>4. In this graph, we can see that as chunk size increased, the bytes transferred actually decreased up till a certain point before flattening out</t>
  </si>
  <si>
    <t>5. This is because: Since each chunk is represented by a fingerprint, if the chunk size is small it gets pretty expensive for the mobile device to communicate which chunks it needs</t>
  </si>
  <si>
    <t>2. This graph shows the relationship between the percent of web content that needs to be transferred and the chunk size that was used to split the content</t>
  </si>
  <si>
    <t>3. On the first day, the cache is empty, so 100% of the content needs to be transferred for all chunk sizes, and is not shown</t>
  </si>
  <si>
    <t>4. graph shows data from second day (assume cache has already been filled with data from the first visit)</t>
  </si>
  <si>
    <t>5. We can clearly see that if we use smaller chunk sizes, the percent of content that needs to be send decreases.</t>
  </si>
  <si>
    <t>6 The steeper line for chunk 5 when compared to chunk 45 shows that as the number of visits increase, the overlap of smaller chunk sizes incrase faster</t>
  </si>
  <si>
    <t>8. but this graph doesn't show the complete picture</t>
  </si>
  <si>
    <t>7. From this graph it seems like it would  make the most sense to choose the smallest chunk size to catch the most amount of redundancy and have the least amount of data transfer</t>
  </si>
  <si>
    <t>9. What we needed to consider when looking at chunk size was that the proportion of fingerprints needed to represent the same size of content is much bigger when using smaller chunks.</t>
  </si>
  <si>
    <t>10. It is possible that the number of fingerprints needed to represent ten percent of the content can be much greater than the number of fps needed to represent 50% of the content, and this adds to the overhead</t>
  </si>
  <si>
    <t>11. this is one factor that can be considered when looking at the differences between mobile and desktop browsers</t>
  </si>
  <si>
    <t>Processing file: /Users/Jayakumar/Dropbox/EclipseWorkspace/big-data-project/web-data-experiment/data/htmlToByte/econ/econMay11MornMobile</t>
  </si>
  <si>
    <t>Processing file: /Users/Jayakumar/Dropbox/EclipseWorkspace/big-data-project/web-data-experiment/data/htmlToByte/nytimes/nytimesMay11MornMobile</t>
  </si>
  <si>
    <t>Processing file: /Users/Jayakumar/Dropbox/EclipseWorkspace/big-data-project/web-data-experiment/data/htmlToByte/econ/econMay11AfterMobile</t>
  </si>
  <si>
    <t>Processing file: /Users/Jayakumar/Dropbox/EclipseWorkspace/big-data-project/web-data-experiment/data/htmlToByte/nytimes/nytimesMay11AfterMobile</t>
  </si>
  <si>
    <t>Processing file: /Users/Jayakumar/Dropbox/EclipseWorkspace/big-data-project/web-data-experiment/data/htmlToByte/econ/econMay11EveMobile</t>
  </si>
  <si>
    <t>Processing file: /Users/Jayakumar/Dropbox/EclipseWorkspace/big-data-project/web-data-experiment/data/htmlToByte/nytimes/nytimesMay11EveMobile</t>
  </si>
  <si>
    <t>Processing file: /Users/Jayakumar/Dropbox/EclipseWorkspace/big-data-project/web-data-experiment/data/htmlToByte/econ/econMay12MornMobile</t>
  </si>
  <si>
    <t>Processing file: /Users/Jayakumar/Dropbox/EclipseWorkspace/big-data-project/web-data-experiment/data/htmlToByte/nytimes/nytimesMay12MornMobile</t>
  </si>
  <si>
    <t>Processing file: /Users/Jayakumar/Dropbox/EclipseWorkspace/big-data-project/web-data-experiment/data/htmlToByte/econ/econMay12AfterMobile</t>
  </si>
  <si>
    <t>Processing file: /Users/Jayakumar/Dropbox/EclipseWorkspace/big-data-project/web-data-experiment/data/htmlToByte/nytimes/nytimesMay12AfterMobile</t>
  </si>
  <si>
    <t>Processing file: /Users/Jayakumar/Dropbox/EclipseWorkspace/big-data-project/web-data-experiment/data/htmlToByte/econ/econMay12EveMobile</t>
  </si>
  <si>
    <t>Processing file: /Users/Jayakumar/Dropbox/EclipseWorkspace/big-data-project/web-data-experiment/data/htmlToByte/nytimes/nytimesMay12EveMobile</t>
  </si>
  <si>
    <t>Processing file: /Users/Jayakumar/Dropbox/EclipseWorkspace/big-data-project/web-data-experiment/data/htmlToByte/econ/econMay13MornMobile</t>
  </si>
  <si>
    <t>Processing file: /Users/Jayakumar/Dropbox/EclipseWorkspace/big-data-project/web-data-experiment/data/htmlToByte/nytimes/nytimesMay13MornMobile</t>
  </si>
  <si>
    <t>Processing file: /Users/Jayakumar/Dropbox/EclipseWorkspace/big-data-project/web-data-experiment/data/htmlToByte/econ/econMay13AfterMobile</t>
  </si>
  <si>
    <t>Processing file: /Users/Jayakumar/Dropbox/EclipseWorkspace/big-data-project/web-data-experiment/data/htmlToByte/nytimes/nytimesMay13AfterMobile</t>
  </si>
  <si>
    <t>Processing file: /Users/Jayakumar/Dropbox/EclipseWorkspace/big-data-project/web-data-experiment/data/htmlToByte/econ/econMay13EveMobile</t>
  </si>
  <si>
    <t>Processing file: /Users/Jayakumar/Dropbox/EclipseWorkspace/big-data-project/web-data-experiment/data/htmlToByte/nytimes/nytimesMay13EveMobile</t>
  </si>
  <si>
    <t>Processing file: /Users/Jayakumar/Dropbox/EclipseWorkspace/big-data-project/web-data-experiment/data/htmlToByte/econ/econMay14MornMobile</t>
  </si>
  <si>
    <t>Processing file: /Users/Jayakumar/Dropbox/EclipseWorkspace/big-data-project/web-data-experiment/data/htmlToByte/nytimes/nytimesMay14MornMobile</t>
  </si>
  <si>
    <t>Processing file: /Users/Jayakumar/Dropbox/EclipseWorkspace/big-data-project/web-data-experiment/data/htmlToByte/econ/econMay14AfterMobile</t>
  </si>
  <si>
    <t>Processing file: /Users/Jayakumar/Dropbox/EclipseWorkspace/big-data-project/web-data-experiment/data/htmlToByte/nytimes/nytimesMay14AfterMobile</t>
  </si>
  <si>
    <t>Processing file: /Users/Jayakumar/Dropbox/EclipseWorkspace/big-data-project/web-data-experiment/data/htmlToByte/econ/econMay14EveMobile</t>
  </si>
  <si>
    <t>Processing file: /Users/Jayakumar/Dropbox/EclipseWorkspace/big-data-project/web-data-experiment/data/htmlToByte/nytimes/nytimesMay14EveMobile</t>
  </si>
  <si>
    <t>Avg proxy missrate over all inspected sites: 2.7789</t>
  </si>
  <si>
    <t>Avg mobile missrate over all inspected sites: 3.6226</t>
  </si>
  <si>
    <t>CHUNK SIZE: 5</t>
  </si>
  <si>
    <t>CHUNK SIZE: 20</t>
  </si>
  <si>
    <t>Avg proxy missrate over all inspected sites: 37.6955</t>
  </si>
  <si>
    <t>Avg mobile missrate over all inspected sites: 35.6397</t>
  </si>
  <si>
    <t>CHUNK SIZE: 30</t>
  </si>
  <si>
    <t>as opposed to a straight line at 1</t>
  </si>
  <si>
    <t>to see how this affects the results</t>
  </si>
  <si>
    <t>realistically: we visisted three websites three times a day for four days to simulate "mobile browsing"</t>
  </si>
  <si>
    <t>the general trend is that there is overlap between the various websites, and the bumps are likely due to evictions</t>
  </si>
  <si>
    <t>6. overlap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</si>
</sst>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0" fillId="0" borderId="0" xfId="0" applyFont="1"/>
  </cellXfs>
  <cellStyles count="7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 of Chunk Size</a:t>
            </a:r>
          </a:p>
        </c:rich>
      </c:tx>
      <c:layout/>
      <c:overlay val="0"/>
    </c:title>
    <c:autoTitleDeleted val="0"/>
    <c:plotArea>
      <c:layout/>
      <c:lineChart>
        <c:grouping val="standard"/>
        <c:varyColors val="0"/>
        <c:ser>
          <c:idx val="0"/>
          <c:order val="0"/>
          <c:tx>
            <c:v>Chunk5</c:v>
          </c:tx>
          <c:marker>
            <c:symbol val="none"/>
          </c:marker>
          <c:cat>
            <c:numRef>
              <c:f>Sheet1!$T$34:$T$36</c:f>
              <c:numCache>
                <c:formatCode>General</c:formatCode>
                <c:ptCount val="3"/>
                <c:pt idx="0">
                  <c:v>2.0</c:v>
                </c:pt>
                <c:pt idx="1">
                  <c:v>3.0</c:v>
                </c:pt>
                <c:pt idx="2">
                  <c:v>4.0</c:v>
                </c:pt>
              </c:numCache>
            </c:numRef>
          </c:cat>
          <c:val>
            <c:numRef>
              <c:f>Sheet1!$U$34:$U$36</c:f>
              <c:numCache>
                <c:formatCode>General</c:formatCode>
                <c:ptCount val="3"/>
                <c:pt idx="0">
                  <c:v>0.280164319248826</c:v>
                </c:pt>
                <c:pt idx="1">
                  <c:v>0.179929577464788</c:v>
                </c:pt>
                <c:pt idx="2">
                  <c:v>0.137558685446009</c:v>
                </c:pt>
              </c:numCache>
            </c:numRef>
          </c:val>
          <c:smooth val="0"/>
        </c:ser>
        <c:ser>
          <c:idx val="1"/>
          <c:order val="1"/>
          <c:tx>
            <c:v>Chunk10</c:v>
          </c:tx>
          <c:marker>
            <c:symbol val="none"/>
          </c:marker>
          <c:cat>
            <c:numRef>
              <c:f>Sheet1!$T$34:$T$36</c:f>
              <c:numCache>
                <c:formatCode>General</c:formatCode>
                <c:ptCount val="3"/>
                <c:pt idx="0">
                  <c:v>2.0</c:v>
                </c:pt>
                <c:pt idx="1">
                  <c:v>3.0</c:v>
                </c:pt>
                <c:pt idx="2">
                  <c:v>4.0</c:v>
                </c:pt>
              </c:numCache>
            </c:numRef>
          </c:cat>
          <c:val>
            <c:numRef>
              <c:f>Sheet1!$V$34:$V$36</c:f>
              <c:numCache>
                <c:formatCode>General</c:formatCode>
                <c:ptCount val="3"/>
                <c:pt idx="0">
                  <c:v>0.32206572769953</c:v>
                </c:pt>
                <c:pt idx="1">
                  <c:v>0.298826291079812</c:v>
                </c:pt>
                <c:pt idx="2">
                  <c:v>0.259859154929577</c:v>
                </c:pt>
              </c:numCache>
            </c:numRef>
          </c:val>
          <c:smooth val="0"/>
        </c:ser>
        <c:ser>
          <c:idx val="2"/>
          <c:order val="2"/>
          <c:tx>
            <c:v>Chunk15</c:v>
          </c:tx>
          <c:marker>
            <c:symbol val="none"/>
          </c:marker>
          <c:cat>
            <c:numRef>
              <c:f>Sheet1!$T$34:$T$36</c:f>
              <c:numCache>
                <c:formatCode>General</c:formatCode>
                <c:ptCount val="3"/>
                <c:pt idx="0">
                  <c:v>2.0</c:v>
                </c:pt>
                <c:pt idx="1">
                  <c:v>3.0</c:v>
                </c:pt>
                <c:pt idx="2">
                  <c:v>4.0</c:v>
                </c:pt>
              </c:numCache>
            </c:numRef>
          </c:cat>
          <c:val>
            <c:numRef>
              <c:f>Sheet1!$W$34:$W$36</c:f>
              <c:numCache>
                <c:formatCode>General</c:formatCode>
                <c:ptCount val="3"/>
                <c:pt idx="0">
                  <c:v>0.399647887323943</c:v>
                </c:pt>
                <c:pt idx="1">
                  <c:v>0.399295774647887</c:v>
                </c:pt>
                <c:pt idx="2">
                  <c:v>0.349647887323943</c:v>
                </c:pt>
              </c:numCache>
            </c:numRef>
          </c:val>
          <c:smooth val="0"/>
        </c:ser>
        <c:ser>
          <c:idx val="3"/>
          <c:order val="3"/>
          <c:tx>
            <c:v>Chunk20</c:v>
          </c:tx>
          <c:marker>
            <c:symbol val="none"/>
          </c:marker>
          <c:cat>
            <c:numRef>
              <c:f>Sheet1!$T$34:$T$36</c:f>
              <c:numCache>
                <c:formatCode>General</c:formatCode>
                <c:ptCount val="3"/>
                <c:pt idx="0">
                  <c:v>2.0</c:v>
                </c:pt>
                <c:pt idx="1">
                  <c:v>3.0</c:v>
                </c:pt>
                <c:pt idx="2">
                  <c:v>4.0</c:v>
                </c:pt>
              </c:numCache>
            </c:numRef>
          </c:cat>
          <c:val>
            <c:numRef>
              <c:f>Sheet1!$X$34:$X$36</c:f>
              <c:numCache>
                <c:formatCode>General</c:formatCode>
                <c:ptCount val="3"/>
                <c:pt idx="0">
                  <c:v>0.38262910798122</c:v>
                </c:pt>
                <c:pt idx="1">
                  <c:v>0.397183098591549</c:v>
                </c:pt>
                <c:pt idx="2">
                  <c:v>0.376995305164319</c:v>
                </c:pt>
              </c:numCache>
            </c:numRef>
          </c:val>
          <c:smooth val="0"/>
        </c:ser>
        <c:ser>
          <c:idx val="4"/>
          <c:order val="4"/>
          <c:tx>
            <c:v>Chunk25</c:v>
          </c:tx>
          <c:marker>
            <c:symbol val="none"/>
          </c:marker>
          <c:cat>
            <c:numRef>
              <c:f>Sheet1!$T$34:$T$36</c:f>
              <c:numCache>
                <c:formatCode>General</c:formatCode>
                <c:ptCount val="3"/>
                <c:pt idx="0">
                  <c:v>2.0</c:v>
                </c:pt>
                <c:pt idx="1">
                  <c:v>3.0</c:v>
                </c:pt>
                <c:pt idx="2">
                  <c:v>4.0</c:v>
                </c:pt>
              </c:numCache>
            </c:numRef>
          </c:cat>
          <c:val>
            <c:numRef>
              <c:f>Sheet1!$Y$34:$Y$36</c:f>
              <c:numCache>
                <c:formatCode>General</c:formatCode>
                <c:ptCount val="3"/>
                <c:pt idx="0">
                  <c:v>0.52112676056338</c:v>
                </c:pt>
                <c:pt idx="1">
                  <c:v>0.46537558685446</c:v>
                </c:pt>
                <c:pt idx="2">
                  <c:v>0.432511737089201</c:v>
                </c:pt>
              </c:numCache>
            </c:numRef>
          </c:val>
          <c:smooth val="0"/>
        </c:ser>
        <c:ser>
          <c:idx val="5"/>
          <c:order val="5"/>
          <c:tx>
            <c:v>Chunk30</c:v>
          </c:tx>
          <c:marker>
            <c:symbol val="none"/>
          </c:marker>
          <c:cat>
            <c:numRef>
              <c:f>Sheet1!$T$34:$T$36</c:f>
              <c:numCache>
                <c:formatCode>General</c:formatCode>
                <c:ptCount val="3"/>
                <c:pt idx="0">
                  <c:v>2.0</c:v>
                </c:pt>
                <c:pt idx="1">
                  <c:v>3.0</c:v>
                </c:pt>
                <c:pt idx="2">
                  <c:v>4.0</c:v>
                </c:pt>
              </c:numCache>
            </c:numRef>
          </c:cat>
          <c:val>
            <c:numRef>
              <c:f>Sheet1!$Z$34:$Z$36</c:f>
              <c:numCache>
                <c:formatCode>General</c:formatCode>
                <c:ptCount val="3"/>
                <c:pt idx="0">
                  <c:v>0.45281690140845</c:v>
                </c:pt>
                <c:pt idx="1">
                  <c:v>0.461971830985915</c:v>
                </c:pt>
                <c:pt idx="2">
                  <c:v>0.416901408450704</c:v>
                </c:pt>
              </c:numCache>
            </c:numRef>
          </c:val>
          <c:smooth val="0"/>
        </c:ser>
        <c:ser>
          <c:idx val="6"/>
          <c:order val="6"/>
          <c:tx>
            <c:v>Chunk35</c:v>
          </c:tx>
          <c:marker>
            <c:symbol val="none"/>
          </c:marker>
          <c:cat>
            <c:numRef>
              <c:f>Sheet1!$T$34:$T$36</c:f>
              <c:numCache>
                <c:formatCode>General</c:formatCode>
                <c:ptCount val="3"/>
                <c:pt idx="0">
                  <c:v>2.0</c:v>
                </c:pt>
                <c:pt idx="1">
                  <c:v>3.0</c:v>
                </c:pt>
                <c:pt idx="2">
                  <c:v>4.0</c:v>
                </c:pt>
              </c:numCache>
            </c:numRef>
          </c:cat>
          <c:val>
            <c:numRef>
              <c:f>Sheet1!$AA$34:$AA$36</c:f>
              <c:numCache>
                <c:formatCode>General</c:formatCode>
                <c:ptCount val="3"/>
                <c:pt idx="0">
                  <c:v>0.559934318555008</c:v>
                </c:pt>
                <c:pt idx="1">
                  <c:v>0.533661740558292</c:v>
                </c:pt>
                <c:pt idx="2">
                  <c:v>0.488505747126436</c:v>
                </c:pt>
              </c:numCache>
            </c:numRef>
          </c:val>
          <c:smooth val="0"/>
        </c:ser>
        <c:ser>
          <c:idx val="7"/>
          <c:order val="7"/>
          <c:tx>
            <c:v>Chunk40</c:v>
          </c:tx>
          <c:marker>
            <c:symbol val="none"/>
          </c:marker>
          <c:cat>
            <c:numRef>
              <c:f>Sheet1!$T$34:$T$36</c:f>
              <c:numCache>
                <c:formatCode>General</c:formatCode>
                <c:ptCount val="3"/>
                <c:pt idx="0">
                  <c:v>2.0</c:v>
                </c:pt>
                <c:pt idx="1">
                  <c:v>3.0</c:v>
                </c:pt>
                <c:pt idx="2">
                  <c:v>4.0</c:v>
                </c:pt>
              </c:numCache>
            </c:numRef>
          </c:cat>
          <c:val>
            <c:numRef>
              <c:f>Sheet1!$AB$34:$AB$36</c:f>
              <c:numCache>
                <c:formatCode>General</c:formatCode>
                <c:ptCount val="3"/>
                <c:pt idx="0">
                  <c:v>0.533333333333333</c:v>
                </c:pt>
                <c:pt idx="1">
                  <c:v>0.492957746478873</c:v>
                </c:pt>
                <c:pt idx="2">
                  <c:v>0.476056338028169</c:v>
                </c:pt>
              </c:numCache>
            </c:numRef>
          </c:val>
          <c:smooth val="0"/>
        </c:ser>
        <c:ser>
          <c:idx val="8"/>
          <c:order val="8"/>
          <c:tx>
            <c:v>Chunk45</c:v>
          </c:tx>
          <c:marker>
            <c:symbol val="none"/>
          </c:marker>
          <c:cat>
            <c:numRef>
              <c:f>Sheet1!$T$34:$T$36</c:f>
              <c:numCache>
                <c:formatCode>General</c:formatCode>
                <c:ptCount val="3"/>
                <c:pt idx="0">
                  <c:v>2.0</c:v>
                </c:pt>
                <c:pt idx="1">
                  <c:v>3.0</c:v>
                </c:pt>
                <c:pt idx="2">
                  <c:v>4.0</c:v>
                </c:pt>
              </c:numCache>
            </c:numRef>
          </c:cat>
          <c:val>
            <c:numRef>
              <c:f>Sheet1!$AC$34:$AC$36</c:f>
              <c:numCache>
                <c:formatCode>General</c:formatCode>
                <c:ptCount val="3"/>
                <c:pt idx="0">
                  <c:v>0.593453009503695</c:v>
                </c:pt>
                <c:pt idx="1">
                  <c:v>0.554382259767687</c:v>
                </c:pt>
                <c:pt idx="2">
                  <c:v>0.535374868004223</c:v>
                </c:pt>
              </c:numCache>
            </c:numRef>
          </c:val>
          <c:smooth val="0"/>
        </c:ser>
        <c:ser>
          <c:idx val="9"/>
          <c:order val="9"/>
          <c:tx>
            <c:v>Chunk50</c:v>
          </c:tx>
          <c:marker>
            <c:symbol val="none"/>
          </c:marker>
          <c:cat>
            <c:numRef>
              <c:f>Sheet1!$T$34:$T$36</c:f>
              <c:numCache>
                <c:formatCode>General</c:formatCode>
                <c:ptCount val="3"/>
                <c:pt idx="0">
                  <c:v>2.0</c:v>
                </c:pt>
                <c:pt idx="1">
                  <c:v>3.0</c:v>
                </c:pt>
                <c:pt idx="2">
                  <c:v>4.0</c:v>
                </c:pt>
              </c:numCache>
            </c:numRef>
          </c:cat>
          <c:val>
            <c:numRef>
              <c:f>Sheet1!$AD$34:$AD$36</c:f>
              <c:numCache>
                <c:formatCode>General</c:formatCode>
                <c:ptCount val="3"/>
                <c:pt idx="0">
                  <c:v>0.57981220657277</c:v>
                </c:pt>
                <c:pt idx="1">
                  <c:v>0.532863849765258</c:v>
                </c:pt>
                <c:pt idx="2">
                  <c:v>0.498826291079812</c:v>
                </c:pt>
              </c:numCache>
            </c:numRef>
          </c:val>
          <c:smooth val="0"/>
        </c:ser>
        <c:dLbls>
          <c:showLegendKey val="0"/>
          <c:showVal val="0"/>
          <c:showCatName val="0"/>
          <c:showSerName val="0"/>
          <c:showPercent val="0"/>
          <c:showBubbleSize val="0"/>
        </c:dLbls>
        <c:marker val="1"/>
        <c:smooth val="0"/>
        <c:axId val="1850221624"/>
        <c:axId val="1850227384"/>
      </c:lineChart>
      <c:catAx>
        <c:axId val="1850221624"/>
        <c:scaling>
          <c:orientation val="minMax"/>
        </c:scaling>
        <c:delete val="0"/>
        <c:axPos val="b"/>
        <c:title>
          <c:tx>
            <c:rich>
              <a:bodyPr/>
              <a:lstStyle/>
              <a:p>
                <a:pPr>
                  <a:defRPr/>
                </a:pPr>
                <a:r>
                  <a:rPr lang="en-US"/>
                  <a:t>Day of visit to cnn.com</a:t>
                </a:r>
              </a:p>
            </c:rich>
          </c:tx>
          <c:layout/>
          <c:overlay val="0"/>
        </c:title>
        <c:numFmt formatCode="General" sourceLinked="1"/>
        <c:majorTickMark val="out"/>
        <c:minorTickMark val="none"/>
        <c:tickLblPos val="nextTo"/>
        <c:crossAx val="1850227384"/>
        <c:crosses val="autoZero"/>
        <c:auto val="1"/>
        <c:lblAlgn val="ctr"/>
        <c:lblOffset val="100"/>
        <c:noMultiLvlLbl val="0"/>
      </c:catAx>
      <c:valAx>
        <c:axId val="1850227384"/>
        <c:scaling>
          <c:orientation val="minMax"/>
        </c:scaling>
        <c:delete val="0"/>
        <c:axPos val="l"/>
        <c:majorGridlines/>
        <c:title>
          <c:tx>
            <c:rich>
              <a:bodyPr rot="-5400000" vert="horz"/>
              <a:lstStyle/>
              <a:p>
                <a:pPr>
                  <a:defRPr/>
                </a:pPr>
                <a:r>
                  <a:rPr lang="en-US"/>
                  <a:t>% of content</a:t>
                </a:r>
                <a:r>
                  <a:rPr lang="en-US" baseline="0"/>
                  <a:t> needed</a:t>
                </a:r>
                <a:endParaRPr lang="en-US"/>
              </a:p>
            </c:rich>
          </c:tx>
          <c:layout/>
          <c:overlay val="0"/>
        </c:title>
        <c:numFmt formatCode="General" sourceLinked="1"/>
        <c:majorTickMark val="out"/>
        <c:minorTickMark val="none"/>
        <c:tickLblPos val="nextTo"/>
        <c:crossAx val="18502216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a:t>
            </a:r>
            <a:r>
              <a:rPr lang="en-US" baseline="0"/>
              <a:t> of chunk size on Bytes Transferred</a:t>
            </a:r>
            <a:endParaRPr lang="en-US"/>
          </a:p>
        </c:rich>
      </c:tx>
      <c:layout/>
      <c:overlay val="0"/>
    </c:title>
    <c:autoTitleDeleted val="0"/>
    <c:plotArea>
      <c:layout/>
      <c:lineChart>
        <c:grouping val="standard"/>
        <c:varyColors val="0"/>
        <c:ser>
          <c:idx val="0"/>
          <c:order val="0"/>
          <c:tx>
            <c:v>Transfer</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Sheet1!$AG$6:$AG$15</c:f>
              <c:numCache>
                <c:formatCode>General</c:formatCode>
                <c:ptCount val="10"/>
                <c:pt idx="0">
                  <c:v>258828.0</c:v>
                </c:pt>
                <c:pt idx="1">
                  <c:v>180328.0</c:v>
                </c:pt>
                <c:pt idx="2">
                  <c:v>161378.0</c:v>
                </c:pt>
                <c:pt idx="3">
                  <c:v>144336.0</c:v>
                </c:pt>
                <c:pt idx="4">
                  <c:v>146802.0</c:v>
                </c:pt>
                <c:pt idx="5">
                  <c:v>135294.0</c:v>
                </c:pt>
                <c:pt idx="6">
                  <c:v>142143.0</c:v>
                </c:pt>
                <c:pt idx="7">
                  <c:v>134300.0</c:v>
                </c:pt>
                <c:pt idx="8">
                  <c:v>139661.0</c:v>
                </c:pt>
                <c:pt idx="9">
                  <c:v>133782.0</c:v>
                </c:pt>
              </c:numCache>
            </c:numRef>
          </c:val>
          <c:smooth val="0"/>
        </c:ser>
        <c:dLbls>
          <c:showLegendKey val="0"/>
          <c:showVal val="0"/>
          <c:showCatName val="0"/>
          <c:showSerName val="0"/>
          <c:showPercent val="0"/>
          <c:showBubbleSize val="0"/>
        </c:dLbls>
        <c:marker val="1"/>
        <c:smooth val="0"/>
        <c:axId val="1849464824"/>
        <c:axId val="1849471352"/>
      </c:lineChart>
      <c:lineChart>
        <c:grouping val="standard"/>
        <c:varyColors val="0"/>
        <c:ser>
          <c:idx val="1"/>
          <c:order val="1"/>
          <c:tx>
            <c:v>missrate</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Sheet1!$AH$6:$AH$15</c:f>
              <c:numCache>
                <c:formatCode>General</c:formatCode>
                <c:ptCount val="10"/>
                <c:pt idx="0">
                  <c:v>20.2318</c:v>
                </c:pt>
                <c:pt idx="1">
                  <c:v>34.73</c:v>
                </c:pt>
                <c:pt idx="2">
                  <c:v>47.0335</c:v>
                </c:pt>
                <c:pt idx="3">
                  <c:v>47.0305</c:v>
                </c:pt>
                <c:pt idx="4">
                  <c:v>56.1473</c:v>
                </c:pt>
                <c:pt idx="5">
                  <c:v>53.9965</c:v>
                </c:pt>
                <c:pt idx="6">
                  <c:v>61.5148</c:v>
                </c:pt>
                <c:pt idx="7">
                  <c:v>58.9437</c:v>
                </c:pt>
                <c:pt idx="8">
                  <c:v>64.9155</c:v>
                </c:pt>
                <c:pt idx="9">
                  <c:v>62.5293</c:v>
                </c:pt>
              </c:numCache>
            </c:numRef>
          </c:val>
          <c:smooth val="0"/>
        </c:ser>
        <c:dLbls>
          <c:showLegendKey val="0"/>
          <c:showVal val="0"/>
          <c:showCatName val="0"/>
          <c:showSerName val="0"/>
          <c:showPercent val="0"/>
          <c:showBubbleSize val="0"/>
        </c:dLbls>
        <c:marker val="1"/>
        <c:smooth val="0"/>
        <c:axId val="1849482920"/>
        <c:axId val="1849477112"/>
      </c:lineChart>
      <c:catAx>
        <c:axId val="1849464824"/>
        <c:scaling>
          <c:orientation val="minMax"/>
        </c:scaling>
        <c:delete val="0"/>
        <c:axPos val="b"/>
        <c:title>
          <c:tx>
            <c:rich>
              <a:bodyPr/>
              <a:lstStyle/>
              <a:p>
                <a:pPr>
                  <a:defRPr/>
                </a:pPr>
                <a:r>
                  <a:rPr lang="en-US"/>
                  <a:t>Chunk Size</a:t>
                </a:r>
              </a:p>
            </c:rich>
          </c:tx>
          <c:layout/>
          <c:overlay val="0"/>
        </c:title>
        <c:numFmt formatCode="General" sourceLinked="1"/>
        <c:majorTickMark val="out"/>
        <c:minorTickMark val="none"/>
        <c:tickLblPos val="nextTo"/>
        <c:crossAx val="1849471352"/>
        <c:crosses val="autoZero"/>
        <c:auto val="1"/>
        <c:lblAlgn val="ctr"/>
        <c:lblOffset val="100"/>
        <c:noMultiLvlLbl val="0"/>
      </c:catAx>
      <c:valAx>
        <c:axId val="1849471352"/>
        <c:scaling>
          <c:orientation val="minMax"/>
        </c:scaling>
        <c:delete val="0"/>
        <c:axPos val="l"/>
        <c:majorGridlines/>
        <c:title>
          <c:tx>
            <c:rich>
              <a:bodyPr rot="-5400000" vert="horz"/>
              <a:lstStyle/>
              <a:p>
                <a:pPr>
                  <a:defRPr/>
                </a:pPr>
                <a:r>
                  <a:rPr lang="en-US"/>
                  <a:t>Bytes Transferred</a:t>
                </a:r>
              </a:p>
            </c:rich>
          </c:tx>
          <c:layout/>
          <c:overlay val="0"/>
        </c:title>
        <c:numFmt formatCode="General" sourceLinked="1"/>
        <c:majorTickMark val="out"/>
        <c:minorTickMark val="none"/>
        <c:tickLblPos val="nextTo"/>
        <c:crossAx val="1849464824"/>
        <c:crosses val="autoZero"/>
        <c:crossBetween val="between"/>
      </c:valAx>
      <c:valAx>
        <c:axId val="1849477112"/>
        <c:scaling>
          <c:orientation val="minMax"/>
        </c:scaling>
        <c:delete val="0"/>
        <c:axPos val="r"/>
        <c:title>
          <c:tx>
            <c:rich>
              <a:bodyPr rot="-5400000" vert="horz"/>
              <a:lstStyle/>
              <a:p>
                <a:pPr>
                  <a:defRPr/>
                </a:pPr>
                <a:r>
                  <a:rPr lang="en-US"/>
                  <a:t>Miss</a:t>
                </a:r>
                <a:r>
                  <a:rPr lang="en-US" baseline="0"/>
                  <a:t> Rate</a:t>
                </a:r>
                <a:endParaRPr lang="en-US"/>
              </a:p>
            </c:rich>
          </c:tx>
          <c:layout/>
          <c:overlay val="0"/>
        </c:title>
        <c:numFmt formatCode="General" sourceLinked="1"/>
        <c:majorTickMark val="out"/>
        <c:minorTickMark val="none"/>
        <c:tickLblPos val="nextTo"/>
        <c:crossAx val="1849482920"/>
        <c:crosses val="max"/>
        <c:crossBetween val="between"/>
      </c:valAx>
      <c:catAx>
        <c:axId val="1849482920"/>
        <c:scaling>
          <c:orientation val="minMax"/>
        </c:scaling>
        <c:delete val="1"/>
        <c:axPos val="b"/>
        <c:numFmt formatCode="General" sourceLinked="1"/>
        <c:majorTickMark val="out"/>
        <c:minorTickMark val="none"/>
        <c:tickLblPos val="nextTo"/>
        <c:crossAx val="1849477112"/>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Mobile Web Browsing</a:t>
            </a:r>
          </a:p>
        </c:rich>
      </c:tx>
      <c:layout/>
      <c:overlay val="0"/>
    </c:title>
    <c:autoTitleDeleted val="0"/>
    <c:plotArea>
      <c:layout/>
      <c:lineChart>
        <c:grouping val="standard"/>
        <c:varyColors val="0"/>
        <c:ser>
          <c:idx val="1"/>
          <c:order val="0"/>
          <c:tx>
            <c:v>chunk10</c:v>
          </c:tx>
          <c:marker>
            <c:symbol val="none"/>
          </c:marker>
          <c:cat>
            <c:numRef>
              <c:f>Sheet1!$AH$37:$AH$68</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Sheet1!$AI$37:$AI$68</c:f>
              <c:numCache>
                <c:formatCode>General</c:formatCode>
                <c:ptCount val="32"/>
                <c:pt idx="0">
                  <c:v>1.0</c:v>
                </c:pt>
                <c:pt idx="1">
                  <c:v>0.909859154929577</c:v>
                </c:pt>
                <c:pt idx="2">
                  <c:v>0.757571374851754</c:v>
                </c:pt>
                <c:pt idx="3">
                  <c:v>0.254694835680751</c:v>
                </c:pt>
                <c:pt idx="4">
                  <c:v>0.288497652582159</c:v>
                </c:pt>
                <c:pt idx="5">
                  <c:v>0.351847007876304</c:v>
                </c:pt>
                <c:pt idx="6">
                  <c:v>0.108920187793427</c:v>
                </c:pt>
                <c:pt idx="7">
                  <c:v>0.21079168509509</c:v>
                </c:pt>
                <c:pt idx="8">
                  <c:v>0.0640845070422535</c:v>
                </c:pt>
                <c:pt idx="9">
                  <c:v>0.143247983163802</c:v>
                </c:pt>
                <c:pt idx="10">
                  <c:v>0.163681478523757</c:v>
                </c:pt>
                <c:pt idx="11">
                  <c:v>0.044921875</c:v>
                </c:pt>
                <c:pt idx="12">
                  <c:v>0.0689358372456964</c:v>
                </c:pt>
                <c:pt idx="13">
                  <c:v>0.122665076931811</c:v>
                </c:pt>
                <c:pt idx="14">
                  <c:v>0.176525821596244</c:v>
                </c:pt>
                <c:pt idx="15">
                  <c:v>0.127519881634917</c:v>
                </c:pt>
                <c:pt idx="16">
                  <c:v>0.0909794257550576</c:v>
                </c:pt>
                <c:pt idx="17">
                  <c:v>0.169483568075117</c:v>
                </c:pt>
                <c:pt idx="18">
                  <c:v>0.109978667930789</c:v>
                </c:pt>
                <c:pt idx="19">
                  <c:v>0.11988353211266</c:v>
                </c:pt>
                <c:pt idx="20">
                  <c:v>0.174882629107981</c:v>
                </c:pt>
                <c:pt idx="21">
                  <c:v>0.103815363651848</c:v>
                </c:pt>
                <c:pt idx="22">
                  <c:v>0.07018779342723</c:v>
                </c:pt>
                <c:pt idx="23">
                  <c:v>0.0967823592282162</c:v>
                </c:pt>
                <c:pt idx="24">
                  <c:v>0.0678403755868544</c:v>
                </c:pt>
                <c:pt idx="25">
                  <c:v>0.0838396773929865</c:v>
                </c:pt>
                <c:pt idx="26">
                  <c:v>0.0661971830985915</c:v>
                </c:pt>
                <c:pt idx="27">
                  <c:v>0.0424831352393189</c:v>
                </c:pt>
                <c:pt idx="28">
                  <c:v>0.0901337838206043</c:v>
                </c:pt>
                <c:pt idx="29">
                  <c:v>0.0647887323943662</c:v>
                </c:pt>
                <c:pt idx="30">
                  <c:v>0.0894845360824742</c:v>
                </c:pt>
                <c:pt idx="31">
                  <c:v>0.0859950187481183</c:v>
                </c:pt>
              </c:numCache>
            </c:numRef>
          </c:val>
          <c:smooth val="0"/>
        </c:ser>
        <c:dLbls>
          <c:showLegendKey val="0"/>
          <c:showVal val="0"/>
          <c:showCatName val="0"/>
          <c:showSerName val="0"/>
          <c:showPercent val="0"/>
          <c:showBubbleSize val="0"/>
        </c:dLbls>
        <c:marker val="1"/>
        <c:smooth val="0"/>
        <c:axId val="1849580328"/>
        <c:axId val="1849586344"/>
      </c:lineChart>
      <c:catAx>
        <c:axId val="1849580328"/>
        <c:scaling>
          <c:orientation val="minMax"/>
        </c:scaling>
        <c:delete val="0"/>
        <c:axPos val="b"/>
        <c:title>
          <c:tx>
            <c:rich>
              <a:bodyPr/>
              <a:lstStyle/>
              <a:p>
                <a:pPr>
                  <a:defRPr/>
                </a:pPr>
                <a:r>
                  <a:rPr lang="en-US"/>
                  <a:t>#</a:t>
                </a:r>
                <a:r>
                  <a:rPr lang="en-US" baseline="0"/>
                  <a:t> of web requests</a:t>
                </a:r>
                <a:endParaRPr lang="en-US"/>
              </a:p>
            </c:rich>
          </c:tx>
          <c:layout/>
          <c:overlay val="0"/>
        </c:title>
        <c:numFmt formatCode="General" sourceLinked="1"/>
        <c:majorTickMark val="out"/>
        <c:minorTickMark val="none"/>
        <c:tickLblPos val="nextTo"/>
        <c:crossAx val="1849586344"/>
        <c:crosses val="autoZero"/>
        <c:auto val="1"/>
        <c:lblAlgn val="ctr"/>
        <c:lblOffset val="100"/>
        <c:noMultiLvlLbl val="0"/>
      </c:catAx>
      <c:valAx>
        <c:axId val="1849586344"/>
        <c:scaling>
          <c:orientation val="minMax"/>
        </c:scaling>
        <c:delete val="0"/>
        <c:axPos val="l"/>
        <c:majorGridlines/>
        <c:title>
          <c:tx>
            <c:rich>
              <a:bodyPr rot="-5400000" vert="horz"/>
              <a:lstStyle/>
              <a:p>
                <a:pPr>
                  <a:defRPr/>
                </a:pPr>
                <a:r>
                  <a:rPr lang="en-US"/>
                  <a:t>% of content needed</a:t>
                </a:r>
              </a:p>
            </c:rich>
          </c:tx>
          <c:layout/>
          <c:overlay val="0"/>
        </c:title>
        <c:numFmt formatCode="General" sourceLinked="1"/>
        <c:majorTickMark val="out"/>
        <c:minorTickMark val="none"/>
        <c:tickLblPos val="nextTo"/>
        <c:crossAx val="1849580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Cumulative Bytes transferred</a:t>
            </a:r>
          </a:p>
        </c:rich>
      </c:tx>
      <c:layout/>
      <c:overlay val="0"/>
    </c:title>
    <c:autoTitleDeleted val="0"/>
    <c:plotArea>
      <c:layout/>
      <c:lineChart>
        <c:grouping val="standard"/>
        <c:varyColors val="0"/>
        <c:ser>
          <c:idx val="0"/>
          <c:order val="0"/>
          <c:tx>
            <c:v>Chunked Transfer</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Sheet1!$AC$74:$AC$105</c:f>
              <c:numCache>
                <c:formatCode>General</c:formatCode>
                <c:ptCount val="32"/>
                <c:pt idx="0">
                  <c:v>76680.0</c:v>
                </c:pt>
                <c:pt idx="1">
                  <c:v>361896.0</c:v>
                </c:pt>
                <c:pt idx="2">
                  <c:v>866840.0</c:v>
                </c:pt>
                <c:pt idx="3">
                  <c:v>899070.0</c:v>
                </c:pt>
                <c:pt idx="4">
                  <c:v>1.036054E6</c:v>
                </c:pt>
                <c:pt idx="5">
                  <c:v>1.343166E6</c:v>
                </c:pt>
                <c:pt idx="6">
                  <c:v>1.366702E6</c:v>
                </c:pt>
                <c:pt idx="7">
                  <c:v>1.602448E6</c:v>
                </c:pt>
                <c:pt idx="8">
                  <c:v>1.62331E6</c:v>
                </c:pt>
                <c:pt idx="9">
                  <c:v>1.708918E6</c:v>
                </c:pt>
                <c:pt idx="10">
                  <c:v>1.929512E6</c:v>
                </c:pt>
                <c:pt idx="11">
                  <c:v>1.948472E6</c:v>
                </c:pt>
                <c:pt idx="12">
                  <c:v>2.011926E6</c:v>
                </c:pt>
                <c:pt idx="13">
                  <c:v>2.213324E6</c:v>
                </c:pt>
                <c:pt idx="14">
                  <c:v>2.240892E6</c:v>
                </c:pt>
                <c:pt idx="15">
                  <c:v>2.303454E6</c:v>
                </c:pt>
                <c:pt idx="16">
                  <c:v>2.487496E6</c:v>
                </c:pt>
                <c:pt idx="17">
                  <c:v>2.514644E6</c:v>
                </c:pt>
                <c:pt idx="18">
                  <c:v>2.608132E6</c:v>
                </c:pt>
                <c:pt idx="19">
                  <c:v>2.810952E6</c:v>
                </c:pt>
                <c:pt idx="20">
                  <c:v>2.838422E6</c:v>
                </c:pt>
                <c:pt idx="21">
                  <c:v>3.030524E6</c:v>
                </c:pt>
                <c:pt idx="22">
                  <c:v>3.05175E6</c:v>
                </c:pt>
                <c:pt idx="23">
                  <c:v>3.24214E6</c:v>
                </c:pt>
                <c:pt idx="24">
                  <c:v>3.263226E6</c:v>
                </c:pt>
                <c:pt idx="25">
                  <c:v>3.453108E6</c:v>
                </c:pt>
                <c:pt idx="26">
                  <c:v>3.474096E6</c:v>
                </c:pt>
                <c:pt idx="27">
                  <c:v>3.53131E6</c:v>
                </c:pt>
                <c:pt idx="28">
                  <c:v>3.724426E6</c:v>
                </c:pt>
                <c:pt idx="29">
                  <c:v>3.74533E6</c:v>
                </c:pt>
                <c:pt idx="30">
                  <c:v>3.80902E6</c:v>
                </c:pt>
                <c:pt idx="31">
                  <c:v>3.999156E6</c:v>
                </c:pt>
              </c:numCache>
            </c:numRef>
          </c:val>
          <c:smooth val="0"/>
        </c:ser>
        <c:ser>
          <c:idx val="1"/>
          <c:order val="1"/>
          <c:tx>
            <c:v>No Chunking</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Sheet1!$AD$74:$AD$105</c:f>
              <c:numCache>
                <c:formatCode>General</c:formatCode>
                <c:ptCount val="32"/>
                <c:pt idx="0">
                  <c:v>42600.0</c:v>
                </c:pt>
                <c:pt idx="1">
                  <c:v>213000.0</c:v>
                </c:pt>
                <c:pt idx="2">
                  <c:v>558710.0</c:v>
                </c:pt>
                <c:pt idx="3">
                  <c:v>601310.0</c:v>
                </c:pt>
                <c:pt idx="4">
                  <c:v>771710.0</c:v>
                </c:pt>
                <c:pt idx="5">
                  <c:v>1.11578E6</c:v>
                </c:pt>
                <c:pt idx="6">
                  <c:v>1.15838E6</c:v>
                </c:pt>
                <c:pt idx="7">
                  <c:v>1.49753E6</c:v>
                </c:pt>
                <c:pt idx="8">
                  <c:v>1.54013E6</c:v>
                </c:pt>
                <c:pt idx="9">
                  <c:v>1.68268E6</c:v>
                </c:pt>
                <c:pt idx="10">
                  <c:v>2.0333E6</c:v>
                </c:pt>
                <c:pt idx="11">
                  <c:v>2.07426E6</c:v>
                </c:pt>
                <c:pt idx="12">
                  <c:v>2.20206E6</c:v>
                </c:pt>
                <c:pt idx="13">
                  <c:v>2.55432E6</c:v>
                </c:pt>
                <c:pt idx="14">
                  <c:v>2.59692E6</c:v>
                </c:pt>
                <c:pt idx="15">
                  <c:v>2.70506E6</c:v>
                </c:pt>
                <c:pt idx="16">
                  <c:v>3.05404E6</c:v>
                </c:pt>
                <c:pt idx="17">
                  <c:v>3.09664E6</c:v>
                </c:pt>
                <c:pt idx="18">
                  <c:v>3.2654E6</c:v>
                </c:pt>
                <c:pt idx="19">
                  <c:v>3.62258E6</c:v>
                </c:pt>
                <c:pt idx="20">
                  <c:v>3.66518E6</c:v>
                </c:pt>
                <c:pt idx="21">
                  <c:v>4.01744E6</c:v>
                </c:pt>
                <c:pt idx="22">
                  <c:v>4.06004E6</c:v>
                </c:pt>
                <c:pt idx="23">
                  <c:v>4.41558E6</c:v>
                </c:pt>
                <c:pt idx="24">
                  <c:v>4.45818E6</c:v>
                </c:pt>
                <c:pt idx="25">
                  <c:v>4.82519E6</c:v>
                </c:pt>
                <c:pt idx="26">
                  <c:v>4.86779E6</c:v>
                </c:pt>
                <c:pt idx="27">
                  <c:v>4.99231E6</c:v>
                </c:pt>
                <c:pt idx="28">
                  <c:v>5.35932E6</c:v>
                </c:pt>
                <c:pt idx="29">
                  <c:v>5.40192E6</c:v>
                </c:pt>
                <c:pt idx="30">
                  <c:v>5.52317E6</c:v>
                </c:pt>
                <c:pt idx="31">
                  <c:v>5.88854E6</c:v>
                </c:pt>
              </c:numCache>
            </c:numRef>
          </c:val>
          <c:smooth val="0"/>
        </c:ser>
        <c:dLbls>
          <c:showLegendKey val="0"/>
          <c:showVal val="0"/>
          <c:showCatName val="0"/>
          <c:showSerName val="0"/>
          <c:showPercent val="0"/>
          <c:showBubbleSize val="0"/>
        </c:dLbls>
        <c:marker val="1"/>
        <c:smooth val="0"/>
        <c:axId val="1849401096"/>
        <c:axId val="1849406648"/>
      </c:lineChart>
      <c:catAx>
        <c:axId val="1849401096"/>
        <c:scaling>
          <c:orientation val="minMax"/>
        </c:scaling>
        <c:delete val="0"/>
        <c:axPos val="b"/>
        <c:title>
          <c:tx>
            <c:rich>
              <a:bodyPr/>
              <a:lstStyle/>
              <a:p>
                <a:pPr>
                  <a:defRPr/>
                </a:pPr>
                <a:r>
                  <a:rPr lang="en-US"/>
                  <a:t># of web requests</a:t>
                </a:r>
              </a:p>
            </c:rich>
          </c:tx>
          <c:layout/>
          <c:overlay val="0"/>
        </c:title>
        <c:numFmt formatCode="General" sourceLinked="1"/>
        <c:majorTickMark val="out"/>
        <c:minorTickMark val="none"/>
        <c:tickLblPos val="nextTo"/>
        <c:crossAx val="1849406648"/>
        <c:crosses val="autoZero"/>
        <c:auto val="1"/>
        <c:lblAlgn val="ctr"/>
        <c:lblOffset val="100"/>
        <c:noMultiLvlLbl val="0"/>
      </c:catAx>
      <c:valAx>
        <c:axId val="1849406648"/>
        <c:scaling>
          <c:orientation val="minMax"/>
        </c:scaling>
        <c:delete val="0"/>
        <c:axPos val="l"/>
        <c:majorGridlines/>
        <c:title>
          <c:tx>
            <c:rich>
              <a:bodyPr rot="-5400000" vert="horz"/>
              <a:lstStyle/>
              <a:p>
                <a:pPr>
                  <a:defRPr/>
                </a:pPr>
                <a:r>
                  <a:rPr lang="en-US"/>
                  <a:t>Total</a:t>
                </a:r>
                <a:r>
                  <a:rPr lang="en-US" baseline="0"/>
                  <a:t> bytes transferred</a:t>
                </a:r>
                <a:endParaRPr lang="en-US"/>
              </a:p>
            </c:rich>
          </c:tx>
          <c:layout/>
          <c:overlay val="0"/>
        </c:title>
        <c:numFmt formatCode="General" sourceLinked="1"/>
        <c:majorTickMark val="out"/>
        <c:minorTickMark val="none"/>
        <c:tickLblPos val="nextTo"/>
        <c:crossAx val="1849401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Bytes</a:t>
            </a:r>
            <a:r>
              <a:rPr lang="en-US" baseline="0"/>
              <a:t> Transferred between Device and Proxy</a:t>
            </a:r>
            <a:endParaRPr lang="en-US"/>
          </a:p>
        </c:rich>
      </c:tx>
      <c:layout/>
      <c:overlay val="0"/>
    </c:title>
    <c:autoTitleDeleted val="0"/>
    <c:plotArea>
      <c:layout/>
      <c:lineChart>
        <c:grouping val="standard"/>
        <c:varyColors val="0"/>
        <c:ser>
          <c:idx val="2"/>
          <c:order val="2"/>
          <c:tx>
            <c:v>Desktop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Sheet1!$S$4:$S$15</c:f>
              <c:numCache>
                <c:formatCode>General</c:formatCode>
                <c:ptCount val="12"/>
                <c:pt idx="0">
                  <c:v>406980.0</c:v>
                </c:pt>
                <c:pt idx="1">
                  <c:v>203162.0</c:v>
                </c:pt>
                <c:pt idx="2">
                  <c:v>165490.0</c:v>
                </c:pt>
                <c:pt idx="3">
                  <c:v>138776.0</c:v>
                </c:pt>
                <c:pt idx="4">
                  <c:v>124692.0</c:v>
                </c:pt>
                <c:pt idx="5">
                  <c:v>125570.0</c:v>
                </c:pt>
                <c:pt idx="6">
                  <c:v>124890.0</c:v>
                </c:pt>
                <c:pt idx="7">
                  <c:v>125364.0</c:v>
                </c:pt>
                <c:pt idx="8">
                  <c:v>114006.0</c:v>
                </c:pt>
                <c:pt idx="9">
                  <c:v>122436.0</c:v>
                </c:pt>
                <c:pt idx="10">
                  <c:v>116222.0</c:v>
                </c:pt>
                <c:pt idx="11">
                  <c:v>115358.0</c:v>
                </c:pt>
              </c:numCache>
            </c:numRef>
          </c:val>
          <c:smooth val="0"/>
        </c:ser>
        <c:ser>
          <c:idx val="3"/>
          <c:order val="3"/>
          <c:tx>
            <c:v>Desktop Unchunked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Sheet1!$T$4:$T$15</c:f>
              <c:numCache>
                <c:formatCode>General</c:formatCode>
                <c:ptCount val="12"/>
                <c:pt idx="0">
                  <c:v>226100.0</c:v>
                </c:pt>
                <c:pt idx="1">
                  <c:v>231020.0</c:v>
                </c:pt>
                <c:pt idx="2">
                  <c:v>229380.0</c:v>
                </c:pt>
                <c:pt idx="3">
                  <c:v>231020.0</c:v>
                </c:pt>
                <c:pt idx="4">
                  <c:v>231020.0</c:v>
                </c:pt>
                <c:pt idx="5">
                  <c:v>234300.0</c:v>
                </c:pt>
                <c:pt idx="6">
                  <c:v>229380.0</c:v>
                </c:pt>
                <c:pt idx="7">
                  <c:v>231020.0</c:v>
                </c:pt>
                <c:pt idx="8">
                  <c:v>234300.0</c:v>
                </c:pt>
                <c:pt idx="9">
                  <c:v>232660.0</c:v>
                </c:pt>
                <c:pt idx="10">
                  <c:v>231020.0</c:v>
                </c:pt>
                <c:pt idx="11">
                  <c:v>227740.0</c:v>
                </c:pt>
              </c:numCache>
            </c:numRef>
          </c:val>
          <c:smooth val="0"/>
        </c:ser>
        <c:dLbls>
          <c:showLegendKey val="0"/>
          <c:showVal val="0"/>
          <c:showCatName val="0"/>
          <c:showSerName val="0"/>
          <c:showPercent val="0"/>
          <c:showBubbleSize val="0"/>
        </c:dLbls>
        <c:marker val="1"/>
        <c:smooth val="0"/>
        <c:axId val="1850026232"/>
        <c:axId val="1850031976"/>
      </c:lineChart>
      <c:lineChart>
        <c:grouping val="standard"/>
        <c:varyColors val="0"/>
        <c:ser>
          <c:idx val="0"/>
          <c:order val="0"/>
          <c:tx>
            <c:v>Mobile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Sheet1!$Q$4:$Q$15</c:f>
              <c:numCache>
                <c:formatCode>General</c:formatCode>
                <c:ptCount val="12"/>
                <c:pt idx="0">
                  <c:v>76680.0</c:v>
                </c:pt>
                <c:pt idx="1">
                  <c:v>36304.0</c:v>
                </c:pt>
                <c:pt idx="2">
                  <c:v>26644.0</c:v>
                </c:pt>
                <c:pt idx="3">
                  <c:v>22304.0</c:v>
                </c:pt>
                <c:pt idx="4">
                  <c:v>20080.0</c:v>
                </c:pt>
                <c:pt idx="5">
                  <c:v>30382.0</c:v>
                </c:pt>
                <c:pt idx="6">
                  <c:v>30158.0</c:v>
                </c:pt>
                <c:pt idx="7">
                  <c:v>30298.0</c:v>
                </c:pt>
                <c:pt idx="8">
                  <c:v>22864.0</c:v>
                </c:pt>
                <c:pt idx="9">
                  <c:v>22808.0</c:v>
                </c:pt>
                <c:pt idx="10">
                  <c:v>22570.0</c:v>
                </c:pt>
                <c:pt idx="11">
                  <c:v>22808.0</c:v>
                </c:pt>
              </c:numCache>
            </c:numRef>
          </c:val>
          <c:smooth val="0"/>
        </c:ser>
        <c:ser>
          <c:idx val="1"/>
          <c:order val="1"/>
          <c:tx>
            <c:v>Mobile Not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Sheet1!$R$4:$R$15</c:f>
              <c:numCache>
                <c:formatCode>General</c:formatCode>
                <c:ptCount val="12"/>
                <c:pt idx="0">
                  <c:v>42600.0</c:v>
                </c:pt>
                <c:pt idx="1">
                  <c:v>42600.0</c:v>
                </c:pt>
                <c:pt idx="2">
                  <c:v>42600.0</c:v>
                </c:pt>
                <c:pt idx="3">
                  <c:v>42600.0</c:v>
                </c:pt>
                <c:pt idx="4">
                  <c:v>40960.0</c:v>
                </c:pt>
                <c:pt idx="5">
                  <c:v>42600.0</c:v>
                </c:pt>
                <c:pt idx="6">
                  <c:v>42600.0</c:v>
                </c:pt>
                <c:pt idx="7">
                  <c:v>42600.0</c:v>
                </c:pt>
                <c:pt idx="8">
                  <c:v>42600.0</c:v>
                </c:pt>
                <c:pt idx="9">
                  <c:v>42600.0</c:v>
                </c:pt>
                <c:pt idx="10">
                  <c:v>42600.0</c:v>
                </c:pt>
                <c:pt idx="11">
                  <c:v>42600.0</c:v>
                </c:pt>
              </c:numCache>
            </c:numRef>
          </c:val>
          <c:smooth val="0"/>
        </c:ser>
        <c:dLbls>
          <c:showLegendKey val="0"/>
          <c:showVal val="0"/>
          <c:showCatName val="0"/>
          <c:showSerName val="0"/>
          <c:showPercent val="0"/>
          <c:showBubbleSize val="0"/>
        </c:dLbls>
        <c:marker val="1"/>
        <c:smooth val="0"/>
        <c:axId val="1850383352"/>
        <c:axId val="1850380344"/>
      </c:lineChart>
      <c:catAx>
        <c:axId val="1850026232"/>
        <c:scaling>
          <c:orientation val="minMax"/>
        </c:scaling>
        <c:delete val="0"/>
        <c:axPos val="b"/>
        <c:title>
          <c:tx>
            <c:rich>
              <a:bodyPr/>
              <a:lstStyle/>
              <a:p>
                <a:pPr>
                  <a:defRPr/>
                </a:pPr>
                <a:r>
                  <a:rPr lang="en-US"/>
                  <a:t>Number of visits to cnn.com</a:t>
                </a:r>
              </a:p>
            </c:rich>
          </c:tx>
          <c:layout/>
          <c:overlay val="0"/>
        </c:title>
        <c:numFmt formatCode="General" sourceLinked="1"/>
        <c:majorTickMark val="out"/>
        <c:minorTickMark val="none"/>
        <c:tickLblPos val="nextTo"/>
        <c:crossAx val="1850031976"/>
        <c:crosses val="autoZero"/>
        <c:auto val="1"/>
        <c:lblAlgn val="ctr"/>
        <c:lblOffset val="100"/>
        <c:noMultiLvlLbl val="0"/>
      </c:catAx>
      <c:valAx>
        <c:axId val="1850031976"/>
        <c:scaling>
          <c:orientation val="minMax"/>
        </c:scaling>
        <c:delete val="0"/>
        <c:axPos val="l"/>
        <c:majorGridlines/>
        <c:title>
          <c:tx>
            <c:rich>
              <a:bodyPr rot="-5400000" vert="horz"/>
              <a:lstStyle/>
              <a:p>
                <a:pPr>
                  <a:defRPr/>
                </a:pPr>
                <a:r>
                  <a:rPr lang="en-US"/>
                  <a:t>Bytes</a:t>
                </a:r>
              </a:p>
            </c:rich>
          </c:tx>
          <c:layout/>
          <c:overlay val="0"/>
        </c:title>
        <c:numFmt formatCode="General" sourceLinked="1"/>
        <c:majorTickMark val="out"/>
        <c:minorTickMark val="none"/>
        <c:tickLblPos val="nextTo"/>
        <c:crossAx val="1850026232"/>
        <c:crosses val="autoZero"/>
        <c:crossBetween val="between"/>
      </c:valAx>
      <c:valAx>
        <c:axId val="1850380344"/>
        <c:scaling>
          <c:orientation val="minMax"/>
        </c:scaling>
        <c:delete val="0"/>
        <c:axPos val="r"/>
        <c:numFmt formatCode="General" sourceLinked="1"/>
        <c:majorTickMark val="out"/>
        <c:minorTickMark val="none"/>
        <c:tickLblPos val="nextTo"/>
        <c:crossAx val="1850383352"/>
        <c:crosses val="max"/>
        <c:crossBetween val="between"/>
      </c:valAx>
      <c:catAx>
        <c:axId val="1850383352"/>
        <c:scaling>
          <c:orientation val="minMax"/>
        </c:scaling>
        <c:delete val="1"/>
        <c:axPos val="b"/>
        <c:numFmt formatCode="General" sourceLinked="1"/>
        <c:majorTickMark val="out"/>
        <c:minorTickMark val="none"/>
        <c:tickLblPos val="nextTo"/>
        <c:crossAx val="1850380344"/>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0</xdr:colOff>
      <xdr:row>37</xdr:row>
      <xdr:rowOff>114300</xdr:rowOff>
    </xdr:from>
    <xdr:to>
      <xdr:col>25</xdr:col>
      <xdr:colOff>787400</xdr:colOff>
      <xdr:row>53</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12700</xdr:colOff>
      <xdr:row>2</xdr:row>
      <xdr:rowOff>0</xdr:rowOff>
    </xdr:from>
    <xdr:to>
      <xdr:col>41</xdr:col>
      <xdr:colOff>139700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749300</xdr:colOff>
      <xdr:row>35</xdr:row>
      <xdr:rowOff>63500</xdr:rowOff>
    </xdr:from>
    <xdr:to>
      <xdr:col>42</xdr:col>
      <xdr:colOff>762000</xdr:colOff>
      <xdr:row>53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114300</xdr:colOff>
      <xdr:row>69</xdr:row>
      <xdr:rowOff>63500</xdr:rowOff>
    </xdr:from>
    <xdr:to>
      <xdr:col>25</xdr:col>
      <xdr:colOff>558800</xdr:colOff>
      <xdr:row>83</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101600</xdr:colOff>
      <xdr:row>0</xdr:row>
      <xdr:rowOff>139700</xdr:rowOff>
    </xdr:from>
    <xdr:to>
      <xdr:col>28</xdr:col>
      <xdr:colOff>12700</xdr:colOff>
      <xdr:row>19</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A282"/>
  <sheetViews>
    <sheetView tabSelected="1" showRuler="0" topLeftCell="AB2" workbookViewId="0">
      <selection activeCell="AI10" sqref="AI10"/>
    </sheetView>
  </sheetViews>
  <sheetFormatPr baseColWidth="10" defaultRowHeight="15" x14ac:dyDescent="0"/>
  <cols>
    <col min="1" max="1" width="12.6640625" bestFit="1" customWidth="1"/>
    <col min="2" max="2" width="16.1640625" bestFit="1" customWidth="1"/>
    <col min="3" max="3" width="15.6640625" bestFit="1" customWidth="1"/>
    <col min="4" max="4" width="19.1640625" bestFit="1" customWidth="1"/>
    <col min="5" max="5" width="18.83203125" bestFit="1" customWidth="1"/>
    <col min="6" max="6" width="20.5" bestFit="1" customWidth="1"/>
    <col min="7" max="7" width="15.5" bestFit="1" customWidth="1"/>
    <col min="8" max="8" width="18.83203125" bestFit="1" customWidth="1"/>
    <col min="9" max="9" width="16.5" bestFit="1" customWidth="1"/>
    <col min="10" max="10" width="43.1640625" bestFit="1" customWidth="1"/>
    <col min="11" max="11" width="16.33203125" bestFit="1" customWidth="1"/>
    <col min="12" max="13" width="16" bestFit="1" customWidth="1"/>
    <col min="15" max="15" width="20" customWidth="1"/>
  </cols>
  <sheetData>
    <row r="1" spans="1:34">
      <c r="A1" t="s">
        <v>16</v>
      </c>
      <c r="P1" t="s">
        <v>108</v>
      </c>
      <c r="Q1" s="1" t="s">
        <v>110</v>
      </c>
      <c r="R1" s="1"/>
    </row>
    <row r="2" spans="1:34">
      <c r="B2" s="1" t="s">
        <v>11</v>
      </c>
      <c r="C2" s="1" t="s">
        <v>12</v>
      </c>
      <c r="D2" s="1" t="s">
        <v>9</v>
      </c>
      <c r="E2" s="1" t="s">
        <v>13</v>
      </c>
      <c r="F2" s="1" t="s">
        <v>14</v>
      </c>
      <c r="G2" s="1" t="s">
        <v>15</v>
      </c>
      <c r="Q2" t="s">
        <v>91</v>
      </c>
      <c r="S2" t="s">
        <v>90</v>
      </c>
    </row>
    <row r="3" spans="1:34">
      <c r="A3" s="1" t="s">
        <v>0</v>
      </c>
      <c r="B3" s="1" t="s">
        <v>10</v>
      </c>
      <c r="C3" s="1" t="s">
        <v>10</v>
      </c>
      <c r="D3" s="1" t="s">
        <v>10</v>
      </c>
      <c r="E3" s="1" t="s">
        <v>10</v>
      </c>
      <c r="F3" s="1" t="s">
        <v>10</v>
      </c>
      <c r="G3" s="1" t="s">
        <v>10</v>
      </c>
      <c r="P3" t="s">
        <v>109</v>
      </c>
      <c r="Q3" t="s">
        <v>111</v>
      </c>
      <c r="R3" t="s">
        <v>112</v>
      </c>
      <c r="S3" t="s">
        <v>111</v>
      </c>
      <c r="T3" t="s">
        <v>112</v>
      </c>
    </row>
    <row r="4" spans="1:34">
      <c r="A4" s="1" t="s">
        <v>1</v>
      </c>
      <c r="B4">
        <v>11010</v>
      </c>
      <c r="C4">
        <v>4404</v>
      </c>
      <c r="D4">
        <v>8808</v>
      </c>
      <c r="E4">
        <v>11010</v>
      </c>
      <c r="F4">
        <v>19818</v>
      </c>
      <c r="G4">
        <v>19818</v>
      </c>
      <c r="P4">
        <v>1</v>
      </c>
      <c r="Q4">
        <v>76680</v>
      </c>
      <c r="R4">
        <v>42600</v>
      </c>
      <c r="S4">
        <v>406980</v>
      </c>
      <c r="T4">
        <v>226100</v>
      </c>
      <c r="AF4" t="s">
        <v>120</v>
      </c>
    </row>
    <row r="5" spans="1:34">
      <c r="A5" s="1" t="s">
        <v>2</v>
      </c>
      <c r="B5">
        <v>2840</v>
      </c>
      <c r="C5">
        <v>1136</v>
      </c>
      <c r="D5">
        <v>1068</v>
      </c>
      <c r="E5">
        <v>2670</v>
      </c>
      <c r="F5">
        <v>4874</v>
      </c>
      <c r="G5">
        <v>24692</v>
      </c>
      <c r="P5">
        <v>2</v>
      </c>
      <c r="Q5">
        <v>36304</v>
      </c>
      <c r="R5">
        <v>42600</v>
      </c>
      <c r="S5">
        <v>203162</v>
      </c>
      <c r="T5">
        <v>231020</v>
      </c>
      <c r="AF5" t="s">
        <v>85</v>
      </c>
      <c r="AG5" t="s">
        <v>86</v>
      </c>
      <c r="AH5" t="s">
        <v>87</v>
      </c>
    </row>
    <row r="6" spans="1:34">
      <c r="A6" s="1" t="s">
        <v>3</v>
      </c>
      <c r="B6">
        <v>125390</v>
      </c>
      <c r="C6">
        <v>50156</v>
      </c>
      <c r="D6">
        <v>49100</v>
      </c>
      <c r="E6">
        <v>122750</v>
      </c>
      <c r="F6">
        <v>222006</v>
      </c>
      <c r="G6">
        <v>246698</v>
      </c>
      <c r="P6">
        <v>3</v>
      </c>
      <c r="Q6">
        <v>26644</v>
      </c>
      <c r="R6">
        <v>42600</v>
      </c>
      <c r="S6">
        <v>165490</v>
      </c>
      <c r="T6">
        <v>229380</v>
      </c>
      <c r="AF6">
        <v>5</v>
      </c>
      <c r="AG6">
        <v>258828</v>
      </c>
      <c r="AH6">
        <v>20.2318</v>
      </c>
    </row>
    <row r="7" spans="1:34">
      <c r="A7" s="1" t="s">
        <v>4</v>
      </c>
      <c r="B7">
        <v>9790</v>
      </c>
      <c r="C7">
        <v>3916</v>
      </c>
      <c r="D7">
        <v>3252</v>
      </c>
      <c r="E7">
        <v>8130</v>
      </c>
      <c r="F7">
        <v>15298</v>
      </c>
      <c r="G7">
        <v>261996</v>
      </c>
      <c r="P7">
        <v>4</v>
      </c>
      <c r="Q7">
        <v>22304</v>
      </c>
      <c r="R7">
        <v>42600</v>
      </c>
      <c r="S7">
        <v>138776</v>
      </c>
      <c r="T7">
        <v>231020</v>
      </c>
      <c r="AF7">
        <v>10</v>
      </c>
      <c r="AG7">
        <v>180328</v>
      </c>
      <c r="AH7">
        <v>34.729999999999997</v>
      </c>
    </row>
    <row r="8" spans="1:34">
      <c r="A8" s="1" t="s">
        <v>5</v>
      </c>
      <c r="B8">
        <v>5130</v>
      </c>
      <c r="C8">
        <v>2052</v>
      </c>
      <c r="D8">
        <v>2012</v>
      </c>
      <c r="E8">
        <v>5030</v>
      </c>
      <c r="F8">
        <v>9094</v>
      </c>
      <c r="G8">
        <v>271090</v>
      </c>
      <c r="P8">
        <v>5</v>
      </c>
      <c r="Q8">
        <v>20080</v>
      </c>
      <c r="R8">
        <v>40960</v>
      </c>
      <c r="S8">
        <v>124692</v>
      </c>
      <c r="T8">
        <v>231020</v>
      </c>
      <c r="AF8">
        <v>15</v>
      </c>
      <c r="AG8">
        <v>161378</v>
      </c>
      <c r="AH8">
        <v>47.033499999999997</v>
      </c>
    </row>
    <row r="9" spans="1:34">
      <c r="A9" s="1" t="s">
        <v>6</v>
      </c>
      <c r="B9">
        <v>970</v>
      </c>
      <c r="C9">
        <v>388</v>
      </c>
      <c r="D9">
        <v>248</v>
      </c>
      <c r="E9">
        <v>620</v>
      </c>
      <c r="F9">
        <v>1256</v>
      </c>
      <c r="G9">
        <v>272346</v>
      </c>
      <c r="P9">
        <v>6</v>
      </c>
      <c r="Q9">
        <v>30382</v>
      </c>
      <c r="R9">
        <v>42600</v>
      </c>
      <c r="S9">
        <v>125570</v>
      </c>
      <c r="T9">
        <v>234300</v>
      </c>
      <c r="AF9">
        <v>20</v>
      </c>
      <c r="AG9">
        <v>144336</v>
      </c>
      <c r="AH9">
        <v>47.030500000000004</v>
      </c>
    </row>
    <row r="10" spans="1:34">
      <c r="A10" s="1" t="s">
        <v>7</v>
      </c>
      <c r="B10">
        <v>5670</v>
      </c>
      <c r="C10">
        <v>2268</v>
      </c>
      <c r="D10">
        <v>1868</v>
      </c>
      <c r="E10">
        <v>4670</v>
      </c>
      <c r="F10">
        <v>8806</v>
      </c>
      <c r="G10">
        <v>281152</v>
      </c>
      <c r="P10">
        <v>7</v>
      </c>
      <c r="Q10">
        <v>30158</v>
      </c>
      <c r="R10">
        <v>42600</v>
      </c>
      <c r="S10">
        <v>124890</v>
      </c>
      <c r="T10">
        <v>229380</v>
      </c>
      <c r="AF10">
        <v>25</v>
      </c>
      <c r="AG10">
        <v>146802</v>
      </c>
      <c r="AH10">
        <v>56.147300000000001</v>
      </c>
    </row>
    <row r="11" spans="1:34">
      <c r="A11" s="1" t="s">
        <v>8</v>
      </c>
      <c r="B11">
        <v>5170</v>
      </c>
      <c r="C11">
        <v>2068</v>
      </c>
      <c r="D11">
        <v>1736</v>
      </c>
      <c r="E11">
        <v>4340</v>
      </c>
      <c r="F11">
        <v>8144</v>
      </c>
      <c r="G11">
        <v>289296</v>
      </c>
      <c r="P11">
        <v>8</v>
      </c>
      <c r="Q11">
        <v>30298</v>
      </c>
      <c r="R11">
        <v>42600</v>
      </c>
      <c r="S11">
        <v>125364</v>
      </c>
      <c r="T11">
        <v>231020</v>
      </c>
      <c r="AF11">
        <v>30</v>
      </c>
      <c r="AG11">
        <v>135294</v>
      </c>
      <c r="AH11">
        <v>53.996499999999997</v>
      </c>
    </row>
    <row r="12" spans="1:34">
      <c r="P12">
        <v>9</v>
      </c>
      <c r="Q12">
        <v>22864</v>
      </c>
      <c r="R12">
        <v>42600</v>
      </c>
      <c r="S12">
        <v>114006</v>
      </c>
      <c r="T12">
        <v>234300</v>
      </c>
      <c r="AF12">
        <v>35</v>
      </c>
      <c r="AG12">
        <v>142143</v>
      </c>
      <c r="AH12">
        <v>61.514800000000001</v>
      </c>
    </row>
    <row r="13" spans="1:34">
      <c r="A13" s="1" t="s">
        <v>17</v>
      </c>
      <c r="P13">
        <v>10</v>
      </c>
      <c r="Q13">
        <v>22808</v>
      </c>
      <c r="R13">
        <v>42600</v>
      </c>
      <c r="S13">
        <v>122436</v>
      </c>
      <c r="T13">
        <v>232660</v>
      </c>
      <c r="AF13">
        <v>40</v>
      </c>
      <c r="AG13">
        <v>134300</v>
      </c>
      <c r="AH13">
        <v>58.9437</v>
      </c>
    </row>
    <row r="14" spans="1:34">
      <c r="B14" s="1" t="s">
        <v>9</v>
      </c>
      <c r="C14" s="1" t="s">
        <v>11</v>
      </c>
      <c r="D14" s="1" t="s">
        <v>13</v>
      </c>
      <c r="E14" s="1" t="s">
        <v>14</v>
      </c>
      <c r="F14" s="1" t="s">
        <v>15</v>
      </c>
      <c r="P14">
        <v>11</v>
      </c>
      <c r="Q14">
        <v>22570</v>
      </c>
      <c r="R14">
        <v>42600</v>
      </c>
      <c r="S14">
        <v>116222</v>
      </c>
      <c r="T14">
        <v>231020</v>
      </c>
      <c r="AF14">
        <v>45</v>
      </c>
      <c r="AG14">
        <v>139661</v>
      </c>
      <c r="AH14">
        <v>64.915499999999994</v>
      </c>
    </row>
    <row r="15" spans="1:34">
      <c r="A15" s="1" t="s">
        <v>0</v>
      </c>
      <c r="B15" s="1" t="s">
        <v>10</v>
      </c>
      <c r="C15" s="1" t="s">
        <v>10</v>
      </c>
      <c r="D15" s="1" t="s">
        <v>10</v>
      </c>
      <c r="E15" s="1" t="s">
        <v>10</v>
      </c>
      <c r="F15" s="1" t="s">
        <v>10</v>
      </c>
      <c r="P15">
        <v>12</v>
      </c>
      <c r="Q15">
        <v>22808</v>
      </c>
      <c r="R15">
        <v>42600</v>
      </c>
      <c r="S15">
        <v>115358</v>
      </c>
      <c r="T15">
        <v>227740</v>
      </c>
      <c r="AF15">
        <v>50</v>
      </c>
      <c r="AG15">
        <v>133782</v>
      </c>
      <c r="AH15">
        <v>62.529299999999999</v>
      </c>
    </row>
    <row r="16" spans="1:34">
      <c r="A16" s="1" t="s">
        <v>1</v>
      </c>
      <c r="B16">
        <v>7</v>
      </c>
      <c r="C16">
        <v>11010</v>
      </c>
      <c r="D16">
        <v>11010</v>
      </c>
      <c r="E16">
        <v>11017</v>
      </c>
      <c r="F16">
        <v>11017</v>
      </c>
    </row>
    <row r="17" spans="1:36">
      <c r="A17" s="1" t="s">
        <v>2</v>
      </c>
      <c r="B17">
        <v>7</v>
      </c>
      <c r="C17">
        <v>2840</v>
      </c>
      <c r="D17">
        <v>2840</v>
      </c>
      <c r="E17">
        <v>2847</v>
      </c>
      <c r="F17">
        <v>13864</v>
      </c>
    </row>
    <row r="18" spans="1:36">
      <c r="A18" s="1" t="s">
        <v>3</v>
      </c>
      <c r="B18">
        <v>7</v>
      </c>
      <c r="C18">
        <v>125390</v>
      </c>
      <c r="D18">
        <v>125390</v>
      </c>
      <c r="E18">
        <v>125397</v>
      </c>
      <c r="F18">
        <v>139261</v>
      </c>
    </row>
    <row r="19" spans="1:36">
      <c r="A19" s="1" t="s">
        <v>4</v>
      </c>
      <c r="B19">
        <v>7</v>
      </c>
      <c r="C19">
        <v>9790</v>
      </c>
      <c r="D19">
        <v>9790</v>
      </c>
      <c r="E19">
        <v>9797</v>
      </c>
      <c r="F19">
        <v>149058</v>
      </c>
    </row>
    <row r="20" spans="1:36">
      <c r="A20" s="1" t="s">
        <v>5</v>
      </c>
      <c r="B20">
        <v>7</v>
      </c>
      <c r="C20">
        <v>5130</v>
      </c>
      <c r="D20">
        <v>5130</v>
      </c>
      <c r="E20">
        <v>5137</v>
      </c>
      <c r="F20">
        <v>154195</v>
      </c>
    </row>
    <row r="21" spans="1:36">
      <c r="A21" s="1" t="s">
        <v>6</v>
      </c>
      <c r="B21">
        <v>7</v>
      </c>
      <c r="C21">
        <v>970</v>
      </c>
      <c r="D21">
        <v>970</v>
      </c>
      <c r="E21">
        <v>977</v>
      </c>
      <c r="F21">
        <v>155172</v>
      </c>
      <c r="V21" t="s">
        <v>113</v>
      </c>
    </row>
    <row r="22" spans="1:36">
      <c r="A22" s="1" t="s">
        <v>7</v>
      </c>
      <c r="B22">
        <v>7</v>
      </c>
      <c r="C22">
        <v>5670</v>
      </c>
      <c r="D22">
        <v>5670</v>
      </c>
      <c r="E22">
        <v>5677</v>
      </c>
      <c r="F22">
        <v>160849</v>
      </c>
      <c r="V22" t="s">
        <v>114</v>
      </c>
    </row>
    <row r="23" spans="1:36">
      <c r="A23" s="1" t="s">
        <v>8</v>
      </c>
      <c r="B23">
        <v>7</v>
      </c>
      <c r="C23">
        <v>5170</v>
      </c>
      <c r="D23">
        <v>5170</v>
      </c>
      <c r="E23">
        <v>5177</v>
      </c>
      <c r="F23">
        <v>166026</v>
      </c>
      <c r="V23" t="s">
        <v>115</v>
      </c>
    </row>
    <row r="24" spans="1:36">
      <c r="V24" t="s">
        <v>117</v>
      </c>
    </row>
    <row r="25" spans="1:36">
      <c r="A25" s="1" t="s">
        <v>18</v>
      </c>
      <c r="H25" s="1"/>
      <c r="I25" s="1"/>
      <c r="J25" s="1"/>
      <c r="K25" s="1"/>
      <c r="L25" s="1"/>
      <c r="M25" s="1"/>
      <c r="V25" t="s">
        <v>116</v>
      </c>
      <c r="AJ25" t="s">
        <v>123</v>
      </c>
    </row>
    <row r="26" spans="1:36">
      <c r="E26" s="1" t="s">
        <v>11</v>
      </c>
      <c r="F26" s="1" t="s">
        <v>12</v>
      </c>
      <c r="G26" s="1" t="s">
        <v>9</v>
      </c>
      <c r="H26" s="1" t="s">
        <v>13</v>
      </c>
      <c r="I26" s="1" t="s">
        <v>14</v>
      </c>
      <c r="J26" s="1" t="s">
        <v>15</v>
      </c>
      <c r="K26" s="1" t="s">
        <v>29</v>
      </c>
      <c r="L26" s="1" t="s">
        <v>23</v>
      </c>
      <c r="M26" s="1" t="s">
        <v>24</v>
      </c>
      <c r="V26" t="s">
        <v>118</v>
      </c>
      <c r="AJ26" t="s">
        <v>124</v>
      </c>
    </row>
    <row r="27" spans="1:36">
      <c r="A27" s="1" t="s">
        <v>19</v>
      </c>
      <c r="E27" s="1" t="s">
        <v>10</v>
      </c>
      <c r="F27" s="1"/>
      <c r="G27" s="1"/>
      <c r="V27" t="s">
        <v>119</v>
      </c>
      <c r="AJ27" t="s">
        <v>125</v>
      </c>
    </row>
    <row r="28" spans="1:36">
      <c r="A28" s="1" t="s">
        <v>25</v>
      </c>
      <c r="B28" s="1">
        <v>11</v>
      </c>
      <c r="C28" s="1" t="s">
        <v>20</v>
      </c>
      <c r="D28" s="2" t="s">
        <v>27</v>
      </c>
      <c r="E28">
        <v>226100</v>
      </c>
      <c r="F28">
        <v>90440</v>
      </c>
      <c r="G28">
        <v>90440</v>
      </c>
      <c r="H28">
        <v>226100</v>
      </c>
      <c r="I28">
        <v>406980</v>
      </c>
      <c r="J28">
        <v>406980</v>
      </c>
      <c r="K28">
        <v>1</v>
      </c>
      <c r="L28">
        <v>38.018599999999999</v>
      </c>
      <c r="M28">
        <v>51.631999999999998</v>
      </c>
      <c r="V28" t="s">
        <v>121</v>
      </c>
      <c r="AJ28" t="s">
        <v>126</v>
      </c>
    </row>
    <row r="29" spans="1:36">
      <c r="B29" s="1"/>
      <c r="C29" s="1" t="s">
        <v>21</v>
      </c>
      <c r="D29" s="2" t="s">
        <v>27</v>
      </c>
      <c r="E29">
        <v>231020</v>
      </c>
      <c r="F29">
        <v>92408</v>
      </c>
      <c r="G29">
        <v>31644</v>
      </c>
      <c r="H29">
        <v>79110</v>
      </c>
      <c r="I29">
        <v>203162</v>
      </c>
      <c r="J29">
        <v>610142</v>
      </c>
      <c r="K29">
        <v>0.34243788416587301</v>
      </c>
      <c r="L29">
        <v>11.189500000000001</v>
      </c>
      <c r="M29">
        <v>19.2624</v>
      </c>
      <c r="AJ29" t="s">
        <v>172</v>
      </c>
    </row>
    <row r="30" spans="1:36">
      <c r="B30" s="1"/>
      <c r="C30" s="1" t="s">
        <v>22</v>
      </c>
      <c r="D30" s="2" t="s">
        <v>27</v>
      </c>
      <c r="E30">
        <v>229380</v>
      </c>
      <c r="F30">
        <v>91752</v>
      </c>
      <c r="G30">
        <v>21068</v>
      </c>
      <c r="H30">
        <v>52670</v>
      </c>
      <c r="I30">
        <v>165490</v>
      </c>
      <c r="J30">
        <v>775632</v>
      </c>
      <c r="K30">
        <v>0.22961897288342401</v>
      </c>
      <c r="L30">
        <v>15.834</v>
      </c>
      <c r="M30">
        <v>18.4497</v>
      </c>
    </row>
    <row r="31" spans="1:36">
      <c r="B31" s="1">
        <v>12</v>
      </c>
      <c r="C31" s="1" t="s">
        <v>20</v>
      </c>
      <c r="D31" s="2" t="s">
        <v>27</v>
      </c>
      <c r="E31">
        <v>231020</v>
      </c>
      <c r="F31">
        <v>92408</v>
      </c>
      <c r="G31">
        <v>13248</v>
      </c>
      <c r="H31">
        <v>33120</v>
      </c>
      <c r="I31">
        <v>138776</v>
      </c>
      <c r="J31">
        <v>914408</v>
      </c>
      <c r="K31">
        <v>0.14336421089083101</v>
      </c>
      <c r="L31">
        <v>10.9817</v>
      </c>
      <c r="M31">
        <v>12.315</v>
      </c>
      <c r="T31" t="s">
        <v>84</v>
      </c>
      <c r="U31">
        <v>5</v>
      </c>
      <c r="V31">
        <v>10</v>
      </c>
      <c r="W31">
        <v>15</v>
      </c>
      <c r="X31">
        <v>20</v>
      </c>
      <c r="Y31">
        <v>25</v>
      </c>
      <c r="Z31">
        <v>30</v>
      </c>
      <c r="AA31">
        <v>35</v>
      </c>
      <c r="AB31">
        <v>40</v>
      </c>
      <c r="AC31">
        <v>45</v>
      </c>
      <c r="AD31">
        <v>50</v>
      </c>
    </row>
    <row r="32" spans="1:36">
      <c r="B32" s="1"/>
      <c r="C32" s="1" t="s">
        <v>21</v>
      </c>
      <c r="D32" s="2" t="s">
        <v>27</v>
      </c>
      <c r="E32">
        <v>231020</v>
      </c>
      <c r="F32">
        <v>92408</v>
      </c>
      <c r="G32">
        <v>9224</v>
      </c>
      <c r="H32">
        <v>23060</v>
      </c>
      <c r="I32">
        <v>124692</v>
      </c>
      <c r="J32">
        <v>1039100</v>
      </c>
      <c r="K32">
        <v>9.9818197558652899E-2</v>
      </c>
      <c r="L32">
        <v>8.0252999999999997</v>
      </c>
      <c r="M32">
        <v>8.7913999999999994</v>
      </c>
      <c r="T32" t="s">
        <v>83</v>
      </c>
      <c r="U32" t="s">
        <v>82</v>
      </c>
    </row>
    <row r="33" spans="2:35">
      <c r="B33" s="1"/>
      <c r="C33" s="1" t="s">
        <v>22</v>
      </c>
      <c r="D33" s="2" t="s">
        <v>27</v>
      </c>
      <c r="E33">
        <v>234300</v>
      </c>
      <c r="F33">
        <v>93720</v>
      </c>
      <c r="G33">
        <v>9100</v>
      </c>
      <c r="H33">
        <v>22750</v>
      </c>
      <c r="I33">
        <v>125570</v>
      </c>
      <c r="J33">
        <v>1164670</v>
      </c>
      <c r="K33">
        <v>9.7097737942808293E-2</v>
      </c>
      <c r="L33">
        <v>7.8445999999999998</v>
      </c>
      <c r="M33">
        <v>8.5360999999999994</v>
      </c>
      <c r="T33">
        <v>1</v>
      </c>
      <c r="U33">
        <v>1</v>
      </c>
      <c r="V33">
        <v>1</v>
      </c>
      <c r="W33">
        <v>1</v>
      </c>
      <c r="X33">
        <v>1</v>
      </c>
      <c r="Y33">
        <v>1</v>
      </c>
      <c r="Z33">
        <v>1</v>
      </c>
      <c r="AA33">
        <v>1</v>
      </c>
      <c r="AB33">
        <v>1</v>
      </c>
      <c r="AC33">
        <v>1</v>
      </c>
      <c r="AD33">
        <v>1</v>
      </c>
    </row>
    <row r="34" spans="2:35">
      <c r="B34" s="1">
        <v>13</v>
      </c>
      <c r="C34" s="1" t="s">
        <v>20</v>
      </c>
      <c r="D34" s="2" t="s">
        <v>27</v>
      </c>
      <c r="E34">
        <v>229380</v>
      </c>
      <c r="F34">
        <v>91752</v>
      </c>
      <c r="G34">
        <v>9468</v>
      </c>
      <c r="H34">
        <v>23670</v>
      </c>
      <c r="I34">
        <v>124890</v>
      </c>
      <c r="J34">
        <v>1289560</v>
      </c>
      <c r="K34">
        <v>0.103191211090766</v>
      </c>
      <c r="L34">
        <v>8.4053000000000004</v>
      </c>
      <c r="M34">
        <v>8.9893999999999998</v>
      </c>
      <c r="T34">
        <v>2</v>
      </c>
      <c r="U34">
        <v>0.28016431924882601</v>
      </c>
      <c r="V34">
        <v>0.32206572769953001</v>
      </c>
      <c r="W34">
        <v>0.39964788732394302</v>
      </c>
      <c r="X34">
        <v>0.38262910798122002</v>
      </c>
      <c r="Y34">
        <v>0.52112676056338003</v>
      </c>
      <c r="Z34">
        <v>0.45281690140844999</v>
      </c>
      <c r="AA34">
        <v>0.55993431855500797</v>
      </c>
      <c r="AB34">
        <v>0.53333333333333299</v>
      </c>
      <c r="AC34">
        <v>0.59345300950369495</v>
      </c>
      <c r="AD34">
        <v>0.57981220657276999</v>
      </c>
    </row>
    <row r="35" spans="2:35">
      <c r="B35" s="1"/>
      <c r="C35" s="1" t="s">
        <v>21</v>
      </c>
      <c r="D35" s="2" t="s">
        <v>27</v>
      </c>
      <c r="E35">
        <v>231020</v>
      </c>
      <c r="F35">
        <v>92408</v>
      </c>
      <c r="G35">
        <v>9416</v>
      </c>
      <c r="H35">
        <v>23540</v>
      </c>
      <c r="I35">
        <v>125364</v>
      </c>
      <c r="J35">
        <v>1414924</v>
      </c>
      <c r="K35">
        <v>0.10189593974547601</v>
      </c>
      <c r="L35">
        <v>8.8476999999999997</v>
      </c>
      <c r="M35">
        <v>9.2891999999999992</v>
      </c>
      <c r="T35">
        <v>3</v>
      </c>
      <c r="U35">
        <v>0.17992957746478799</v>
      </c>
      <c r="V35">
        <v>0.29882629107981201</v>
      </c>
      <c r="W35">
        <v>0.39929577464788701</v>
      </c>
      <c r="X35">
        <v>0.39718309859154899</v>
      </c>
      <c r="Y35">
        <v>0.46537558685446001</v>
      </c>
      <c r="Z35">
        <v>0.46197183098591499</v>
      </c>
      <c r="AA35">
        <v>0.53366174055829196</v>
      </c>
      <c r="AB35">
        <v>0.49295774647887303</v>
      </c>
      <c r="AC35">
        <v>0.55438225976768696</v>
      </c>
      <c r="AD35">
        <v>0.53286384976525802</v>
      </c>
    </row>
    <row r="36" spans="2:35">
      <c r="B36" s="1"/>
      <c r="C36" s="1" t="s">
        <v>22</v>
      </c>
      <c r="D36" s="2" t="s">
        <v>27</v>
      </c>
      <c r="E36">
        <v>234300</v>
      </c>
      <c r="F36">
        <v>93720</v>
      </c>
      <c r="G36">
        <v>5796</v>
      </c>
      <c r="H36">
        <v>14490</v>
      </c>
      <c r="I36">
        <v>114006</v>
      </c>
      <c r="J36">
        <v>1528930</v>
      </c>
      <c r="K36">
        <v>6.1843790012804101E-2</v>
      </c>
      <c r="L36">
        <v>5.1302000000000003</v>
      </c>
      <c r="M36">
        <v>5.5782999999999996</v>
      </c>
      <c r="T36">
        <v>4</v>
      </c>
      <c r="U36">
        <v>0.13755868544600899</v>
      </c>
      <c r="V36">
        <v>0.25985915492957701</v>
      </c>
      <c r="W36">
        <v>0.34964788732394297</v>
      </c>
      <c r="X36">
        <v>0.37699530516431901</v>
      </c>
      <c r="Y36">
        <v>0.43251173708920099</v>
      </c>
      <c r="Z36">
        <v>0.416901408450704</v>
      </c>
      <c r="AA36">
        <v>0.48850574712643602</v>
      </c>
      <c r="AB36">
        <v>0.47605633802816899</v>
      </c>
      <c r="AC36">
        <v>0.53537486800422296</v>
      </c>
      <c r="AD36">
        <v>0.49882629107981202</v>
      </c>
      <c r="AH36" t="s">
        <v>88</v>
      </c>
      <c r="AI36" t="s">
        <v>89</v>
      </c>
    </row>
    <row r="37" spans="2:35">
      <c r="B37" s="1">
        <v>14</v>
      </c>
      <c r="C37" s="1" t="s">
        <v>20</v>
      </c>
      <c r="D37" s="2" t="s">
        <v>27</v>
      </c>
      <c r="E37">
        <v>232660</v>
      </c>
      <c r="F37">
        <v>93064</v>
      </c>
      <c r="G37">
        <v>8392</v>
      </c>
      <c r="H37">
        <v>20980</v>
      </c>
      <c r="I37">
        <v>122436</v>
      </c>
      <c r="J37">
        <v>1651366</v>
      </c>
      <c r="K37">
        <v>9.0174503567437406E-2</v>
      </c>
      <c r="L37">
        <v>7.9471999999999996</v>
      </c>
      <c r="M37">
        <v>8.2738999999999994</v>
      </c>
      <c r="AH37">
        <v>1</v>
      </c>
      <c r="AI37">
        <v>1</v>
      </c>
    </row>
    <row r="38" spans="2:35">
      <c r="B38" s="1"/>
      <c r="C38" s="1" t="s">
        <v>21</v>
      </c>
      <c r="D38" s="2" t="s">
        <v>27</v>
      </c>
      <c r="E38">
        <v>231020</v>
      </c>
      <c r="F38">
        <v>92408</v>
      </c>
      <c r="G38">
        <v>6804</v>
      </c>
      <c r="H38">
        <v>17010</v>
      </c>
      <c r="I38">
        <v>116222</v>
      </c>
      <c r="J38">
        <v>1767588</v>
      </c>
      <c r="K38">
        <v>7.3629988745563105E-2</v>
      </c>
      <c r="L38">
        <v>6.1337000000000002</v>
      </c>
      <c r="M38">
        <v>6.5534999999999997</v>
      </c>
      <c r="AH38">
        <v>2</v>
      </c>
      <c r="AI38">
        <v>0.90985915492957703</v>
      </c>
    </row>
    <row r="39" spans="2:35">
      <c r="B39" s="1"/>
      <c r="C39" s="1" t="s">
        <v>22</v>
      </c>
      <c r="D39" s="2" t="s">
        <v>27</v>
      </c>
      <c r="E39">
        <v>227740</v>
      </c>
      <c r="F39">
        <v>91096</v>
      </c>
      <c r="G39">
        <v>6932</v>
      </c>
      <c r="H39">
        <v>17330</v>
      </c>
      <c r="I39">
        <v>115358</v>
      </c>
      <c r="J39">
        <v>1882946</v>
      </c>
      <c r="K39">
        <v>7.6095547554228496E-2</v>
      </c>
      <c r="L39">
        <v>6.7445000000000004</v>
      </c>
      <c r="M39">
        <v>7.0387000000000004</v>
      </c>
      <c r="N39" t="s">
        <v>107</v>
      </c>
      <c r="O39" t="s">
        <v>30</v>
      </c>
      <c r="AH39">
        <v>3</v>
      </c>
      <c r="AI39">
        <v>0.75757137485175396</v>
      </c>
    </row>
    <row r="40" spans="2:35">
      <c r="B40" s="1">
        <v>11</v>
      </c>
      <c r="C40" s="1" t="s">
        <v>20</v>
      </c>
      <c r="D40" t="s">
        <v>28</v>
      </c>
      <c r="E40">
        <v>42600</v>
      </c>
      <c r="F40">
        <v>17040</v>
      </c>
      <c r="G40">
        <v>17040</v>
      </c>
      <c r="H40">
        <v>42600</v>
      </c>
      <c r="I40">
        <v>76680</v>
      </c>
      <c r="J40">
        <v>76680</v>
      </c>
      <c r="K40">
        <v>1</v>
      </c>
      <c r="L40">
        <v>59.765300000000003</v>
      </c>
      <c r="M40">
        <v>60.164299999999997</v>
      </c>
      <c r="AH40">
        <v>4</v>
      </c>
      <c r="AI40">
        <v>0.25469483568075102</v>
      </c>
    </row>
    <row r="41" spans="2:35">
      <c r="B41" s="1"/>
      <c r="C41" s="1" t="s">
        <v>21</v>
      </c>
      <c r="D41" t="s">
        <v>28</v>
      </c>
      <c r="E41">
        <v>42600</v>
      </c>
      <c r="F41">
        <v>17040</v>
      </c>
      <c r="G41">
        <v>5504</v>
      </c>
      <c r="H41">
        <v>13760</v>
      </c>
      <c r="I41">
        <v>36304</v>
      </c>
      <c r="J41">
        <v>112984</v>
      </c>
      <c r="K41">
        <v>0.32300469483568001</v>
      </c>
      <c r="L41">
        <v>25.868500000000001</v>
      </c>
      <c r="M41">
        <v>28.216000000000001</v>
      </c>
      <c r="AH41">
        <v>5</v>
      </c>
      <c r="AI41">
        <v>0.28849765258215898</v>
      </c>
    </row>
    <row r="42" spans="2:35">
      <c r="B42" s="1"/>
      <c r="C42" s="1" t="s">
        <v>22</v>
      </c>
      <c r="D42" t="s">
        <v>28</v>
      </c>
      <c r="E42">
        <v>42600</v>
      </c>
      <c r="F42">
        <v>17040</v>
      </c>
      <c r="G42">
        <v>2744</v>
      </c>
      <c r="H42">
        <v>6860</v>
      </c>
      <c r="I42">
        <v>26644</v>
      </c>
      <c r="J42">
        <v>139628</v>
      </c>
      <c r="K42">
        <v>0.16103286384976501</v>
      </c>
      <c r="L42">
        <v>11.901400000000001</v>
      </c>
      <c r="M42">
        <v>13.779299999999999</v>
      </c>
      <c r="AH42">
        <v>6</v>
      </c>
      <c r="AI42">
        <v>0.35184700787630402</v>
      </c>
    </row>
    <row r="43" spans="2:35">
      <c r="B43" s="1">
        <v>12</v>
      </c>
      <c r="C43" s="1" t="s">
        <v>20</v>
      </c>
      <c r="D43" t="s">
        <v>28</v>
      </c>
      <c r="E43">
        <v>42600</v>
      </c>
      <c r="F43">
        <v>17040</v>
      </c>
      <c r="G43">
        <v>1504</v>
      </c>
      <c r="H43">
        <v>3760</v>
      </c>
      <c r="I43">
        <v>22304</v>
      </c>
      <c r="J43">
        <v>161932</v>
      </c>
      <c r="K43">
        <v>8.8262910798121999E-2</v>
      </c>
      <c r="L43">
        <v>7.6525999999999996</v>
      </c>
      <c r="M43">
        <v>8.1455000000000002</v>
      </c>
      <c r="AH43">
        <v>7</v>
      </c>
      <c r="AI43">
        <v>0.10892018779342701</v>
      </c>
    </row>
    <row r="44" spans="2:35">
      <c r="B44" s="1"/>
      <c r="C44" s="1" t="s">
        <v>21</v>
      </c>
      <c r="D44" t="s">
        <v>28</v>
      </c>
      <c r="E44">
        <v>40960</v>
      </c>
      <c r="F44">
        <v>16384</v>
      </c>
      <c r="G44">
        <v>1056</v>
      </c>
      <c r="H44">
        <v>2640</v>
      </c>
      <c r="I44">
        <v>20080</v>
      </c>
      <c r="J44">
        <v>182012</v>
      </c>
      <c r="K44">
        <v>6.4453125E-2</v>
      </c>
      <c r="L44">
        <v>5.3955000000000002</v>
      </c>
      <c r="M44">
        <v>5.9325999999999999</v>
      </c>
      <c r="AH44">
        <v>8</v>
      </c>
      <c r="AI44">
        <v>0.21079168509509</v>
      </c>
    </row>
    <row r="45" spans="2:35">
      <c r="B45" s="1"/>
      <c r="C45" s="1" t="s">
        <v>22</v>
      </c>
      <c r="D45" t="s">
        <v>28</v>
      </c>
      <c r="E45">
        <v>42600</v>
      </c>
      <c r="F45">
        <v>17040</v>
      </c>
      <c r="G45">
        <v>3812</v>
      </c>
      <c r="H45">
        <v>9530</v>
      </c>
      <c r="I45">
        <v>30382</v>
      </c>
      <c r="J45">
        <v>212394</v>
      </c>
      <c r="K45">
        <v>0.22370892018779301</v>
      </c>
      <c r="L45">
        <v>20.5869</v>
      </c>
      <c r="M45">
        <v>20.845099999999999</v>
      </c>
      <c r="AH45">
        <v>9</v>
      </c>
      <c r="AI45">
        <v>6.4084507042253505E-2</v>
      </c>
    </row>
    <row r="46" spans="2:35">
      <c r="B46" s="1">
        <v>13</v>
      </c>
      <c r="C46" s="1" t="s">
        <v>20</v>
      </c>
      <c r="D46" t="s">
        <v>28</v>
      </c>
      <c r="E46">
        <v>42600</v>
      </c>
      <c r="F46">
        <v>17040</v>
      </c>
      <c r="G46">
        <v>3748</v>
      </c>
      <c r="H46">
        <v>9370</v>
      </c>
      <c r="I46">
        <v>30158</v>
      </c>
      <c r="J46">
        <v>242552</v>
      </c>
      <c r="K46">
        <v>0.21995305164319201</v>
      </c>
      <c r="L46">
        <v>20.187799999999999</v>
      </c>
      <c r="M46">
        <v>20.516400000000001</v>
      </c>
      <c r="AH46">
        <v>10</v>
      </c>
      <c r="AI46">
        <v>0.143247983163802</v>
      </c>
    </row>
    <row r="47" spans="2:35">
      <c r="B47" s="1"/>
      <c r="C47" s="1" t="s">
        <v>21</v>
      </c>
      <c r="D47" t="s">
        <v>28</v>
      </c>
      <c r="E47">
        <v>42600</v>
      </c>
      <c r="F47">
        <v>17040</v>
      </c>
      <c r="G47">
        <v>3788</v>
      </c>
      <c r="H47">
        <v>9470</v>
      </c>
      <c r="I47">
        <v>30298</v>
      </c>
      <c r="J47">
        <v>272850</v>
      </c>
      <c r="K47">
        <v>0.22230046948356799</v>
      </c>
      <c r="L47">
        <v>20.891999999999999</v>
      </c>
      <c r="M47">
        <v>21.079799999999999</v>
      </c>
      <c r="AH47">
        <v>11</v>
      </c>
      <c r="AI47">
        <v>0.163681478523757</v>
      </c>
    </row>
    <row r="48" spans="2:35">
      <c r="B48" s="1"/>
      <c r="C48" s="1" t="s">
        <v>22</v>
      </c>
      <c r="D48" t="s">
        <v>28</v>
      </c>
      <c r="E48">
        <v>42600</v>
      </c>
      <c r="F48">
        <v>17040</v>
      </c>
      <c r="G48">
        <v>1664</v>
      </c>
      <c r="H48">
        <v>4160</v>
      </c>
      <c r="I48">
        <v>22864</v>
      </c>
      <c r="J48">
        <v>295714</v>
      </c>
      <c r="K48">
        <v>9.7652582159624399E-2</v>
      </c>
      <c r="L48">
        <v>8.4038000000000004</v>
      </c>
      <c r="M48">
        <v>8.9671000000000003</v>
      </c>
      <c r="AH48">
        <v>12</v>
      </c>
      <c r="AI48">
        <v>4.4921875E-2</v>
      </c>
    </row>
    <row r="49" spans="1:37">
      <c r="B49" s="1">
        <v>14</v>
      </c>
      <c r="C49" s="1" t="s">
        <v>20</v>
      </c>
      <c r="D49" t="s">
        <v>28</v>
      </c>
      <c r="E49">
        <v>42600</v>
      </c>
      <c r="F49">
        <v>17040</v>
      </c>
      <c r="G49">
        <v>1648</v>
      </c>
      <c r="H49">
        <v>4120</v>
      </c>
      <c r="I49">
        <v>22808</v>
      </c>
      <c r="J49">
        <v>318522</v>
      </c>
      <c r="K49">
        <v>9.67136150234741E-2</v>
      </c>
      <c r="L49">
        <v>8.4506999999999994</v>
      </c>
      <c r="M49">
        <v>8.9671000000000003</v>
      </c>
      <c r="AH49">
        <v>13</v>
      </c>
      <c r="AI49">
        <v>6.8935837245696394E-2</v>
      </c>
    </row>
    <row r="50" spans="1:37">
      <c r="B50" s="1"/>
      <c r="C50" s="1" t="s">
        <v>21</v>
      </c>
      <c r="D50" t="s">
        <v>28</v>
      </c>
      <c r="E50">
        <v>42600</v>
      </c>
      <c r="F50">
        <v>17040</v>
      </c>
      <c r="G50">
        <v>1580</v>
      </c>
      <c r="H50">
        <v>3950</v>
      </c>
      <c r="I50">
        <v>22570</v>
      </c>
      <c r="J50">
        <v>341092</v>
      </c>
      <c r="K50">
        <v>9.2723004694835603E-2</v>
      </c>
      <c r="L50">
        <v>8.3567999999999998</v>
      </c>
      <c r="M50">
        <v>8.7088999999999999</v>
      </c>
      <c r="AH50">
        <v>14</v>
      </c>
      <c r="AI50">
        <v>0.122665076931811</v>
      </c>
    </row>
    <row r="51" spans="1:37">
      <c r="B51" s="1"/>
      <c r="C51" s="1" t="s">
        <v>22</v>
      </c>
      <c r="D51" t="s">
        <v>28</v>
      </c>
      <c r="E51">
        <v>42600</v>
      </c>
      <c r="F51">
        <v>17040</v>
      </c>
      <c r="G51">
        <v>1648</v>
      </c>
      <c r="H51">
        <v>4120</v>
      </c>
      <c r="I51">
        <v>22808</v>
      </c>
      <c r="J51">
        <v>363900</v>
      </c>
      <c r="K51">
        <v>9.67136150234741E-2</v>
      </c>
      <c r="L51">
        <v>8.6853999999999996</v>
      </c>
      <c r="M51">
        <v>8.9906000000000006</v>
      </c>
      <c r="N51" t="s">
        <v>31</v>
      </c>
      <c r="O51" t="s">
        <v>43</v>
      </c>
      <c r="AH51">
        <v>15</v>
      </c>
      <c r="AI51">
        <v>0.176525821596244</v>
      </c>
    </row>
    <row r="52" spans="1:37">
      <c r="AH52">
        <v>16</v>
      </c>
      <c r="AI52">
        <v>0.12751988163491701</v>
      </c>
    </row>
    <row r="53" spans="1:37">
      <c r="AH53">
        <v>17</v>
      </c>
      <c r="AI53">
        <v>9.0979425755057602E-2</v>
      </c>
    </row>
    <row r="54" spans="1:37">
      <c r="A54" t="s">
        <v>26</v>
      </c>
      <c r="B54" s="1">
        <v>11</v>
      </c>
      <c r="C54" s="1" t="s">
        <v>20</v>
      </c>
      <c r="D54" s="2" t="s">
        <v>27</v>
      </c>
      <c r="E54">
        <v>244130</v>
      </c>
      <c r="F54">
        <v>97652</v>
      </c>
      <c r="G54">
        <v>97652</v>
      </c>
      <c r="H54">
        <v>244130</v>
      </c>
      <c r="I54">
        <v>439434</v>
      </c>
      <c r="J54">
        <v>439434</v>
      </c>
      <c r="K54">
        <v>1</v>
      </c>
      <c r="L54">
        <v>32.564599999999999</v>
      </c>
      <c r="M54">
        <v>42.829599999999999</v>
      </c>
      <c r="AH54">
        <v>18</v>
      </c>
      <c r="AI54">
        <v>0.169483568075117</v>
      </c>
    </row>
    <row r="55" spans="1:37">
      <c r="B55" s="1"/>
      <c r="C55" s="1" t="s">
        <v>21</v>
      </c>
      <c r="D55" s="2" t="s">
        <v>27</v>
      </c>
      <c r="E55">
        <v>222830</v>
      </c>
      <c r="F55">
        <v>89132</v>
      </c>
      <c r="G55">
        <v>20948</v>
      </c>
      <c r="H55">
        <v>52370</v>
      </c>
      <c r="I55">
        <v>601884</v>
      </c>
      <c r="J55">
        <v>601884</v>
      </c>
      <c r="K55">
        <v>0.23502221424404199</v>
      </c>
      <c r="L55">
        <v>6.4936999999999996</v>
      </c>
      <c r="M55">
        <v>13.2119</v>
      </c>
      <c r="AH55">
        <v>19</v>
      </c>
      <c r="AI55">
        <v>0.109978667930789</v>
      </c>
    </row>
    <row r="56" spans="1:37">
      <c r="B56" s="1"/>
      <c r="C56" s="1" t="s">
        <v>22</v>
      </c>
      <c r="D56" s="2" t="s">
        <v>27</v>
      </c>
      <c r="U56" t="s">
        <v>122</v>
      </c>
      <c r="AH56">
        <v>20</v>
      </c>
      <c r="AI56">
        <v>0.11988353211265999</v>
      </c>
    </row>
    <row r="57" spans="1:37">
      <c r="B57" s="1">
        <v>12</v>
      </c>
      <c r="C57" s="1" t="s">
        <v>20</v>
      </c>
      <c r="D57" s="2" t="s">
        <v>27</v>
      </c>
      <c r="U57" t="s">
        <v>127</v>
      </c>
      <c r="AH57">
        <v>21</v>
      </c>
      <c r="AI57">
        <v>0.174882629107981</v>
      </c>
    </row>
    <row r="58" spans="1:37">
      <c r="B58" s="1"/>
      <c r="C58" s="1" t="s">
        <v>21</v>
      </c>
      <c r="D58" s="2" t="s">
        <v>27</v>
      </c>
      <c r="E58">
        <v>198250</v>
      </c>
      <c r="F58">
        <v>79300</v>
      </c>
      <c r="G58">
        <v>15132</v>
      </c>
      <c r="H58">
        <v>37830</v>
      </c>
      <c r="I58">
        <v>734146</v>
      </c>
      <c r="J58">
        <v>734146</v>
      </c>
      <c r="K58">
        <v>0.19081967213114701</v>
      </c>
      <c r="L58">
        <v>12.746499999999999</v>
      </c>
      <c r="M58">
        <v>15.253500000000001</v>
      </c>
      <c r="U58" t="s">
        <v>128</v>
      </c>
      <c r="AH58">
        <v>22</v>
      </c>
      <c r="AI58">
        <v>0.103815363651848</v>
      </c>
      <c r="AK58" t="s">
        <v>170</v>
      </c>
    </row>
    <row r="59" spans="1:37">
      <c r="B59" s="1"/>
      <c r="C59" s="1" t="s">
        <v>22</v>
      </c>
      <c r="D59" s="2" t="s">
        <v>27</v>
      </c>
      <c r="E59">
        <v>226100</v>
      </c>
      <c r="F59">
        <v>90440</v>
      </c>
      <c r="G59">
        <v>15620</v>
      </c>
      <c r="H59">
        <v>39050</v>
      </c>
      <c r="I59">
        <v>879256</v>
      </c>
      <c r="J59">
        <v>879256</v>
      </c>
      <c r="K59">
        <v>0.172711189739053</v>
      </c>
      <c r="L59">
        <v>13.153499999999999</v>
      </c>
      <c r="M59">
        <v>14.714700000000001</v>
      </c>
      <c r="U59" t="s">
        <v>129</v>
      </c>
      <c r="AH59">
        <v>23</v>
      </c>
      <c r="AI59">
        <v>7.018779342723E-2</v>
      </c>
      <c r="AK59" t="s">
        <v>169</v>
      </c>
    </row>
    <row r="60" spans="1:37">
      <c r="B60" s="1">
        <v>13</v>
      </c>
      <c r="C60" s="1" t="s">
        <v>20</v>
      </c>
      <c r="D60" s="2" t="s">
        <v>27</v>
      </c>
      <c r="U60" t="s">
        <v>130</v>
      </c>
      <c r="AH60">
        <v>24</v>
      </c>
      <c r="AI60">
        <v>9.6782359228216194E-2</v>
      </c>
      <c r="AK60" t="s">
        <v>168</v>
      </c>
    </row>
    <row r="61" spans="1:37">
      <c r="B61" s="1"/>
      <c r="C61" s="1" t="s">
        <v>21</v>
      </c>
      <c r="D61" s="2" t="s">
        <v>27</v>
      </c>
      <c r="E61">
        <v>222830</v>
      </c>
      <c r="F61">
        <v>89132</v>
      </c>
      <c r="G61">
        <v>6556</v>
      </c>
      <c r="H61">
        <v>16390</v>
      </c>
      <c r="I61">
        <v>991334</v>
      </c>
      <c r="J61">
        <v>991334</v>
      </c>
      <c r="K61">
        <v>7.3553830274199997E-2</v>
      </c>
      <c r="L61">
        <v>4.9588999999999999</v>
      </c>
      <c r="M61">
        <v>5.9238</v>
      </c>
      <c r="U61" t="s">
        <v>131</v>
      </c>
      <c r="AH61">
        <v>25</v>
      </c>
      <c r="AI61">
        <v>6.7840375586854407E-2</v>
      </c>
      <c r="AK61" t="s">
        <v>171</v>
      </c>
    </row>
    <row r="62" spans="1:37">
      <c r="B62" s="1"/>
      <c r="C62" s="1" t="s">
        <v>22</v>
      </c>
      <c r="D62" s="2" t="s">
        <v>27</v>
      </c>
      <c r="U62" t="s">
        <v>133</v>
      </c>
      <c r="AH62">
        <v>26</v>
      </c>
      <c r="AI62">
        <v>8.3839677392986506E-2</v>
      </c>
    </row>
    <row r="63" spans="1:37">
      <c r="B63" s="1">
        <v>14</v>
      </c>
      <c r="C63" s="1" t="s">
        <v>20</v>
      </c>
      <c r="D63" s="2" t="s">
        <v>27</v>
      </c>
      <c r="U63" t="s">
        <v>132</v>
      </c>
      <c r="AH63">
        <v>27</v>
      </c>
      <c r="AI63">
        <v>6.6197183098591503E-2</v>
      </c>
    </row>
    <row r="64" spans="1:37">
      <c r="B64" s="1"/>
      <c r="C64" s="1" t="s">
        <v>21</v>
      </c>
      <c r="D64" s="2" t="s">
        <v>27</v>
      </c>
      <c r="AH64">
        <v>28</v>
      </c>
      <c r="AI64">
        <v>4.2483135239318903E-2</v>
      </c>
    </row>
    <row r="65" spans="1:35">
      <c r="B65" s="1"/>
      <c r="C65" s="1" t="s">
        <v>22</v>
      </c>
      <c r="D65" s="2" t="s">
        <v>27</v>
      </c>
      <c r="E65">
        <v>224470</v>
      </c>
      <c r="F65">
        <v>89788</v>
      </c>
      <c r="G65">
        <v>4628</v>
      </c>
      <c r="H65">
        <v>11570</v>
      </c>
      <c r="I65">
        <v>1097320</v>
      </c>
      <c r="J65">
        <v>1097320</v>
      </c>
      <c r="K65">
        <v>5.1543636120639703E-2</v>
      </c>
      <c r="L65">
        <v>3.3412000000000002</v>
      </c>
      <c r="M65">
        <v>4.0540000000000003</v>
      </c>
      <c r="N65" t="s">
        <v>34</v>
      </c>
      <c r="O65" t="s">
        <v>35</v>
      </c>
      <c r="U65" t="s">
        <v>134</v>
      </c>
      <c r="AH65">
        <v>29</v>
      </c>
      <c r="AI65">
        <v>9.0133783820604302E-2</v>
      </c>
    </row>
    <row r="66" spans="1:35">
      <c r="B66" s="1">
        <v>11</v>
      </c>
      <c r="C66" s="1" t="s">
        <v>20</v>
      </c>
      <c r="D66" t="s">
        <v>28</v>
      </c>
      <c r="E66">
        <v>170400</v>
      </c>
      <c r="F66">
        <v>68160</v>
      </c>
      <c r="G66">
        <v>68160</v>
      </c>
      <c r="H66">
        <v>170400</v>
      </c>
      <c r="I66">
        <v>306720</v>
      </c>
      <c r="J66">
        <v>306720</v>
      </c>
      <c r="K66">
        <v>1</v>
      </c>
      <c r="L66">
        <v>39.442500000000003</v>
      </c>
      <c r="M66">
        <v>46.701900000000002</v>
      </c>
      <c r="U66" t="s">
        <v>135</v>
      </c>
      <c r="AH66">
        <v>30</v>
      </c>
      <c r="AI66">
        <v>6.4788732394366194E-2</v>
      </c>
    </row>
    <row r="67" spans="1:35">
      <c r="B67" s="1"/>
      <c r="C67" s="1" t="s">
        <v>21</v>
      </c>
      <c r="D67" t="s">
        <v>28</v>
      </c>
      <c r="E67">
        <v>170400</v>
      </c>
      <c r="F67">
        <v>68160</v>
      </c>
      <c r="G67">
        <v>20816</v>
      </c>
      <c r="H67">
        <v>52040</v>
      </c>
      <c r="I67">
        <v>447736</v>
      </c>
      <c r="J67">
        <v>447736</v>
      </c>
      <c r="K67">
        <v>0.30539906103286302</v>
      </c>
      <c r="L67">
        <v>12.5411</v>
      </c>
      <c r="M67">
        <v>18.890799999999999</v>
      </c>
      <c r="U67" t="s">
        <v>136</v>
      </c>
      <c r="AH67">
        <v>31</v>
      </c>
      <c r="AI67">
        <v>8.9484536082474198E-2</v>
      </c>
    </row>
    <row r="68" spans="1:35">
      <c r="B68" s="1"/>
      <c r="C68" s="1" t="s">
        <v>22</v>
      </c>
      <c r="D68" t="s">
        <v>28</v>
      </c>
      <c r="AH68">
        <v>32</v>
      </c>
      <c r="AI68">
        <v>8.5995018748118296E-2</v>
      </c>
    </row>
    <row r="69" spans="1:35">
      <c r="B69" s="1">
        <v>12</v>
      </c>
      <c r="C69" s="1" t="s">
        <v>20</v>
      </c>
      <c r="D69" t="s">
        <v>28</v>
      </c>
      <c r="E69">
        <v>142550</v>
      </c>
      <c r="F69">
        <v>57020</v>
      </c>
      <c r="G69">
        <v>9788</v>
      </c>
      <c r="H69">
        <v>24470</v>
      </c>
      <c r="I69">
        <v>539014</v>
      </c>
      <c r="J69">
        <v>539014</v>
      </c>
      <c r="K69">
        <v>0.17165906699403699</v>
      </c>
      <c r="L69">
        <v>9.5825999999999993</v>
      </c>
      <c r="M69">
        <v>12.4939</v>
      </c>
    </row>
    <row r="70" spans="1:35">
      <c r="B70" s="1"/>
      <c r="C70" s="1" t="s">
        <v>21</v>
      </c>
      <c r="D70" t="s">
        <v>28</v>
      </c>
      <c r="E70">
        <v>127800</v>
      </c>
      <c r="F70">
        <v>51120</v>
      </c>
      <c r="G70">
        <v>4236</v>
      </c>
      <c r="H70">
        <v>10590</v>
      </c>
      <c r="I70">
        <v>604960</v>
      </c>
      <c r="J70">
        <v>604960</v>
      </c>
      <c r="K70">
        <v>8.2863849765258193E-2</v>
      </c>
      <c r="L70">
        <v>5.4225000000000003</v>
      </c>
      <c r="M70">
        <v>6.6822999999999997</v>
      </c>
    </row>
    <row r="71" spans="1:35">
      <c r="B71" s="1"/>
      <c r="C71" s="1" t="s">
        <v>22</v>
      </c>
      <c r="D71" t="s">
        <v>28</v>
      </c>
      <c r="E71">
        <v>108140</v>
      </c>
      <c r="F71">
        <v>43256</v>
      </c>
      <c r="G71">
        <v>6420</v>
      </c>
      <c r="H71">
        <v>16050</v>
      </c>
      <c r="I71">
        <v>670686</v>
      </c>
      <c r="J71">
        <v>670686</v>
      </c>
      <c r="K71">
        <v>0.148418716478638</v>
      </c>
      <c r="L71">
        <v>11.919700000000001</v>
      </c>
      <c r="M71">
        <v>12.8445</v>
      </c>
    </row>
    <row r="72" spans="1:35">
      <c r="B72" s="1">
        <v>13</v>
      </c>
      <c r="C72" s="1" t="s">
        <v>20</v>
      </c>
      <c r="D72" t="s">
        <v>28</v>
      </c>
      <c r="E72">
        <v>168760</v>
      </c>
      <c r="F72">
        <v>67504</v>
      </c>
      <c r="G72">
        <v>9156</v>
      </c>
      <c r="H72">
        <v>22890</v>
      </c>
      <c r="I72">
        <v>770236</v>
      </c>
      <c r="J72">
        <v>770236</v>
      </c>
      <c r="K72">
        <v>0.135636406731452</v>
      </c>
      <c r="L72">
        <v>10.352</v>
      </c>
      <c r="M72">
        <v>11.3001</v>
      </c>
      <c r="AB72" t="s">
        <v>92</v>
      </c>
    </row>
    <row r="73" spans="1:35">
      <c r="B73" s="1"/>
      <c r="C73" s="1" t="s">
        <v>21</v>
      </c>
      <c r="D73" t="s">
        <v>28</v>
      </c>
      <c r="AB73" t="s">
        <v>93</v>
      </c>
      <c r="AC73" t="s">
        <v>94</v>
      </c>
    </row>
    <row r="74" spans="1:35">
      <c r="B74" s="1"/>
      <c r="C74" s="1" t="s">
        <v>22</v>
      </c>
      <c r="D74" t="s">
        <v>28</v>
      </c>
      <c r="AA74">
        <v>1</v>
      </c>
      <c r="AB74">
        <v>42600</v>
      </c>
      <c r="AC74">
        <v>76680</v>
      </c>
      <c r="AD74">
        <v>42600</v>
      </c>
    </row>
    <row r="75" spans="1:35">
      <c r="B75" s="1">
        <v>14</v>
      </c>
      <c r="C75" s="1" t="s">
        <v>20</v>
      </c>
      <c r="D75" t="s">
        <v>28</v>
      </c>
      <c r="AA75">
        <v>2</v>
      </c>
      <c r="AB75">
        <v>170400</v>
      </c>
      <c r="AC75">
        <v>361896</v>
      </c>
      <c r="AD75">
        <f>SUM(AB74:AB75)</f>
        <v>213000</v>
      </c>
    </row>
    <row r="76" spans="1:35">
      <c r="B76" s="1"/>
      <c r="C76" s="1" t="s">
        <v>21</v>
      </c>
      <c r="D76" t="s">
        <v>28</v>
      </c>
      <c r="E76">
        <v>124520</v>
      </c>
      <c r="F76">
        <v>49808</v>
      </c>
      <c r="G76">
        <v>2956</v>
      </c>
      <c r="H76">
        <v>7390</v>
      </c>
      <c r="I76">
        <v>830390</v>
      </c>
      <c r="J76">
        <v>830390</v>
      </c>
      <c r="K76">
        <v>5.9347895920334001E-2</v>
      </c>
      <c r="L76">
        <v>4.1037999999999997</v>
      </c>
      <c r="M76">
        <v>4.5856000000000003</v>
      </c>
      <c r="AA76">
        <v>3</v>
      </c>
      <c r="AB76">
        <v>345710</v>
      </c>
      <c r="AC76">
        <v>866840</v>
      </c>
      <c r="AD76">
        <f>SUM(AB74:AB76)</f>
        <v>558710</v>
      </c>
    </row>
    <row r="77" spans="1:35">
      <c r="B77" s="1"/>
      <c r="C77" s="1" t="s">
        <v>22</v>
      </c>
      <c r="D77" t="s">
        <v>28</v>
      </c>
      <c r="E77">
        <v>121250</v>
      </c>
      <c r="F77">
        <v>48500</v>
      </c>
      <c r="G77">
        <v>5488</v>
      </c>
      <c r="H77">
        <v>13720</v>
      </c>
      <c r="I77">
        <v>898098</v>
      </c>
      <c r="J77">
        <v>898098</v>
      </c>
      <c r="K77">
        <v>0.113154639175257</v>
      </c>
      <c r="L77">
        <v>9.5422999999999991</v>
      </c>
      <c r="M77">
        <v>9.9794</v>
      </c>
      <c r="N77" t="s">
        <v>32</v>
      </c>
      <c r="O77" t="s">
        <v>33</v>
      </c>
      <c r="AA77">
        <v>4</v>
      </c>
      <c r="AB77">
        <v>42600</v>
      </c>
      <c r="AC77">
        <v>899070</v>
      </c>
      <c r="AD77">
        <f>SUM(AB74:AB77)</f>
        <v>601310</v>
      </c>
    </row>
    <row r="78" spans="1:35">
      <c r="AA78">
        <v>5</v>
      </c>
      <c r="AB78">
        <v>170400</v>
      </c>
      <c r="AC78">
        <v>1036054</v>
      </c>
      <c r="AD78">
        <f>SUM(AB74:AB78)</f>
        <v>771710</v>
      </c>
    </row>
    <row r="79" spans="1:35">
      <c r="A79" t="s">
        <v>40</v>
      </c>
      <c r="B79" s="1">
        <v>11</v>
      </c>
      <c r="C79" s="1" t="s">
        <v>20</v>
      </c>
      <c r="D79" s="2" t="s">
        <v>27</v>
      </c>
      <c r="E79">
        <v>352260</v>
      </c>
      <c r="F79">
        <v>140904</v>
      </c>
      <c r="G79">
        <v>140904</v>
      </c>
      <c r="H79">
        <v>352260</v>
      </c>
      <c r="I79">
        <v>634068</v>
      </c>
      <c r="J79">
        <v>634068</v>
      </c>
      <c r="K79">
        <v>1</v>
      </c>
      <c r="L79">
        <v>38.593699999999998</v>
      </c>
      <c r="M79">
        <v>52.0184</v>
      </c>
      <c r="AA79">
        <v>6</v>
      </c>
      <c r="AB79">
        <v>344070</v>
      </c>
      <c r="AC79">
        <v>1343166</v>
      </c>
      <c r="AD79">
        <f>SUM(AB74:AB79)</f>
        <v>1115780</v>
      </c>
    </row>
    <row r="80" spans="1:35">
      <c r="B80" s="1"/>
      <c r="C80" s="1" t="s">
        <v>21</v>
      </c>
      <c r="D80" s="2" t="s">
        <v>27</v>
      </c>
      <c r="E80">
        <v>348980</v>
      </c>
      <c r="F80">
        <v>139592</v>
      </c>
      <c r="G80">
        <v>52724</v>
      </c>
      <c r="H80">
        <v>131810</v>
      </c>
      <c r="I80">
        <v>958194</v>
      </c>
      <c r="J80">
        <v>958194</v>
      </c>
      <c r="K80">
        <v>0.37770072783540598</v>
      </c>
      <c r="L80">
        <v>17.465199999999999</v>
      </c>
      <c r="M80">
        <v>24.697700000000001</v>
      </c>
      <c r="AA80">
        <v>7</v>
      </c>
      <c r="AB80">
        <v>42600</v>
      </c>
      <c r="AC80">
        <v>1366702</v>
      </c>
      <c r="AD80">
        <f>SUM(AB74:AB80)</f>
        <v>1158380</v>
      </c>
    </row>
    <row r="81" spans="2:30">
      <c r="B81" s="1"/>
      <c r="C81" s="1" t="s">
        <v>22</v>
      </c>
      <c r="D81" s="2" t="s">
        <v>27</v>
      </c>
      <c r="E81">
        <v>337520</v>
      </c>
      <c r="F81">
        <v>135008</v>
      </c>
      <c r="G81">
        <v>33476</v>
      </c>
      <c r="H81">
        <v>83690</v>
      </c>
      <c r="I81">
        <v>1210368</v>
      </c>
      <c r="J81">
        <v>1210368</v>
      </c>
      <c r="K81">
        <v>0.24795567670063901</v>
      </c>
      <c r="L81">
        <v>15.5724</v>
      </c>
      <c r="M81">
        <v>18.923300000000001</v>
      </c>
      <c r="AA81">
        <v>8</v>
      </c>
      <c r="AB81">
        <v>339150</v>
      </c>
      <c r="AC81">
        <v>1602448</v>
      </c>
      <c r="AD81">
        <f>SUM(AB74:AB81)</f>
        <v>1497530</v>
      </c>
    </row>
    <row r="82" spans="2:30">
      <c r="B82" s="1">
        <v>12</v>
      </c>
      <c r="C82" s="1" t="s">
        <v>20</v>
      </c>
      <c r="D82" s="2" t="s">
        <v>27</v>
      </c>
      <c r="E82">
        <v>350620</v>
      </c>
      <c r="F82">
        <v>140248</v>
      </c>
      <c r="G82">
        <v>23684</v>
      </c>
      <c r="H82">
        <v>59210</v>
      </c>
      <c r="I82">
        <v>1433510</v>
      </c>
      <c r="J82">
        <v>1433510</v>
      </c>
      <c r="K82">
        <v>0.16887228338372001</v>
      </c>
      <c r="L82">
        <v>10.989100000000001</v>
      </c>
      <c r="M82">
        <v>12.991300000000001</v>
      </c>
      <c r="AA82">
        <v>9</v>
      </c>
      <c r="AB82">
        <v>42600</v>
      </c>
      <c r="AC82">
        <v>1623310</v>
      </c>
      <c r="AD82">
        <f>SUM(AB74:AB82)</f>
        <v>1540130</v>
      </c>
    </row>
    <row r="83" spans="2:30">
      <c r="B83" s="1"/>
      <c r="C83" s="1" t="s">
        <v>21</v>
      </c>
      <c r="D83" s="2" t="s">
        <v>27</v>
      </c>
      <c r="E83">
        <v>350620</v>
      </c>
      <c r="F83">
        <v>140248</v>
      </c>
      <c r="G83">
        <v>16664</v>
      </c>
      <c r="H83">
        <v>41660</v>
      </c>
      <c r="I83">
        <v>1632082</v>
      </c>
      <c r="J83">
        <v>1632082</v>
      </c>
      <c r="K83">
        <v>0.118818093662654</v>
      </c>
      <c r="L83">
        <v>8.7017000000000007</v>
      </c>
      <c r="M83">
        <v>9.8140000000000001</v>
      </c>
      <c r="AA83">
        <v>10</v>
      </c>
      <c r="AB83">
        <v>142550</v>
      </c>
      <c r="AC83">
        <v>1708918</v>
      </c>
      <c r="AD83">
        <f>SUM(AB74:AB83)</f>
        <v>1682680</v>
      </c>
    </row>
    <row r="84" spans="2:30">
      <c r="B84" s="1"/>
      <c r="C84" s="1" t="s">
        <v>22</v>
      </c>
      <c r="D84" s="2" t="s">
        <v>27</v>
      </c>
      <c r="E84">
        <v>344070</v>
      </c>
      <c r="F84">
        <v>137628</v>
      </c>
      <c r="G84">
        <v>17132</v>
      </c>
      <c r="H84">
        <v>42830</v>
      </c>
      <c r="I84">
        <v>1829672</v>
      </c>
      <c r="J84">
        <v>1829672</v>
      </c>
      <c r="K84">
        <v>0.124480483622518</v>
      </c>
      <c r="L84">
        <v>9.3120999999999992</v>
      </c>
      <c r="M84">
        <v>10.134600000000001</v>
      </c>
      <c r="AA84">
        <v>11</v>
      </c>
      <c r="AB84">
        <v>350620</v>
      </c>
      <c r="AC84">
        <v>1929512</v>
      </c>
      <c r="AD84">
        <f>SUM(AB74:AB84)</f>
        <v>2033300</v>
      </c>
    </row>
    <row r="85" spans="2:30">
      <c r="B85" s="1">
        <v>13</v>
      </c>
      <c r="C85" s="1" t="s">
        <v>20</v>
      </c>
      <c r="D85" s="2" t="s">
        <v>27</v>
      </c>
      <c r="E85">
        <v>352260</v>
      </c>
      <c r="F85">
        <v>140904</v>
      </c>
      <c r="G85">
        <v>19584</v>
      </c>
      <c r="H85">
        <v>48960</v>
      </c>
      <c r="I85">
        <v>2039120</v>
      </c>
      <c r="J85">
        <v>2039120</v>
      </c>
      <c r="K85">
        <v>0.13898824731732201</v>
      </c>
      <c r="L85">
        <v>10.2197</v>
      </c>
      <c r="M85">
        <v>11.0799</v>
      </c>
      <c r="AA85">
        <v>12</v>
      </c>
      <c r="AB85">
        <v>40960</v>
      </c>
      <c r="AC85">
        <v>1948472</v>
      </c>
      <c r="AD85">
        <f>SUM(AB74:AB85)</f>
        <v>2074260</v>
      </c>
    </row>
    <row r="86" spans="2:30">
      <c r="B86" s="1"/>
      <c r="C86" s="1" t="s">
        <v>21</v>
      </c>
      <c r="D86" s="2" t="s">
        <v>27</v>
      </c>
      <c r="E86">
        <v>355540</v>
      </c>
      <c r="F86">
        <v>142216</v>
      </c>
      <c r="G86">
        <v>17848</v>
      </c>
      <c r="H86">
        <v>44620</v>
      </c>
      <c r="I86">
        <v>2243804</v>
      </c>
      <c r="J86">
        <v>2243804</v>
      </c>
      <c r="K86">
        <v>0.125499240591775</v>
      </c>
      <c r="L86">
        <v>9.6809999999999992</v>
      </c>
      <c r="M86">
        <v>10.3645</v>
      </c>
      <c r="AA86">
        <v>13</v>
      </c>
      <c r="AB86">
        <v>127800</v>
      </c>
      <c r="AC86">
        <v>2011926</v>
      </c>
      <c r="AD86">
        <f>SUM(AB74:AB86)</f>
        <v>2202060</v>
      </c>
    </row>
    <row r="87" spans="2:30">
      <c r="B87" s="1"/>
      <c r="C87" s="1" t="s">
        <v>22</v>
      </c>
      <c r="D87" s="2" t="s">
        <v>27</v>
      </c>
      <c r="E87">
        <v>353900</v>
      </c>
      <c r="F87">
        <v>141560</v>
      </c>
      <c r="G87">
        <v>15500</v>
      </c>
      <c r="H87">
        <v>38750</v>
      </c>
      <c r="I87">
        <v>2439614</v>
      </c>
      <c r="J87">
        <v>2439614</v>
      </c>
      <c r="K87">
        <v>0.10949420740322099</v>
      </c>
      <c r="L87">
        <v>8.5730000000000004</v>
      </c>
      <c r="M87">
        <v>9.2032000000000007</v>
      </c>
      <c r="AA87">
        <v>14</v>
      </c>
      <c r="AB87">
        <v>352260</v>
      </c>
      <c r="AC87">
        <v>2213324</v>
      </c>
      <c r="AD87">
        <f>SUM(AB74:AB87)</f>
        <v>2554320</v>
      </c>
    </row>
    <row r="88" spans="2:30">
      <c r="B88" s="1">
        <v>14</v>
      </c>
      <c r="C88" s="1" t="s">
        <v>20</v>
      </c>
      <c r="D88" s="2" t="s">
        <v>27</v>
      </c>
      <c r="E88">
        <v>363730</v>
      </c>
      <c r="F88">
        <v>145492</v>
      </c>
      <c r="G88">
        <v>14188</v>
      </c>
      <c r="H88">
        <v>35470</v>
      </c>
      <c r="I88">
        <v>2634764</v>
      </c>
      <c r="J88">
        <v>2634764</v>
      </c>
      <c r="K88">
        <v>9.7517389272262306E-2</v>
      </c>
      <c r="L88">
        <v>7.3928000000000003</v>
      </c>
      <c r="M88">
        <v>8.0306999999999995</v>
      </c>
      <c r="AA88">
        <v>15</v>
      </c>
      <c r="AB88">
        <v>42600</v>
      </c>
      <c r="AC88">
        <v>2240892</v>
      </c>
      <c r="AD88">
        <f>SUM(AB74:AB88)</f>
        <v>2596920</v>
      </c>
    </row>
    <row r="89" spans="2:30">
      <c r="B89" s="1"/>
      <c r="C89" s="1" t="s">
        <v>21</v>
      </c>
      <c r="D89" s="2" t="s">
        <v>27</v>
      </c>
      <c r="E89">
        <v>368640</v>
      </c>
      <c r="F89">
        <v>147456</v>
      </c>
      <c r="G89">
        <v>14004</v>
      </c>
      <c r="H89">
        <v>35010</v>
      </c>
      <c r="I89">
        <v>2831234</v>
      </c>
      <c r="J89">
        <v>2831234</v>
      </c>
      <c r="K89">
        <v>9.4970703125E-2</v>
      </c>
      <c r="L89">
        <v>8.2330000000000005</v>
      </c>
      <c r="M89">
        <v>7.6470000000000002</v>
      </c>
      <c r="AA89">
        <v>16</v>
      </c>
      <c r="AB89">
        <v>108140</v>
      </c>
      <c r="AC89">
        <v>2303454</v>
      </c>
      <c r="AD89">
        <f>SUM(AB74:AB89)</f>
        <v>2705060</v>
      </c>
    </row>
    <row r="90" spans="2:30">
      <c r="B90" s="1"/>
      <c r="C90" s="1" t="s">
        <v>22</v>
      </c>
      <c r="D90" s="2" t="s">
        <v>27</v>
      </c>
      <c r="E90">
        <v>367010</v>
      </c>
      <c r="F90">
        <v>146804</v>
      </c>
      <c r="G90">
        <v>12996</v>
      </c>
      <c r="H90">
        <v>32490</v>
      </c>
      <c r="I90">
        <v>3023524</v>
      </c>
      <c r="J90">
        <v>3023524</v>
      </c>
      <c r="K90">
        <v>8.8526198196234404E-2</v>
      </c>
      <c r="L90">
        <v>12.4084</v>
      </c>
      <c r="M90">
        <v>7.6700999999999997</v>
      </c>
      <c r="N90" t="s">
        <v>36</v>
      </c>
      <c r="O90" t="s">
        <v>37</v>
      </c>
      <c r="AA90">
        <v>17</v>
      </c>
      <c r="AB90">
        <v>348980</v>
      </c>
      <c r="AC90">
        <v>2487496</v>
      </c>
      <c r="AD90">
        <f>SUM(AB74:AB90)</f>
        <v>3054040</v>
      </c>
    </row>
    <row r="91" spans="2:30">
      <c r="B91" s="1">
        <v>11</v>
      </c>
      <c r="C91" s="1" t="s">
        <v>20</v>
      </c>
      <c r="D91" t="s">
        <v>28</v>
      </c>
      <c r="E91">
        <v>345710</v>
      </c>
      <c r="F91">
        <v>138284</v>
      </c>
      <c r="G91">
        <v>138284</v>
      </c>
      <c r="H91">
        <v>345710</v>
      </c>
      <c r="I91">
        <v>622278</v>
      </c>
      <c r="J91">
        <v>622278</v>
      </c>
      <c r="K91">
        <v>1</v>
      </c>
      <c r="L91">
        <v>39.518700000000003</v>
      </c>
      <c r="M91">
        <v>53.3048</v>
      </c>
      <c r="AA91">
        <v>18</v>
      </c>
      <c r="AB91">
        <v>42600</v>
      </c>
      <c r="AC91">
        <v>2514644</v>
      </c>
      <c r="AD91">
        <f>SUM(AB74:AB91)</f>
        <v>3096640</v>
      </c>
    </row>
    <row r="92" spans="2:30">
      <c r="B92" s="1"/>
      <c r="C92" s="1" t="s">
        <v>21</v>
      </c>
      <c r="D92" t="s">
        <v>28</v>
      </c>
      <c r="E92">
        <v>344070</v>
      </c>
      <c r="F92">
        <v>137628</v>
      </c>
      <c r="G92">
        <v>59036</v>
      </c>
      <c r="H92">
        <v>147590</v>
      </c>
      <c r="I92">
        <v>966532</v>
      </c>
      <c r="J92">
        <v>966532</v>
      </c>
      <c r="K92">
        <v>0.42895341064318299</v>
      </c>
      <c r="L92">
        <v>22.0624</v>
      </c>
      <c r="M92">
        <v>29.581199999999999</v>
      </c>
      <c r="AA92">
        <v>19</v>
      </c>
      <c r="AB92">
        <v>168760</v>
      </c>
      <c r="AC92">
        <v>2608132</v>
      </c>
      <c r="AD92">
        <f>SUM(AB74:AB92)</f>
        <v>3265400</v>
      </c>
    </row>
    <row r="93" spans="2:30">
      <c r="B93" s="1"/>
      <c r="C93" s="1" t="s">
        <v>22</v>
      </c>
      <c r="D93" t="s">
        <v>28</v>
      </c>
      <c r="E93">
        <v>339150</v>
      </c>
      <c r="F93">
        <v>135660</v>
      </c>
      <c r="G93">
        <v>30468</v>
      </c>
      <c r="H93">
        <v>76170</v>
      </c>
      <c r="I93">
        <v>1208830</v>
      </c>
      <c r="J93">
        <v>1208830</v>
      </c>
      <c r="K93">
        <v>0.224590888987173</v>
      </c>
      <c r="L93">
        <v>14.3064</v>
      </c>
      <c r="M93">
        <v>17.5291</v>
      </c>
      <c r="AA93">
        <v>20</v>
      </c>
      <c r="AB93">
        <v>357180</v>
      </c>
      <c r="AC93">
        <v>2810952</v>
      </c>
      <c r="AD93">
        <f>SUM(AB74:AB93)</f>
        <v>3622580</v>
      </c>
    </row>
    <row r="94" spans="2:30">
      <c r="B94" s="1">
        <v>12</v>
      </c>
      <c r="C94" s="1" t="s">
        <v>20</v>
      </c>
      <c r="D94" t="s">
        <v>28</v>
      </c>
      <c r="E94">
        <v>350620</v>
      </c>
      <c r="F94">
        <v>140248</v>
      </c>
      <c r="G94">
        <v>25020</v>
      </c>
      <c r="H94">
        <v>62550</v>
      </c>
      <c r="I94">
        <v>1436648</v>
      </c>
      <c r="J94">
        <v>1436648</v>
      </c>
      <c r="K94">
        <v>0.17839826592892499</v>
      </c>
      <c r="L94">
        <v>12.075799999999999</v>
      </c>
      <c r="M94">
        <v>13.875400000000001</v>
      </c>
      <c r="AA94">
        <v>21</v>
      </c>
      <c r="AB94">
        <v>42600</v>
      </c>
      <c r="AC94">
        <v>2838422</v>
      </c>
      <c r="AD94">
        <f>SUM(AB74:AB94)</f>
        <v>3665180</v>
      </c>
    </row>
    <row r="95" spans="2:30">
      <c r="B95" s="1"/>
      <c r="C95" s="1" t="s">
        <v>21</v>
      </c>
      <c r="D95" t="s">
        <v>28</v>
      </c>
      <c r="E95">
        <v>352260</v>
      </c>
      <c r="F95">
        <v>140904</v>
      </c>
      <c r="G95">
        <v>18724</v>
      </c>
      <c r="H95">
        <v>46810</v>
      </c>
      <c r="I95">
        <v>1643086</v>
      </c>
      <c r="J95">
        <v>1643086</v>
      </c>
      <c r="K95">
        <v>0.132884800999261</v>
      </c>
      <c r="L95">
        <v>9.2998999999999992</v>
      </c>
      <c r="M95">
        <v>10.5632</v>
      </c>
      <c r="AA95">
        <v>22</v>
      </c>
      <c r="AB95">
        <v>352260</v>
      </c>
      <c r="AC95">
        <v>3030524</v>
      </c>
      <c r="AD95">
        <f>SUM(AB74:AB95)</f>
        <v>4017440</v>
      </c>
    </row>
    <row r="96" spans="2:30">
      <c r="B96" s="1"/>
      <c r="C96" s="1" t="s">
        <v>22</v>
      </c>
      <c r="D96" t="s">
        <v>28</v>
      </c>
      <c r="E96">
        <v>348980</v>
      </c>
      <c r="F96">
        <v>139592</v>
      </c>
      <c r="G96">
        <v>13436</v>
      </c>
      <c r="H96">
        <v>33590</v>
      </c>
      <c r="I96">
        <v>1829704</v>
      </c>
      <c r="J96">
        <v>1829704</v>
      </c>
      <c r="K96">
        <v>9.6251934208264001E-2</v>
      </c>
      <c r="L96">
        <v>7.1407999999999996</v>
      </c>
      <c r="M96">
        <v>8.0091000000000001</v>
      </c>
      <c r="AA96">
        <v>23</v>
      </c>
      <c r="AB96">
        <v>42600</v>
      </c>
      <c r="AC96">
        <v>3051750</v>
      </c>
      <c r="AD96">
        <f>SUM(AB74:AB96)</f>
        <v>4060040</v>
      </c>
    </row>
    <row r="97" spans="1:30">
      <c r="B97" s="1">
        <v>13</v>
      </c>
      <c r="C97" s="1" t="s">
        <v>20</v>
      </c>
      <c r="D97" t="s">
        <v>28</v>
      </c>
      <c r="E97">
        <v>357180</v>
      </c>
      <c r="F97">
        <v>142872</v>
      </c>
      <c r="G97">
        <v>18152</v>
      </c>
      <c r="H97">
        <v>45380</v>
      </c>
      <c r="I97">
        <v>2036108</v>
      </c>
      <c r="J97">
        <v>2036108</v>
      </c>
      <c r="K97">
        <v>0.12705078671818101</v>
      </c>
      <c r="L97">
        <v>9.3650000000000002</v>
      </c>
      <c r="M97">
        <v>10.093</v>
      </c>
      <c r="AA97">
        <v>24</v>
      </c>
      <c r="AB97">
        <v>355540</v>
      </c>
      <c r="AC97">
        <v>3242140</v>
      </c>
      <c r="AD97">
        <f>SUM(AB74:AB97)</f>
        <v>4415580</v>
      </c>
    </row>
    <row r="98" spans="1:30">
      <c r="B98" s="1"/>
      <c r="C98" s="1" t="s">
        <v>21</v>
      </c>
      <c r="D98" t="s">
        <v>28</v>
      </c>
      <c r="E98">
        <v>352260</v>
      </c>
      <c r="F98">
        <v>140904</v>
      </c>
      <c r="G98">
        <v>15784</v>
      </c>
      <c r="H98">
        <v>39460</v>
      </c>
      <c r="I98">
        <v>2232256</v>
      </c>
      <c r="J98">
        <v>2232256</v>
      </c>
      <c r="K98">
        <v>0.112019531028217</v>
      </c>
      <c r="L98">
        <v>8.4540000000000006</v>
      </c>
      <c r="M98">
        <v>9.1579999999999995</v>
      </c>
      <c r="AA98">
        <v>25</v>
      </c>
      <c r="AB98">
        <v>42600</v>
      </c>
      <c r="AC98">
        <v>3263226</v>
      </c>
      <c r="AD98">
        <f>SUM(AB74:AB98)</f>
        <v>4458180</v>
      </c>
    </row>
    <row r="99" spans="1:30">
      <c r="B99" s="1"/>
      <c r="C99" s="1" t="s">
        <v>22</v>
      </c>
      <c r="D99" t="s">
        <v>28</v>
      </c>
      <c r="E99">
        <v>355540</v>
      </c>
      <c r="F99">
        <v>142216</v>
      </c>
      <c r="G99">
        <v>14832</v>
      </c>
      <c r="H99">
        <v>37080</v>
      </c>
      <c r="I99">
        <v>2426384</v>
      </c>
      <c r="J99">
        <v>2426384</v>
      </c>
      <c r="K99">
        <v>0.104292062777746</v>
      </c>
      <c r="L99">
        <v>8.1988000000000003</v>
      </c>
      <c r="M99">
        <v>8.8429000000000002</v>
      </c>
      <c r="AA99">
        <v>26</v>
      </c>
      <c r="AB99">
        <v>367010</v>
      </c>
      <c r="AC99">
        <v>3453108</v>
      </c>
      <c r="AD99">
        <f>SUM(AB74:AB99)</f>
        <v>4825190</v>
      </c>
    </row>
    <row r="100" spans="1:30">
      <c r="B100" s="1">
        <v>14</v>
      </c>
      <c r="C100" s="1" t="s">
        <v>20</v>
      </c>
      <c r="D100" t="s">
        <v>28</v>
      </c>
      <c r="E100">
        <v>367010</v>
      </c>
      <c r="F100">
        <v>146804</v>
      </c>
      <c r="G100">
        <v>13176</v>
      </c>
      <c r="H100">
        <v>32940</v>
      </c>
      <c r="I100">
        <v>2619304</v>
      </c>
      <c r="J100">
        <v>2619304</v>
      </c>
      <c r="K100">
        <v>8.9752322824991099E-2</v>
      </c>
      <c r="L100">
        <v>6.8472</v>
      </c>
      <c r="M100">
        <v>7.3813000000000004</v>
      </c>
      <c r="AA100">
        <v>27</v>
      </c>
      <c r="AB100">
        <v>42600</v>
      </c>
      <c r="AC100">
        <v>3474096</v>
      </c>
      <c r="AD100">
        <f>SUM(AB74:AB100)</f>
        <v>4867790</v>
      </c>
    </row>
    <row r="101" spans="1:30">
      <c r="B101" s="1"/>
      <c r="C101" s="1" t="s">
        <v>21</v>
      </c>
      <c r="D101" t="s">
        <v>28</v>
      </c>
      <c r="E101">
        <v>367010</v>
      </c>
      <c r="F101">
        <v>146804</v>
      </c>
      <c r="G101">
        <v>14040</v>
      </c>
      <c r="H101">
        <v>35100</v>
      </c>
      <c r="I101">
        <v>2815248</v>
      </c>
      <c r="J101">
        <v>2815248</v>
      </c>
      <c r="K101">
        <v>9.5637721043023302E-2</v>
      </c>
      <c r="L101">
        <v>8.4002999999999997</v>
      </c>
      <c r="M101">
        <v>7.7137000000000002</v>
      </c>
      <c r="AA101">
        <v>28</v>
      </c>
      <c r="AB101">
        <v>124520</v>
      </c>
      <c r="AC101">
        <v>3531310</v>
      </c>
      <c r="AD101">
        <f>SUM(AB74:AB101)</f>
        <v>4992310</v>
      </c>
    </row>
    <row r="102" spans="1:30">
      <c r="B102" s="1"/>
      <c r="C102" s="1" t="s">
        <v>22</v>
      </c>
      <c r="D102" t="s">
        <v>28</v>
      </c>
      <c r="E102">
        <v>365370</v>
      </c>
      <c r="F102">
        <v>146148</v>
      </c>
      <c r="G102">
        <v>13420</v>
      </c>
      <c r="H102">
        <v>33550</v>
      </c>
      <c r="I102">
        <v>3008366</v>
      </c>
      <c r="J102">
        <v>3008366</v>
      </c>
      <c r="K102">
        <v>9.1824725620603703E-2</v>
      </c>
      <c r="L102">
        <v>13.2195</v>
      </c>
      <c r="M102">
        <v>8.0028000000000006</v>
      </c>
      <c r="N102" t="s">
        <v>38</v>
      </c>
      <c r="O102" t="s">
        <v>39</v>
      </c>
      <c r="AA102">
        <v>29</v>
      </c>
      <c r="AB102">
        <v>367010</v>
      </c>
      <c r="AC102">
        <v>3724426</v>
      </c>
      <c r="AD102">
        <f>SUM(AB74:AB102)</f>
        <v>5359320</v>
      </c>
    </row>
    <row r="103" spans="1:30">
      <c r="A103" t="s">
        <v>46</v>
      </c>
      <c r="AA103">
        <v>30</v>
      </c>
      <c r="AB103">
        <v>42600</v>
      </c>
      <c r="AC103">
        <v>3745330</v>
      </c>
      <c r="AD103">
        <f>SUM(AB74:AB103)</f>
        <v>5401920</v>
      </c>
    </row>
    <row r="104" spans="1:30">
      <c r="AA104">
        <v>31</v>
      </c>
      <c r="AB104">
        <v>121250</v>
      </c>
      <c r="AC104">
        <v>3809020</v>
      </c>
      <c r="AD104">
        <f>SUM(AB74:AB104)</f>
        <v>5523170</v>
      </c>
    </row>
    <row r="105" spans="1:30">
      <c r="A105">
        <v>226100</v>
      </c>
      <c r="B105">
        <v>90440</v>
      </c>
      <c r="C105">
        <v>90440</v>
      </c>
      <c r="D105">
        <v>226100</v>
      </c>
      <c r="E105">
        <v>406980</v>
      </c>
      <c r="F105">
        <v>406980</v>
      </c>
      <c r="G105">
        <v>1</v>
      </c>
      <c r="H105">
        <v>38.018599999999999</v>
      </c>
      <c r="I105">
        <v>51.631999999999998</v>
      </c>
      <c r="AA105">
        <v>32</v>
      </c>
      <c r="AB105">
        <v>365370</v>
      </c>
      <c r="AC105">
        <v>3999156</v>
      </c>
      <c r="AD105">
        <f>SUM(AB74:AB105)</f>
        <v>5888540</v>
      </c>
    </row>
    <row r="106" spans="1:30">
      <c r="A106">
        <v>244130</v>
      </c>
      <c r="B106">
        <v>97652</v>
      </c>
      <c r="C106">
        <v>81100</v>
      </c>
      <c r="D106">
        <v>202750</v>
      </c>
      <c r="E106">
        <v>788482</v>
      </c>
      <c r="F106">
        <v>788482</v>
      </c>
      <c r="G106">
        <v>0.83050014336623901</v>
      </c>
      <c r="H106">
        <v>29.0747</v>
      </c>
      <c r="I106">
        <v>44.918700000000001</v>
      </c>
    </row>
    <row r="107" spans="1:30">
      <c r="A107">
        <v>352260</v>
      </c>
      <c r="B107">
        <v>140904</v>
      </c>
      <c r="C107">
        <v>97324</v>
      </c>
      <c r="D107">
        <v>243310</v>
      </c>
      <c r="E107">
        <v>1270020</v>
      </c>
      <c r="F107">
        <v>1270020</v>
      </c>
      <c r="G107">
        <v>0.69071140634758399</v>
      </c>
      <c r="H107">
        <v>32.504399999999997</v>
      </c>
      <c r="I107">
        <v>41.409799999999997</v>
      </c>
    </row>
    <row r="108" spans="1:30">
      <c r="A108">
        <v>231020</v>
      </c>
      <c r="B108">
        <v>92408</v>
      </c>
      <c r="C108">
        <v>20920</v>
      </c>
      <c r="D108">
        <v>52300</v>
      </c>
      <c r="E108">
        <v>1435648</v>
      </c>
      <c r="F108">
        <v>1435648</v>
      </c>
      <c r="G108">
        <v>0.22638732577265999</v>
      </c>
      <c r="H108">
        <v>9.7697000000000003</v>
      </c>
      <c r="I108">
        <v>14.903499999999999</v>
      </c>
    </row>
    <row r="109" spans="1:30">
      <c r="A109">
        <v>222830</v>
      </c>
      <c r="B109">
        <v>89132</v>
      </c>
      <c r="C109">
        <v>20856</v>
      </c>
      <c r="D109">
        <v>52140</v>
      </c>
      <c r="E109">
        <v>1597776</v>
      </c>
      <c r="F109">
        <v>1597776</v>
      </c>
      <c r="G109">
        <v>0.233990037248126</v>
      </c>
      <c r="H109">
        <v>5.6276000000000002</v>
      </c>
      <c r="I109">
        <v>11.8611</v>
      </c>
    </row>
    <row r="110" spans="1:30">
      <c r="A110">
        <v>348980</v>
      </c>
      <c r="B110">
        <v>139592</v>
      </c>
      <c r="C110">
        <v>38692</v>
      </c>
      <c r="D110">
        <v>96730</v>
      </c>
      <c r="E110">
        <v>1872790</v>
      </c>
      <c r="F110">
        <v>1872790</v>
      </c>
      <c r="G110">
        <v>0.27717920797753398</v>
      </c>
      <c r="H110">
        <v>15.760199999999999</v>
      </c>
      <c r="I110">
        <v>19.958200000000001</v>
      </c>
    </row>
    <row r="111" spans="1:30">
      <c r="A111">
        <v>229380</v>
      </c>
      <c r="B111">
        <v>91752</v>
      </c>
      <c r="C111">
        <v>16144</v>
      </c>
      <c r="D111">
        <v>40360</v>
      </c>
      <c r="E111">
        <v>2021046</v>
      </c>
      <c r="F111">
        <v>2021046</v>
      </c>
      <c r="G111">
        <v>0.175952567791437</v>
      </c>
      <c r="H111">
        <v>13.5975</v>
      </c>
      <c r="I111">
        <v>15.210599999999999</v>
      </c>
    </row>
    <row r="113" spans="1:14">
      <c r="A113">
        <v>337520</v>
      </c>
      <c r="B113">
        <v>135008</v>
      </c>
      <c r="C113">
        <v>26180</v>
      </c>
      <c r="D113">
        <v>65450</v>
      </c>
      <c r="E113">
        <v>2247684</v>
      </c>
      <c r="F113">
        <v>2247684</v>
      </c>
      <c r="G113">
        <v>0.19391443470016501</v>
      </c>
      <c r="H113">
        <v>14.0169</v>
      </c>
      <c r="I113">
        <v>15.9635</v>
      </c>
    </row>
    <row r="114" spans="1:14">
      <c r="A114">
        <v>231020</v>
      </c>
      <c r="B114">
        <v>92408</v>
      </c>
      <c r="C114">
        <v>10492</v>
      </c>
      <c r="D114">
        <v>26230</v>
      </c>
      <c r="E114">
        <v>2376814</v>
      </c>
      <c r="F114">
        <v>2376814</v>
      </c>
      <c r="G114">
        <v>0.1135399532508</v>
      </c>
      <c r="H114">
        <v>9.2763000000000009</v>
      </c>
      <c r="I114">
        <v>10.129</v>
      </c>
    </row>
    <row r="116" spans="1:14">
      <c r="A116">
        <v>350620</v>
      </c>
      <c r="B116">
        <v>140248</v>
      </c>
      <c r="C116">
        <v>19724</v>
      </c>
      <c r="D116">
        <v>49310</v>
      </c>
      <c r="E116">
        <v>2586096</v>
      </c>
      <c r="F116">
        <v>2586096</v>
      </c>
      <c r="G116">
        <v>0.140636586617991</v>
      </c>
      <c r="H116">
        <v>9.9537999999999993</v>
      </c>
      <c r="I116">
        <v>11.2201</v>
      </c>
    </row>
    <row r="117" spans="1:14">
      <c r="A117">
        <v>231020</v>
      </c>
      <c r="B117">
        <v>92408</v>
      </c>
      <c r="C117">
        <v>7756</v>
      </c>
      <c r="D117">
        <v>19390</v>
      </c>
      <c r="E117">
        <v>2705650</v>
      </c>
      <c r="F117">
        <v>2705650</v>
      </c>
      <c r="G117">
        <v>8.3932127088563693E-2</v>
      </c>
      <c r="H117">
        <v>9.8475999999999999</v>
      </c>
      <c r="I117">
        <v>7.4928999999999997</v>
      </c>
    </row>
    <row r="118" spans="1:14">
      <c r="A118">
        <v>198250</v>
      </c>
      <c r="B118">
        <v>79300</v>
      </c>
      <c r="C118">
        <v>13456</v>
      </c>
      <c r="D118">
        <v>33640</v>
      </c>
      <c r="E118">
        <v>2832046</v>
      </c>
      <c r="F118">
        <v>2832046</v>
      </c>
      <c r="G118">
        <v>0.16968474148802001</v>
      </c>
      <c r="H118">
        <v>21.629300000000001</v>
      </c>
      <c r="I118">
        <v>12.917999999999999</v>
      </c>
    </row>
    <row r="119" spans="1:14">
      <c r="A119">
        <v>350620</v>
      </c>
      <c r="B119">
        <v>140248</v>
      </c>
      <c r="C119">
        <v>14808</v>
      </c>
      <c r="D119">
        <v>37020</v>
      </c>
      <c r="E119">
        <v>3024122</v>
      </c>
      <c r="F119">
        <v>3024122</v>
      </c>
      <c r="G119">
        <v>0.105584393360333</v>
      </c>
      <c r="H119">
        <v>14.9735</v>
      </c>
      <c r="I119">
        <v>8.7360000000000007</v>
      </c>
    </row>
    <row r="120" spans="1:14">
      <c r="A120">
        <v>234300</v>
      </c>
      <c r="B120">
        <v>93720</v>
      </c>
      <c r="C120">
        <v>7312</v>
      </c>
      <c r="D120">
        <v>18280</v>
      </c>
      <c r="E120">
        <v>3143434</v>
      </c>
      <c r="F120">
        <v>3143434</v>
      </c>
      <c r="G120">
        <v>7.8019632949210396E-2</v>
      </c>
      <c r="H120">
        <v>16.124600000000001</v>
      </c>
      <c r="I120">
        <v>6.9653999999999998</v>
      </c>
      <c r="N120" t="s">
        <v>91</v>
      </c>
    </row>
    <row r="121" spans="1:14">
      <c r="A121">
        <v>226100</v>
      </c>
      <c r="B121">
        <v>90440</v>
      </c>
      <c r="C121">
        <v>13288</v>
      </c>
      <c r="D121">
        <v>33220</v>
      </c>
      <c r="E121">
        <v>3280382</v>
      </c>
      <c r="F121">
        <v>3280382</v>
      </c>
      <c r="G121">
        <v>0.146926138876603</v>
      </c>
      <c r="H121">
        <v>25.099499999999999</v>
      </c>
      <c r="I121">
        <v>12.1008</v>
      </c>
    </row>
    <row r="122" spans="1:14">
      <c r="A122">
        <v>344070</v>
      </c>
      <c r="B122">
        <v>137628</v>
      </c>
      <c r="C122">
        <v>15492</v>
      </c>
      <c r="D122">
        <v>38730</v>
      </c>
      <c r="E122">
        <v>3472232</v>
      </c>
      <c r="F122">
        <v>3472232</v>
      </c>
      <c r="G122">
        <v>0.112564303775394</v>
      </c>
      <c r="H122">
        <v>19.6966</v>
      </c>
      <c r="I122">
        <v>9.1638000000000002</v>
      </c>
      <c r="N122">
        <v>1</v>
      </c>
    </row>
    <row r="123" spans="1:14">
      <c r="A123">
        <v>229380</v>
      </c>
      <c r="B123">
        <v>91752</v>
      </c>
      <c r="C123">
        <v>7536</v>
      </c>
      <c r="D123">
        <v>18840</v>
      </c>
      <c r="E123">
        <v>3590360</v>
      </c>
      <c r="F123">
        <v>3590360</v>
      </c>
      <c r="G123">
        <v>8.2134449385299499E-2</v>
      </c>
      <c r="H123">
        <v>18.611000000000001</v>
      </c>
      <c r="I123">
        <v>7.2717999999999998</v>
      </c>
    </row>
    <row r="125" spans="1:14">
      <c r="A125">
        <v>352260</v>
      </c>
      <c r="B125">
        <v>140904</v>
      </c>
      <c r="C125">
        <v>17364</v>
      </c>
      <c r="D125">
        <v>43410</v>
      </c>
      <c r="E125">
        <v>3792038</v>
      </c>
      <c r="F125">
        <v>3792038</v>
      </c>
      <c r="G125">
        <v>0.123232839380003</v>
      </c>
      <c r="H125">
        <v>21.927</v>
      </c>
      <c r="I125">
        <v>9.8223000000000003</v>
      </c>
    </row>
    <row r="126" spans="1:14">
      <c r="A126">
        <v>231020</v>
      </c>
      <c r="B126">
        <v>92408</v>
      </c>
      <c r="C126">
        <v>7608</v>
      </c>
      <c r="D126">
        <v>19020</v>
      </c>
      <c r="E126">
        <v>3911074</v>
      </c>
      <c r="F126">
        <v>3911074</v>
      </c>
      <c r="G126">
        <v>8.23305341528872E-2</v>
      </c>
      <c r="H126">
        <v>18.678000000000001</v>
      </c>
      <c r="I126">
        <v>7.6010999999999997</v>
      </c>
    </row>
    <row r="127" spans="1:14">
      <c r="A127">
        <v>222830</v>
      </c>
      <c r="B127">
        <v>89132</v>
      </c>
      <c r="C127">
        <v>4956</v>
      </c>
      <c r="D127">
        <v>12390</v>
      </c>
      <c r="E127">
        <v>4017552</v>
      </c>
      <c r="F127">
        <v>4017552</v>
      </c>
      <c r="G127">
        <v>5.56029259973971E-2</v>
      </c>
      <c r="H127">
        <v>18.511900000000001</v>
      </c>
      <c r="I127">
        <v>4.4294000000000002</v>
      </c>
    </row>
    <row r="128" spans="1:14">
      <c r="A128">
        <v>355540</v>
      </c>
      <c r="B128">
        <v>142216</v>
      </c>
      <c r="C128">
        <v>15732</v>
      </c>
      <c r="D128">
        <v>39330</v>
      </c>
      <c r="E128">
        <v>4214830</v>
      </c>
      <c r="F128">
        <v>4214830</v>
      </c>
      <c r="G128">
        <v>0.110620464645328</v>
      </c>
      <c r="H128">
        <v>22.050999999999998</v>
      </c>
      <c r="I128">
        <v>9.1494999999999997</v>
      </c>
    </row>
    <row r="129" spans="1:10">
      <c r="A129">
        <v>234300</v>
      </c>
      <c r="B129">
        <v>93720</v>
      </c>
      <c r="C129">
        <v>4632</v>
      </c>
      <c r="D129">
        <v>11580</v>
      </c>
      <c r="E129">
        <v>4324762</v>
      </c>
      <c r="F129">
        <v>4324762</v>
      </c>
      <c r="G129">
        <v>4.94238156209987E-2</v>
      </c>
      <c r="H129">
        <v>16.914200000000001</v>
      </c>
      <c r="I129">
        <v>4.5069999999999997</v>
      </c>
    </row>
    <row r="131" spans="1:10">
      <c r="A131">
        <v>353900</v>
      </c>
      <c r="B131">
        <v>141560</v>
      </c>
      <c r="C131">
        <v>13628</v>
      </c>
      <c r="D131">
        <v>34070</v>
      </c>
      <c r="E131">
        <v>4514020</v>
      </c>
      <c r="F131">
        <v>4514020</v>
      </c>
      <c r="G131">
        <v>9.6270132805877304E-2</v>
      </c>
      <c r="H131">
        <v>21.2942</v>
      </c>
      <c r="I131">
        <v>8.0983000000000001</v>
      </c>
    </row>
    <row r="132" spans="1:10">
      <c r="A132">
        <v>232660</v>
      </c>
      <c r="B132">
        <v>93064</v>
      </c>
      <c r="C132">
        <v>6672</v>
      </c>
      <c r="D132">
        <v>16680</v>
      </c>
      <c r="E132">
        <v>4630436</v>
      </c>
      <c r="F132">
        <v>4630436</v>
      </c>
      <c r="G132">
        <v>7.1692598641794794E-2</v>
      </c>
      <c r="H132">
        <v>19.324300000000001</v>
      </c>
      <c r="I132">
        <v>6.6234000000000002</v>
      </c>
    </row>
    <row r="134" spans="1:10">
      <c r="A134">
        <v>363730</v>
      </c>
      <c r="B134">
        <v>145492</v>
      </c>
      <c r="C134">
        <v>12424</v>
      </c>
      <c r="D134">
        <v>31060</v>
      </c>
      <c r="E134">
        <v>4819412</v>
      </c>
      <c r="F134">
        <v>4819412</v>
      </c>
      <c r="G134">
        <v>8.5393011299590302E-2</v>
      </c>
      <c r="H134">
        <v>20.380500000000001</v>
      </c>
      <c r="I134">
        <v>7.0381999999999998</v>
      </c>
    </row>
    <row r="135" spans="1:10">
      <c r="A135">
        <v>231020</v>
      </c>
      <c r="B135">
        <v>92408</v>
      </c>
      <c r="C135">
        <v>5564</v>
      </c>
      <c r="D135">
        <v>13910</v>
      </c>
      <c r="E135">
        <v>4931294</v>
      </c>
      <c r="F135">
        <v>4931294</v>
      </c>
      <c r="G135">
        <v>6.0211237122326997E-2</v>
      </c>
      <c r="H135">
        <v>18.284099999999999</v>
      </c>
      <c r="I135">
        <v>5.3674999999999997</v>
      </c>
    </row>
    <row r="137" spans="1:10">
      <c r="A137">
        <v>368640</v>
      </c>
      <c r="B137">
        <v>147456</v>
      </c>
      <c r="C137">
        <v>12440</v>
      </c>
      <c r="D137">
        <v>31100</v>
      </c>
      <c r="E137">
        <v>5122290</v>
      </c>
      <c r="F137">
        <v>5122290</v>
      </c>
      <c r="G137">
        <v>8.4364149305555497E-2</v>
      </c>
      <c r="H137">
        <v>20.6462</v>
      </c>
      <c r="I137">
        <v>6.7870999999999997</v>
      </c>
    </row>
    <row r="138" spans="1:10">
      <c r="A138">
        <v>227740</v>
      </c>
      <c r="B138">
        <v>91096</v>
      </c>
      <c r="C138">
        <v>5476</v>
      </c>
      <c r="D138">
        <v>13690</v>
      </c>
      <c r="E138">
        <v>5232552</v>
      </c>
      <c r="F138">
        <v>5232552</v>
      </c>
      <c r="G138">
        <v>6.0112408887327599E-2</v>
      </c>
      <c r="H138">
        <v>17.827300000000001</v>
      </c>
      <c r="I138">
        <v>5.5941000000000001</v>
      </c>
    </row>
    <row r="139" spans="1:10">
      <c r="A139">
        <v>224470</v>
      </c>
      <c r="B139">
        <v>89788</v>
      </c>
      <c r="C139">
        <v>3468</v>
      </c>
      <c r="D139">
        <v>8670</v>
      </c>
      <c r="E139">
        <v>5334478</v>
      </c>
      <c r="F139">
        <v>5334478</v>
      </c>
      <c r="G139">
        <v>3.8624315053236498E-2</v>
      </c>
      <c r="H139">
        <v>15.779400000000001</v>
      </c>
      <c r="I139">
        <v>2.9224000000000001</v>
      </c>
      <c r="J139" t="s">
        <v>42</v>
      </c>
    </row>
    <row r="140" spans="1:10">
      <c r="A140">
        <v>367010</v>
      </c>
      <c r="B140">
        <v>146804</v>
      </c>
      <c r="C140">
        <v>11416</v>
      </c>
      <c r="D140">
        <v>28540</v>
      </c>
      <c r="E140">
        <v>5521238</v>
      </c>
      <c r="F140">
        <v>5521238</v>
      </c>
      <c r="G140">
        <v>7.7763548677147701E-2</v>
      </c>
      <c r="H140">
        <v>19.707899999999999</v>
      </c>
      <c r="I140">
        <v>6.7245999999999997</v>
      </c>
      <c r="J140" t="s">
        <v>41</v>
      </c>
    </row>
    <row r="142" spans="1:10">
      <c r="A142" t="s">
        <v>47</v>
      </c>
    </row>
    <row r="143" spans="1:10">
      <c r="A143">
        <v>42600</v>
      </c>
      <c r="B143">
        <v>17040</v>
      </c>
      <c r="C143">
        <v>17040</v>
      </c>
      <c r="D143">
        <v>42600</v>
      </c>
      <c r="E143">
        <v>76680</v>
      </c>
      <c r="F143">
        <v>76680</v>
      </c>
      <c r="G143">
        <v>1</v>
      </c>
      <c r="H143">
        <v>59.765300000000003</v>
      </c>
      <c r="I143">
        <v>60.164299999999997</v>
      </c>
    </row>
    <row r="144" spans="1:10">
      <c r="A144">
        <v>170400</v>
      </c>
      <c r="B144">
        <v>68160</v>
      </c>
      <c r="C144">
        <v>62016</v>
      </c>
      <c r="D144">
        <v>155040</v>
      </c>
      <c r="E144">
        <v>361896</v>
      </c>
      <c r="F144">
        <v>361896</v>
      </c>
      <c r="G144">
        <v>0.90985915492957703</v>
      </c>
      <c r="H144">
        <v>37.564599999999999</v>
      </c>
      <c r="I144">
        <v>49.724200000000003</v>
      </c>
    </row>
    <row r="145" spans="1:43">
      <c r="A145">
        <v>345710</v>
      </c>
      <c r="B145">
        <v>138284</v>
      </c>
      <c r="C145">
        <v>104760</v>
      </c>
      <c r="D145">
        <v>261900</v>
      </c>
      <c r="E145">
        <v>866840</v>
      </c>
      <c r="F145">
        <v>866840</v>
      </c>
      <c r="G145">
        <v>0.75757137485175396</v>
      </c>
      <c r="H145">
        <v>35.590499999999999</v>
      </c>
      <c r="I145">
        <v>45.5931</v>
      </c>
    </row>
    <row r="146" spans="1:43">
      <c r="A146">
        <v>42600</v>
      </c>
      <c r="B146">
        <v>17040</v>
      </c>
      <c r="C146">
        <v>4340</v>
      </c>
      <c r="D146">
        <v>10850</v>
      </c>
      <c r="E146">
        <v>899070</v>
      </c>
      <c r="F146">
        <v>899070</v>
      </c>
      <c r="G146">
        <v>0.25469483568075102</v>
      </c>
      <c r="H146">
        <v>22.018799999999999</v>
      </c>
      <c r="I146">
        <v>23.544599999999999</v>
      </c>
    </row>
    <row r="147" spans="1:43">
      <c r="A147">
        <v>170400</v>
      </c>
      <c r="B147">
        <v>68160</v>
      </c>
      <c r="C147">
        <v>19664</v>
      </c>
      <c r="D147">
        <v>49160</v>
      </c>
      <c r="E147">
        <v>1036054</v>
      </c>
      <c r="F147">
        <v>1036054</v>
      </c>
      <c r="G147">
        <v>0.28849765258215898</v>
      </c>
      <c r="H147">
        <v>11.0329</v>
      </c>
      <c r="I147">
        <v>17.235900000000001</v>
      </c>
    </row>
    <row r="148" spans="1:43">
      <c r="A148">
        <v>344070</v>
      </c>
      <c r="B148">
        <v>137628</v>
      </c>
      <c r="C148">
        <v>48424</v>
      </c>
      <c r="D148">
        <v>121060</v>
      </c>
      <c r="E148">
        <v>1343166</v>
      </c>
      <c r="F148">
        <v>1343166</v>
      </c>
      <c r="G148">
        <v>0.35184700787630402</v>
      </c>
      <c r="H148">
        <v>20.670200000000001</v>
      </c>
      <c r="I148">
        <v>25.910399999999999</v>
      </c>
    </row>
    <row r="149" spans="1:43">
      <c r="A149">
        <v>42600</v>
      </c>
      <c r="B149">
        <v>17040</v>
      </c>
      <c r="C149">
        <v>1856</v>
      </c>
      <c r="D149">
        <v>4640</v>
      </c>
      <c r="E149">
        <v>1366702</v>
      </c>
      <c r="F149">
        <v>1366702</v>
      </c>
      <c r="G149">
        <v>0.10892018779342701</v>
      </c>
      <c r="H149">
        <v>9.4131</v>
      </c>
      <c r="I149">
        <v>10.0939</v>
      </c>
    </row>
    <row r="151" spans="1:43">
      <c r="A151">
        <v>339150</v>
      </c>
      <c r="B151">
        <v>135660</v>
      </c>
      <c r="C151">
        <v>28596</v>
      </c>
      <c r="D151">
        <v>71490</v>
      </c>
      <c r="E151">
        <v>1602448</v>
      </c>
      <c r="F151">
        <v>1602448</v>
      </c>
      <c r="G151">
        <v>0.21079168509509</v>
      </c>
      <c r="H151">
        <v>13.527900000000001</v>
      </c>
      <c r="I151">
        <v>16.5001</v>
      </c>
    </row>
    <row r="152" spans="1:43">
      <c r="A152">
        <v>42600</v>
      </c>
      <c r="B152">
        <v>17040</v>
      </c>
      <c r="C152">
        <v>1092</v>
      </c>
      <c r="D152">
        <v>2730</v>
      </c>
      <c r="E152">
        <v>1623310</v>
      </c>
      <c r="F152">
        <v>1623310</v>
      </c>
      <c r="G152">
        <v>6.4084507042253505E-2</v>
      </c>
      <c r="H152">
        <v>5.5164</v>
      </c>
      <c r="I152">
        <v>5.9390000000000001</v>
      </c>
    </row>
    <row r="153" spans="1:43">
      <c r="A153">
        <v>142550</v>
      </c>
      <c r="B153">
        <v>57020</v>
      </c>
      <c r="C153">
        <v>8168</v>
      </c>
      <c r="D153">
        <v>20420</v>
      </c>
      <c r="E153">
        <v>1708918</v>
      </c>
      <c r="F153">
        <v>1708918</v>
      </c>
      <c r="G153">
        <v>0.143247983163802</v>
      </c>
      <c r="H153">
        <v>8.0042000000000009</v>
      </c>
      <c r="I153">
        <v>10.480499999999999</v>
      </c>
    </row>
    <row r="154" spans="1:43">
      <c r="A154">
        <v>350620</v>
      </c>
      <c r="B154">
        <v>140248</v>
      </c>
      <c r="C154">
        <v>22956</v>
      </c>
      <c r="D154">
        <v>57390</v>
      </c>
      <c r="E154">
        <v>1929512</v>
      </c>
      <c r="F154">
        <v>1929512</v>
      </c>
      <c r="G154">
        <v>0.163681478523757</v>
      </c>
      <c r="H154">
        <v>11.4369</v>
      </c>
      <c r="I154">
        <v>12.9</v>
      </c>
    </row>
    <row r="155" spans="1:43">
      <c r="A155">
        <v>40960</v>
      </c>
      <c r="B155">
        <v>16384</v>
      </c>
      <c r="C155">
        <v>736</v>
      </c>
      <c r="D155">
        <v>1840</v>
      </c>
      <c r="E155">
        <v>1948472</v>
      </c>
      <c r="F155">
        <v>1948472</v>
      </c>
      <c r="G155">
        <v>4.4921875E-2</v>
      </c>
      <c r="H155">
        <v>3.7109000000000001</v>
      </c>
      <c r="I155">
        <v>4.1504000000000003</v>
      </c>
    </row>
    <row r="156" spans="1:43">
      <c r="A156">
        <v>127800</v>
      </c>
      <c r="B156">
        <v>51120</v>
      </c>
      <c r="C156">
        <v>3524</v>
      </c>
      <c r="D156">
        <v>8810</v>
      </c>
      <c r="E156">
        <v>2011926</v>
      </c>
      <c r="F156">
        <v>2011926</v>
      </c>
      <c r="G156">
        <v>6.8935837245696394E-2</v>
      </c>
      <c r="H156">
        <v>4.4836</v>
      </c>
      <c r="I156">
        <v>5.5164</v>
      </c>
    </row>
    <row r="157" spans="1:43">
      <c r="A157">
        <v>352260</v>
      </c>
      <c r="B157">
        <v>140904</v>
      </c>
      <c r="C157">
        <v>17284</v>
      </c>
      <c r="D157">
        <v>43210</v>
      </c>
      <c r="E157">
        <v>2213324</v>
      </c>
      <c r="F157">
        <v>2213324</v>
      </c>
      <c r="G157">
        <v>0.122665076931811</v>
      </c>
      <c r="H157">
        <v>8.7322000000000006</v>
      </c>
      <c r="I157">
        <v>9.8194999999999997</v>
      </c>
    </row>
    <row r="158" spans="1:43">
      <c r="A158">
        <v>42600</v>
      </c>
      <c r="B158">
        <v>17040</v>
      </c>
      <c r="C158">
        <v>3008</v>
      </c>
      <c r="D158">
        <v>7520</v>
      </c>
      <c r="E158">
        <v>2240892</v>
      </c>
      <c r="F158">
        <v>2240892</v>
      </c>
      <c r="G158">
        <v>0.176525821596244</v>
      </c>
      <c r="H158">
        <v>16.385000000000002</v>
      </c>
      <c r="I158">
        <v>16.549299999999999</v>
      </c>
    </row>
    <row r="159" spans="1:43">
      <c r="A159">
        <v>108140</v>
      </c>
      <c r="B159">
        <v>43256</v>
      </c>
      <c r="C159">
        <v>5516</v>
      </c>
      <c r="D159">
        <v>13790</v>
      </c>
      <c r="E159">
        <v>2303454</v>
      </c>
      <c r="F159">
        <v>2303454</v>
      </c>
      <c r="G159">
        <v>0.12751988163491701</v>
      </c>
      <c r="H159">
        <v>10.3847</v>
      </c>
      <c r="I159">
        <v>11.1615</v>
      </c>
      <c r="R159" t="s">
        <v>163</v>
      </c>
      <c r="AD159" t="s">
        <v>164</v>
      </c>
      <c r="AQ159" t="s">
        <v>167</v>
      </c>
    </row>
    <row r="160" spans="1:43">
      <c r="A160">
        <v>348980</v>
      </c>
      <c r="B160">
        <v>139592</v>
      </c>
      <c r="C160">
        <v>12700</v>
      </c>
      <c r="D160">
        <v>31750</v>
      </c>
      <c r="E160">
        <v>2487496</v>
      </c>
      <c r="F160">
        <v>2487496</v>
      </c>
      <c r="G160">
        <v>9.0979425755057602E-2</v>
      </c>
      <c r="H160">
        <v>6.7454000000000001</v>
      </c>
      <c r="I160">
        <v>7.5936000000000003</v>
      </c>
      <c r="R160">
        <v>42600</v>
      </c>
      <c r="S160">
        <v>34080</v>
      </c>
      <c r="T160">
        <v>34080</v>
      </c>
      <c r="U160">
        <v>42600</v>
      </c>
      <c r="V160">
        <v>110760</v>
      </c>
      <c r="W160">
        <v>110760</v>
      </c>
      <c r="X160">
        <v>1</v>
      </c>
      <c r="Y160">
        <v>35.0822</v>
      </c>
      <c r="Z160">
        <v>38.098599999999998</v>
      </c>
      <c r="AD160" t="s">
        <v>95</v>
      </c>
      <c r="AQ160" t="s">
        <v>95</v>
      </c>
    </row>
    <row r="161" spans="1:52">
      <c r="A161">
        <v>42600</v>
      </c>
      <c r="B161">
        <v>17040</v>
      </c>
      <c r="C161">
        <v>2888</v>
      </c>
      <c r="D161">
        <v>7220</v>
      </c>
      <c r="E161">
        <v>2514644</v>
      </c>
      <c r="F161">
        <v>2514644</v>
      </c>
      <c r="G161">
        <v>0.169483568075117</v>
      </c>
      <c r="H161">
        <v>15.939</v>
      </c>
      <c r="I161">
        <v>16.032900000000001</v>
      </c>
      <c r="R161">
        <v>170395</v>
      </c>
      <c r="S161">
        <v>136316</v>
      </c>
      <c r="T161">
        <v>75552</v>
      </c>
      <c r="U161">
        <v>94440</v>
      </c>
      <c r="V161">
        <v>306308</v>
      </c>
      <c r="W161">
        <v>417068</v>
      </c>
      <c r="X161">
        <v>0.554241615070864</v>
      </c>
      <c r="Y161">
        <v>11.039099999999999</v>
      </c>
      <c r="Z161">
        <v>21.197800000000001</v>
      </c>
      <c r="AD161">
        <v>42600</v>
      </c>
      <c r="AE161">
        <v>17040</v>
      </c>
      <c r="AF161">
        <v>17040</v>
      </c>
      <c r="AG161">
        <v>42600</v>
      </c>
      <c r="AH161">
        <v>76680</v>
      </c>
      <c r="AI161">
        <v>76680</v>
      </c>
      <c r="AJ161">
        <v>1</v>
      </c>
      <c r="AK161">
        <v>59.765300000000003</v>
      </c>
      <c r="AL161">
        <v>60.164299999999997</v>
      </c>
      <c r="AM161" t="s">
        <v>137</v>
      </c>
      <c r="AQ161">
        <v>42600</v>
      </c>
      <c r="AR161">
        <v>5680</v>
      </c>
      <c r="AS161">
        <v>5680</v>
      </c>
      <c r="AT161">
        <v>42600</v>
      </c>
      <c r="AU161">
        <v>53960</v>
      </c>
      <c r="AV161">
        <v>53960</v>
      </c>
      <c r="AW161">
        <v>1</v>
      </c>
      <c r="AX161">
        <v>85.492999999999995</v>
      </c>
      <c r="AY161">
        <v>85.492999999999995</v>
      </c>
      <c r="AZ161" t="s">
        <v>137</v>
      </c>
    </row>
    <row r="162" spans="1:52">
      <c r="A162">
        <v>168760</v>
      </c>
      <c r="B162">
        <v>67504</v>
      </c>
      <c r="C162">
        <v>7424</v>
      </c>
      <c r="D162">
        <v>18560</v>
      </c>
      <c r="E162">
        <v>2608132</v>
      </c>
      <c r="F162">
        <v>2608132</v>
      </c>
      <c r="G162">
        <v>0.109978667930789</v>
      </c>
      <c r="H162">
        <v>13.3918</v>
      </c>
      <c r="I162">
        <v>9.1491000000000007</v>
      </c>
      <c r="R162">
        <v>345705</v>
      </c>
      <c r="S162">
        <v>276564</v>
      </c>
      <c r="T162">
        <v>82032</v>
      </c>
      <c r="U162">
        <v>102540</v>
      </c>
      <c r="V162">
        <v>461136</v>
      </c>
      <c r="W162">
        <v>878204</v>
      </c>
      <c r="X162">
        <v>0.29661127261682602</v>
      </c>
      <c r="Y162">
        <v>8.0271000000000008</v>
      </c>
      <c r="Z162">
        <v>13.761699999999999</v>
      </c>
      <c r="AD162">
        <v>170400</v>
      </c>
      <c r="AE162">
        <v>68160</v>
      </c>
      <c r="AF162">
        <v>62016</v>
      </c>
      <c r="AG162">
        <v>155040</v>
      </c>
      <c r="AH162">
        <v>285216</v>
      </c>
      <c r="AI162">
        <v>361896</v>
      </c>
      <c r="AJ162">
        <v>0.90985915492957703</v>
      </c>
      <c r="AK162">
        <v>37.564599999999999</v>
      </c>
      <c r="AL162">
        <v>49.724200000000003</v>
      </c>
      <c r="AM162" t="s">
        <v>138</v>
      </c>
      <c r="AQ162">
        <v>170400</v>
      </c>
      <c r="AR162">
        <v>22720</v>
      </c>
      <c r="AS162">
        <v>22688</v>
      </c>
      <c r="AT162">
        <v>170160</v>
      </c>
      <c r="AU162">
        <v>215568</v>
      </c>
      <c r="AV162">
        <v>269528</v>
      </c>
      <c r="AW162">
        <v>0.99859154929577398</v>
      </c>
      <c r="AX162">
        <v>72.517600000000002</v>
      </c>
      <c r="AY162">
        <v>74.700699999999998</v>
      </c>
      <c r="AZ162" t="s">
        <v>138</v>
      </c>
    </row>
    <row r="163" spans="1:52">
      <c r="A163">
        <v>357180</v>
      </c>
      <c r="B163">
        <v>142872</v>
      </c>
      <c r="C163">
        <v>17128</v>
      </c>
      <c r="D163">
        <v>42820</v>
      </c>
      <c r="E163">
        <v>2810952</v>
      </c>
      <c r="F163">
        <v>2810952</v>
      </c>
      <c r="G163">
        <v>0.11988353211265999</v>
      </c>
      <c r="H163">
        <v>15.5524</v>
      </c>
      <c r="I163">
        <v>9.4573999999999998</v>
      </c>
      <c r="R163">
        <v>42600</v>
      </c>
      <c r="S163">
        <v>34080</v>
      </c>
      <c r="T163">
        <v>3344</v>
      </c>
      <c r="U163">
        <v>4180</v>
      </c>
      <c r="V163">
        <v>41604</v>
      </c>
      <c r="W163">
        <v>919808</v>
      </c>
      <c r="X163">
        <v>9.8122065727699506E-2</v>
      </c>
      <c r="Y163">
        <v>7.1947999999999999</v>
      </c>
      <c r="Z163">
        <v>8.4506999999999994</v>
      </c>
      <c r="AD163">
        <v>345710</v>
      </c>
      <c r="AE163">
        <v>138284</v>
      </c>
      <c r="AF163">
        <v>104760</v>
      </c>
      <c r="AG163">
        <v>261900</v>
      </c>
      <c r="AH163">
        <v>504944</v>
      </c>
      <c r="AI163">
        <v>866840</v>
      </c>
      <c r="AJ163">
        <v>0.75757137485175396</v>
      </c>
      <c r="AK163">
        <v>35.590499999999999</v>
      </c>
      <c r="AL163">
        <v>45.5931</v>
      </c>
      <c r="AM163" t="s">
        <v>96</v>
      </c>
      <c r="AQ163">
        <v>345720</v>
      </c>
      <c r="AR163">
        <v>46096</v>
      </c>
      <c r="AS163">
        <v>45604</v>
      </c>
      <c r="AT163">
        <v>342030</v>
      </c>
      <c r="AU163">
        <v>433730</v>
      </c>
      <c r="AV163">
        <v>703258</v>
      </c>
      <c r="AW163">
        <v>0.98932662270045102</v>
      </c>
      <c r="AX163">
        <v>73.307900000000004</v>
      </c>
      <c r="AY163">
        <v>79.599100000000007</v>
      </c>
      <c r="AZ163" t="s">
        <v>96</v>
      </c>
    </row>
    <row r="164" spans="1:52">
      <c r="A164">
        <v>42600</v>
      </c>
      <c r="B164">
        <v>17040</v>
      </c>
      <c r="C164">
        <v>2980</v>
      </c>
      <c r="D164">
        <v>7450</v>
      </c>
      <c r="E164">
        <v>2838422</v>
      </c>
      <c r="F164">
        <v>2838422</v>
      </c>
      <c r="G164">
        <v>0.174882629107981</v>
      </c>
      <c r="H164">
        <v>21.737100000000002</v>
      </c>
      <c r="I164">
        <v>16.666699999999999</v>
      </c>
      <c r="R164">
        <v>170395</v>
      </c>
      <c r="S164">
        <v>136316</v>
      </c>
      <c r="T164">
        <v>10772</v>
      </c>
      <c r="U164">
        <v>13465</v>
      </c>
      <c r="V164">
        <v>160553</v>
      </c>
      <c r="W164">
        <v>1080361</v>
      </c>
      <c r="X164">
        <v>7.9022271780275197E-2</v>
      </c>
      <c r="Y164">
        <v>1.5933999999999999</v>
      </c>
      <c r="Z164">
        <v>3.5739999999999998</v>
      </c>
      <c r="AD164">
        <v>42600</v>
      </c>
      <c r="AE164">
        <v>17040</v>
      </c>
      <c r="AF164">
        <v>4340</v>
      </c>
      <c r="AG164">
        <v>10850</v>
      </c>
      <c r="AH164">
        <v>32230</v>
      </c>
      <c r="AI164">
        <v>899070</v>
      </c>
      <c r="AJ164">
        <v>0.25469483568075102</v>
      </c>
      <c r="AK164">
        <v>22.018799999999999</v>
      </c>
      <c r="AL164">
        <v>23.544599999999999</v>
      </c>
      <c r="AM164" t="s">
        <v>139</v>
      </c>
      <c r="AQ164">
        <v>42600</v>
      </c>
      <c r="AR164">
        <v>5680</v>
      </c>
      <c r="AS164">
        <v>2680</v>
      </c>
      <c r="AT164">
        <v>20100</v>
      </c>
      <c r="AU164">
        <v>28460</v>
      </c>
      <c r="AV164">
        <v>731718</v>
      </c>
      <c r="AW164">
        <v>0.471830985915492</v>
      </c>
      <c r="AX164">
        <v>45.281700000000001</v>
      </c>
      <c r="AY164">
        <v>45.422499999999999</v>
      </c>
      <c r="AZ164" t="s">
        <v>139</v>
      </c>
    </row>
    <row r="165" spans="1:52">
      <c r="R165">
        <v>344065</v>
      </c>
      <c r="S165">
        <v>275252</v>
      </c>
      <c r="T165">
        <v>22080</v>
      </c>
      <c r="U165">
        <v>27600</v>
      </c>
      <c r="V165">
        <v>324932</v>
      </c>
      <c r="W165">
        <v>1405293</v>
      </c>
      <c r="X165">
        <v>8.0217400781828999E-2</v>
      </c>
      <c r="Y165">
        <v>3.2</v>
      </c>
      <c r="Z165">
        <v>5.0441000000000003</v>
      </c>
      <c r="AD165">
        <v>170400</v>
      </c>
      <c r="AE165">
        <v>68160</v>
      </c>
      <c r="AF165">
        <v>19664</v>
      </c>
      <c r="AG165">
        <v>49160</v>
      </c>
      <c r="AH165">
        <v>136984</v>
      </c>
      <c r="AI165">
        <v>1036054</v>
      </c>
      <c r="AJ165">
        <v>0.28849765258215898</v>
      </c>
      <c r="AK165">
        <v>11.0329</v>
      </c>
      <c r="AL165">
        <v>17.235900000000001</v>
      </c>
      <c r="AM165" t="s">
        <v>140</v>
      </c>
      <c r="AQ165">
        <v>170400</v>
      </c>
      <c r="AR165">
        <v>22720</v>
      </c>
      <c r="AS165">
        <v>8596</v>
      </c>
      <c r="AT165">
        <v>64470</v>
      </c>
      <c r="AU165">
        <v>95786</v>
      </c>
      <c r="AV165">
        <v>827504</v>
      </c>
      <c r="AW165">
        <v>0.37834507042253501</v>
      </c>
      <c r="AX165">
        <v>29.2254</v>
      </c>
      <c r="AY165">
        <v>32.552799999999998</v>
      </c>
      <c r="AZ165" t="s">
        <v>140</v>
      </c>
    </row>
    <row r="166" spans="1:52">
      <c r="A166">
        <v>352260</v>
      </c>
      <c r="B166">
        <v>140904</v>
      </c>
      <c r="C166">
        <v>14628</v>
      </c>
      <c r="D166">
        <v>36570</v>
      </c>
      <c r="E166">
        <v>3030524</v>
      </c>
      <c r="F166">
        <v>3030524</v>
      </c>
      <c r="G166">
        <v>0.103815363651848</v>
      </c>
      <c r="H166">
        <v>16.748999999999999</v>
      </c>
      <c r="I166">
        <v>8.5078999999999994</v>
      </c>
      <c r="R166">
        <v>42600</v>
      </c>
      <c r="S166">
        <v>34080</v>
      </c>
      <c r="T166">
        <v>904</v>
      </c>
      <c r="U166">
        <v>1130</v>
      </c>
      <c r="V166">
        <v>36114</v>
      </c>
      <c r="W166">
        <v>1441407</v>
      </c>
      <c r="X166">
        <v>2.6525821596244101E-2</v>
      </c>
      <c r="Y166">
        <v>1.385</v>
      </c>
      <c r="Z166">
        <v>2.0775000000000001</v>
      </c>
      <c r="AD166">
        <v>344070</v>
      </c>
      <c r="AE166">
        <v>137628</v>
      </c>
      <c r="AF166">
        <v>48424</v>
      </c>
      <c r="AG166">
        <v>121060</v>
      </c>
      <c r="AH166">
        <v>307112</v>
      </c>
      <c r="AI166">
        <v>1343166</v>
      </c>
      <c r="AJ166">
        <v>0.35184700787630402</v>
      </c>
      <c r="AK166">
        <v>20.670200000000001</v>
      </c>
      <c r="AL166">
        <v>25.910399999999999</v>
      </c>
      <c r="AM166" t="s">
        <v>97</v>
      </c>
      <c r="AQ166">
        <v>344070</v>
      </c>
      <c r="AR166">
        <v>45876</v>
      </c>
      <c r="AS166">
        <v>33784</v>
      </c>
      <c r="AT166">
        <v>253380</v>
      </c>
      <c r="AU166">
        <v>333040</v>
      </c>
      <c r="AV166">
        <v>1160544</v>
      </c>
      <c r="AW166">
        <v>0.73641991455227096</v>
      </c>
      <c r="AX166">
        <v>59.612900000000003</v>
      </c>
      <c r="AY166">
        <v>64.914100000000005</v>
      </c>
      <c r="AZ166" t="s">
        <v>97</v>
      </c>
    </row>
    <row r="167" spans="1:52">
      <c r="A167">
        <v>42600</v>
      </c>
      <c r="B167">
        <v>17040</v>
      </c>
      <c r="C167">
        <v>1196</v>
      </c>
      <c r="D167">
        <v>2990</v>
      </c>
      <c r="E167">
        <v>3051750</v>
      </c>
      <c r="F167">
        <v>3051750</v>
      </c>
      <c r="G167">
        <v>7.018779342723E-2</v>
      </c>
      <c r="H167">
        <v>13.215999999999999</v>
      </c>
      <c r="I167">
        <v>6.4554</v>
      </c>
      <c r="AD167">
        <v>42600</v>
      </c>
      <c r="AE167">
        <v>17040</v>
      </c>
      <c r="AF167">
        <v>1856</v>
      </c>
      <c r="AG167">
        <v>4640</v>
      </c>
      <c r="AH167">
        <v>23536</v>
      </c>
      <c r="AI167">
        <v>1366702</v>
      </c>
      <c r="AJ167">
        <v>0.10892018779342701</v>
      </c>
      <c r="AK167">
        <v>9.4131</v>
      </c>
      <c r="AL167">
        <v>10.0939</v>
      </c>
      <c r="AM167" t="s">
        <v>141</v>
      </c>
      <c r="AQ167">
        <v>42600</v>
      </c>
      <c r="AR167">
        <v>5680</v>
      </c>
      <c r="AS167">
        <v>2496</v>
      </c>
      <c r="AT167">
        <v>18720</v>
      </c>
      <c r="AU167">
        <v>26896</v>
      </c>
      <c r="AV167">
        <v>1187440</v>
      </c>
      <c r="AW167">
        <v>0.439436619718309</v>
      </c>
      <c r="AX167">
        <v>42.676099999999998</v>
      </c>
      <c r="AY167">
        <v>43.028199999999998</v>
      </c>
      <c r="AZ167" t="s">
        <v>141</v>
      </c>
    </row>
    <row r="168" spans="1:52">
      <c r="R168">
        <v>339150</v>
      </c>
      <c r="S168">
        <v>271320</v>
      </c>
      <c r="T168">
        <v>11112</v>
      </c>
      <c r="U168">
        <v>13890</v>
      </c>
      <c r="V168">
        <v>296322</v>
      </c>
      <c r="W168">
        <v>1737729</v>
      </c>
      <c r="X168">
        <v>4.0955329500221099E-2</v>
      </c>
      <c r="Y168">
        <v>1.9593</v>
      </c>
      <c r="Z168">
        <v>2.8498000000000001</v>
      </c>
      <c r="AD168" t="s">
        <v>142</v>
      </c>
      <c r="AQ168" t="s">
        <v>142</v>
      </c>
    </row>
    <row r="169" spans="1:52">
      <c r="A169">
        <v>355540</v>
      </c>
      <c r="B169">
        <v>142216</v>
      </c>
      <c r="C169">
        <v>13764</v>
      </c>
      <c r="D169">
        <v>34410</v>
      </c>
      <c r="E169">
        <v>3242140</v>
      </c>
      <c r="F169">
        <v>3242140</v>
      </c>
      <c r="G169">
        <v>9.6782359228216194E-2</v>
      </c>
      <c r="H169">
        <v>18.369199999999999</v>
      </c>
      <c r="I169">
        <v>8.2382000000000009</v>
      </c>
      <c r="R169">
        <v>42600</v>
      </c>
      <c r="S169">
        <v>34080</v>
      </c>
      <c r="T169">
        <v>388</v>
      </c>
      <c r="U169">
        <v>485</v>
      </c>
      <c r="V169">
        <v>34953</v>
      </c>
      <c r="W169">
        <v>1772682</v>
      </c>
      <c r="X169">
        <v>1.1384976525821501E-2</v>
      </c>
      <c r="Y169">
        <v>0.6573</v>
      </c>
      <c r="Z169">
        <v>0.90380000000000005</v>
      </c>
      <c r="AD169">
        <v>339150</v>
      </c>
      <c r="AE169">
        <v>135660</v>
      </c>
      <c r="AF169">
        <v>28596</v>
      </c>
      <c r="AG169">
        <v>71490</v>
      </c>
      <c r="AH169">
        <v>235746</v>
      </c>
      <c r="AI169">
        <v>1602448</v>
      </c>
      <c r="AJ169">
        <v>0.21079168509509</v>
      </c>
      <c r="AK169">
        <v>13.527900000000001</v>
      </c>
      <c r="AL169">
        <v>16.5001</v>
      </c>
      <c r="AM169" t="s">
        <v>98</v>
      </c>
      <c r="AQ169">
        <v>339150</v>
      </c>
      <c r="AR169">
        <v>45220</v>
      </c>
      <c r="AS169">
        <v>25640</v>
      </c>
      <c r="AT169">
        <v>192300</v>
      </c>
      <c r="AU169">
        <v>263160</v>
      </c>
      <c r="AV169">
        <v>1450600</v>
      </c>
      <c r="AW169">
        <v>0.56700574966828798</v>
      </c>
      <c r="AX169">
        <v>48.306100000000001</v>
      </c>
      <c r="AY169">
        <v>51.773600000000002</v>
      </c>
      <c r="AZ169" t="s">
        <v>98</v>
      </c>
    </row>
    <row r="170" spans="1:52">
      <c r="A170">
        <v>42600</v>
      </c>
      <c r="B170">
        <v>17040</v>
      </c>
      <c r="C170">
        <v>1156</v>
      </c>
      <c r="D170">
        <v>2890</v>
      </c>
      <c r="E170">
        <v>3263226</v>
      </c>
      <c r="F170">
        <v>3263226</v>
      </c>
      <c r="G170">
        <v>6.7840375586854407E-2</v>
      </c>
      <c r="H170">
        <v>14.7418</v>
      </c>
      <c r="I170">
        <v>6.3146000000000004</v>
      </c>
      <c r="R170">
        <v>142545</v>
      </c>
      <c r="S170">
        <v>114036</v>
      </c>
      <c r="T170">
        <v>2304</v>
      </c>
      <c r="U170">
        <v>2880</v>
      </c>
      <c r="V170">
        <v>119220</v>
      </c>
      <c r="W170">
        <v>1891902</v>
      </c>
      <c r="X170">
        <v>2.02041460591392E-2</v>
      </c>
      <c r="Y170">
        <v>1.0102</v>
      </c>
      <c r="Z170">
        <v>1.4487000000000001</v>
      </c>
      <c r="AD170">
        <v>42600</v>
      </c>
      <c r="AE170">
        <v>17040</v>
      </c>
      <c r="AF170">
        <v>1092</v>
      </c>
      <c r="AG170">
        <v>2730</v>
      </c>
      <c r="AH170">
        <v>20862</v>
      </c>
      <c r="AI170">
        <v>1623310</v>
      </c>
      <c r="AJ170">
        <v>6.4084507042253505E-2</v>
      </c>
      <c r="AK170">
        <v>5.5164</v>
      </c>
      <c r="AL170">
        <v>5.9390000000000001</v>
      </c>
      <c r="AM170" t="s">
        <v>143</v>
      </c>
      <c r="AQ170">
        <v>42600</v>
      </c>
      <c r="AR170">
        <v>5680</v>
      </c>
      <c r="AS170">
        <v>1136</v>
      </c>
      <c r="AT170">
        <v>8520</v>
      </c>
      <c r="AU170">
        <v>15336</v>
      </c>
      <c r="AV170">
        <v>1465936</v>
      </c>
      <c r="AW170">
        <v>0.2</v>
      </c>
      <c r="AX170">
        <v>19.2254</v>
      </c>
      <c r="AY170">
        <v>19.718299999999999</v>
      </c>
      <c r="AZ170" t="s">
        <v>143</v>
      </c>
    </row>
    <row r="171" spans="1:52">
      <c r="R171">
        <v>350620</v>
      </c>
      <c r="S171">
        <v>280496</v>
      </c>
      <c r="T171">
        <v>7892</v>
      </c>
      <c r="U171">
        <v>9865</v>
      </c>
      <c r="V171">
        <v>298253</v>
      </c>
      <c r="W171">
        <v>2190155</v>
      </c>
      <c r="X171">
        <v>2.81358735953453E-2</v>
      </c>
      <c r="Y171">
        <v>1.5286999999999999</v>
      </c>
      <c r="Z171">
        <v>1.9879</v>
      </c>
      <c r="AD171">
        <v>142550</v>
      </c>
      <c r="AE171">
        <v>57020</v>
      </c>
      <c r="AF171">
        <v>8168</v>
      </c>
      <c r="AG171">
        <v>20420</v>
      </c>
      <c r="AH171">
        <v>85608</v>
      </c>
      <c r="AI171">
        <v>1708918</v>
      </c>
      <c r="AJ171">
        <v>0.143247983163802</v>
      </c>
      <c r="AK171">
        <v>8.0042000000000009</v>
      </c>
      <c r="AL171">
        <v>10.480499999999999</v>
      </c>
      <c r="AM171" t="s">
        <v>144</v>
      </c>
      <c r="AQ171">
        <v>142560</v>
      </c>
      <c r="AR171">
        <v>19008</v>
      </c>
      <c r="AS171">
        <v>9380</v>
      </c>
      <c r="AT171">
        <v>70350</v>
      </c>
      <c r="AU171">
        <v>98738</v>
      </c>
      <c r="AV171">
        <v>1564674</v>
      </c>
      <c r="AW171">
        <v>0.49347643097643001</v>
      </c>
      <c r="AX171">
        <v>42.613599999999998</v>
      </c>
      <c r="AY171">
        <v>45.1389</v>
      </c>
      <c r="AZ171" t="s">
        <v>144</v>
      </c>
    </row>
    <row r="172" spans="1:52">
      <c r="A172">
        <v>367010</v>
      </c>
      <c r="B172">
        <v>146804</v>
      </c>
      <c r="C172">
        <v>12308</v>
      </c>
      <c r="D172">
        <v>30770</v>
      </c>
      <c r="E172">
        <v>3453108</v>
      </c>
      <c r="F172">
        <v>3453108</v>
      </c>
      <c r="G172">
        <v>8.3839677392986506E-2</v>
      </c>
      <c r="H172">
        <v>17.5472</v>
      </c>
      <c r="I172">
        <v>6.8745000000000003</v>
      </c>
      <c r="R172">
        <v>40960</v>
      </c>
      <c r="S172">
        <v>32768</v>
      </c>
      <c r="T172">
        <v>196</v>
      </c>
      <c r="U172">
        <v>245</v>
      </c>
      <c r="V172">
        <v>33209</v>
      </c>
      <c r="W172">
        <v>2223364</v>
      </c>
      <c r="X172">
        <v>5.9814453125E-3</v>
      </c>
      <c r="Y172">
        <v>0.36620000000000003</v>
      </c>
      <c r="Z172">
        <v>0.47610000000000002</v>
      </c>
      <c r="AD172">
        <v>350620</v>
      </c>
      <c r="AE172">
        <v>140248</v>
      </c>
      <c r="AF172">
        <v>22956</v>
      </c>
      <c r="AG172">
        <v>57390</v>
      </c>
      <c r="AH172">
        <v>220594</v>
      </c>
      <c r="AI172">
        <v>1929512</v>
      </c>
      <c r="AJ172">
        <v>0.163681478523757</v>
      </c>
      <c r="AK172">
        <v>11.4369</v>
      </c>
      <c r="AL172">
        <v>12.9</v>
      </c>
      <c r="AM172" t="s">
        <v>99</v>
      </c>
      <c r="AQ172">
        <v>350640</v>
      </c>
      <c r="AR172">
        <v>46752</v>
      </c>
      <c r="AS172">
        <v>23244</v>
      </c>
      <c r="AT172">
        <v>174330</v>
      </c>
      <c r="AU172">
        <v>244326</v>
      </c>
      <c r="AV172">
        <v>1809000</v>
      </c>
      <c r="AW172">
        <v>0.49717659137577003</v>
      </c>
      <c r="AX172">
        <v>43.557499999999997</v>
      </c>
      <c r="AY172">
        <v>45.628</v>
      </c>
      <c r="AZ172" t="s">
        <v>99</v>
      </c>
    </row>
    <row r="173" spans="1:52">
      <c r="A173">
        <v>42600</v>
      </c>
      <c r="B173">
        <v>17040</v>
      </c>
      <c r="C173">
        <v>1128</v>
      </c>
      <c r="D173">
        <v>2820</v>
      </c>
      <c r="E173">
        <v>3474096</v>
      </c>
      <c r="F173">
        <v>3474096</v>
      </c>
      <c r="G173">
        <v>6.6197183098591503E-2</v>
      </c>
      <c r="H173">
        <v>14.6244</v>
      </c>
      <c r="I173">
        <v>6.2675999999999998</v>
      </c>
      <c r="R173">
        <v>127800</v>
      </c>
      <c r="S173">
        <v>102240</v>
      </c>
      <c r="T173">
        <v>944</v>
      </c>
      <c r="U173">
        <v>1180</v>
      </c>
      <c r="V173">
        <v>104364</v>
      </c>
      <c r="W173">
        <v>2327728</v>
      </c>
      <c r="X173">
        <v>9.2331768388106399E-3</v>
      </c>
      <c r="Y173">
        <v>0.53600000000000003</v>
      </c>
      <c r="Z173">
        <v>0.70809999999999995</v>
      </c>
      <c r="AD173">
        <v>40960</v>
      </c>
      <c r="AE173">
        <v>16384</v>
      </c>
      <c r="AF173">
        <v>736</v>
      </c>
      <c r="AG173">
        <v>1840</v>
      </c>
      <c r="AH173">
        <v>18960</v>
      </c>
      <c r="AI173">
        <v>1948472</v>
      </c>
      <c r="AJ173">
        <v>4.4921875E-2</v>
      </c>
      <c r="AK173">
        <v>3.7109000000000001</v>
      </c>
      <c r="AL173">
        <v>4.1504000000000003</v>
      </c>
      <c r="AM173" t="s">
        <v>145</v>
      </c>
      <c r="AQ173">
        <v>40980</v>
      </c>
      <c r="AR173">
        <v>5464</v>
      </c>
      <c r="AS173">
        <v>1876</v>
      </c>
      <c r="AT173">
        <v>14070</v>
      </c>
      <c r="AU173">
        <v>21410</v>
      </c>
      <c r="AV173">
        <v>1830410</v>
      </c>
      <c r="AW173">
        <v>0.34333821376281098</v>
      </c>
      <c r="AX173">
        <v>33.821399999999997</v>
      </c>
      <c r="AY173">
        <v>34.040999999999997</v>
      </c>
      <c r="AZ173" t="s">
        <v>145</v>
      </c>
    </row>
    <row r="174" spans="1:52">
      <c r="A174">
        <v>124520</v>
      </c>
      <c r="B174">
        <v>49808</v>
      </c>
      <c r="C174">
        <v>2116</v>
      </c>
      <c r="D174">
        <v>5290</v>
      </c>
      <c r="E174">
        <v>3531310</v>
      </c>
      <c r="F174">
        <v>3531310</v>
      </c>
      <c r="G174">
        <v>4.2483135239318903E-2</v>
      </c>
      <c r="H174">
        <v>12.014099999999999</v>
      </c>
      <c r="I174">
        <v>3.2926000000000002</v>
      </c>
      <c r="R174">
        <v>352260</v>
      </c>
      <c r="S174">
        <v>281808</v>
      </c>
      <c r="T174">
        <v>5920</v>
      </c>
      <c r="U174">
        <v>7400</v>
      </c>
      <c r="V174">
        <v>295128</v>
      </c>
      <c r="W174">
        <v>2622856</v>
      </c>
      <c r="X174">
        <v>2.1007210583092E-2</v>
      </c>
      <c r="Y174">
        <v>1.2249000000000001</v>
      </c>
      <c r="Z174">
        <v>1.5273000000000001</v>
      </c>
      <c r="AD174">
        <v>127800</v>
      </c>
      <c r="AE174">
        <v>51120</v>
      </c>
      <c r="AF174">
        <v>3524</v>
      </c>
      <c r="AG174">
        <v>8810</v>
      </c>
      <c r="AH174">
        <v>63454</v>
      </c>
      <c r="AI174">
        <v>2011926</v>
      </c>
      <c r="AJ174">
        <v>6.8935837245696394E-2</v>
      </c>
      <c r="AK174">
        <v>4.4836</v>
      </c>
      <c r="AL174">
        <v>5.5164</v>
      </c>
      <c r="AM174" t="s">
        <v>146</v>
      </c>
      <c r="AQ174">
        <v>127800</v>
      </c>
      <c r="AR174">
        <v>17040</v>
      </c>
      <c r="AS174">
        <v>4676</v>
      </c>
      <c r="AT174">
        <v>35070</v>
      </c>
      <c r="AU174">
        <v>56786</v>
      </c>
      <c r="AV174">
        <v>1887196</v>
      </c>
      <c r="AW174">
        <v>0.27441314553990598</v>
      </c>
      <c r="AX174">
        <v>23.732399999999998</v>
      </c>
      <c r="AY174">
        <v>25.399100000000001</v>
      </c>
      <c r="AZ174" t="s">
        <v>146</v>
      </c>
    </row>
    <row r="175" spans="1:52">
      <c r="A175">
        <v>367010</v>
      </c>
      <c r="B175">
        <v>146804</v>
      </c>
      <c r="C175">
        <v>13232</v>
      </c>
      <c r="D175">
        <v>33080</v>
      </c>
      <c r="E175">
        <v>3724426</v>
      </c>
      <c r="F175">
        <v>3724426</v>
      </c>
      <c r="G175">
        <v>9.0133783820604302E-2</v>
      </c>
      <c r="H175">
        <v>18.6371</v>
      </c>
      <c r="I175">
        <v>7.2805</v>
      </c>
      <c r="R175">
        <v>42600</v>
      </c>
      <c r="S175">
        <v>34080</v>
      </c>
      <c r="T175">
        <v>2060</v>
      </c>
      <c r="U175">
        <v>2575</v>
      </c>
      <c r="V175">
        <v>38715</v>
      </c>
      <c r="W175">
        <v>2661571</v>
      </c>
      <c r="X175">
        <v>6.0446009389671297E-2</v>
      </c>
      <c r="Y175">
        <v>5.2112999999999996</v>
      </c>
      <c r="Z175">
        <v>5.5399000000000003</v>
      </c>
      <c r="AD175">
        <v>352260</v>
      </c>
      <c r="AE175">
        <v>140904</v>
      </c>
      <c r="AF175">
        <v>17284</v>
      </c>
      <c r="AG175">
        <v>43210</v>
      </c>
      <c r="AH175">
        <v>201398</v>
      </c>
      <c r="AI175">
        <v>2213324</v>
      </c>
      <c r="AJ175">
        <v>0.122665076931811</v>
      </c>
      <c r="AK175">
        <v>8.7322000000000006</v>
      </c>
      <c r="AL175">
        <v>9.8194999999999997</v>
      </c>
      <c r="AM175" t="s">
        <v>100</v>
      </c>
      <c r="AQ175">
        <v>352260</v>
      </c>
      <c r="AR175">
        <v>46968</v>
      </c>
      <c r="AS175">
        <v>20076</v>
      </c>
      <c r="AT175">
        <v>150570</v>
      </c>
      <c r="AU175">
        <v>217614</v>
      </c>
      <c r="AV175">
        <v>2104810</v>
      </c>
      <c r="AW175">
        <v>0.427439959121103</v>
      </c>
      <c r="AX175">
        <v>37.915199999999999</v>
      </c>
      <c r="AY175">
        <v>39.5077</v>
      </c>
      <c r="AZ175" t="s">
        <v>100</v>
      </c>
    </row>
    <row r="176" spans="1:52">
      <c r="A176">
        <v>42600</v>
      </c>
      <c r="B176">
        <v>17040</v>
      </c>
      <c r="C176">
        <v>1104</v>
      </c>
      <c r="D176">
        <v>2760</v>
      </c>
      <c r="E176">
        <v>3745330</v>
      </c>
      <c r="F176">
        <v>3745330</v>
      </c>
      <c r="G176">
        <v>6.4788732394366194E-2</v>
      </c>
      <c r="H176">
        <v>15.070399999999999</v>
      </c>
      <c r="I176">
        <v>6.1501999999999999</v>
      </c>
      <c r="R176">
        <v>108135</v>
      </c>
      <c r="S176">
        <v>86508</v>
      </c>
      <c r="T176">
        <v>1792</v>
      </c>
      <c r="U176">
        <v>2240</v>
      </c>
      <c r="V176">
        <v>90540</v>
      </c>
      <c r="W176">
        <v>2752111</v>
      </c>
      <c r="X176">
        <v>2.0714847181763502E-2</v>
      </c>
      <c r="Y176">
        <v>1.5582</v>
      </c>
      <c r="Z176">
        <v>1.7571000000000001</v>
      </c>
      <c r="AD176">
        <v>42600</v>
      </c>
      <c r="AE176">
        <v>17040</v>
      </c>
      <c r="AF176">
        <v>3008</v>
      </c>
      <c r="AG176">
        <v>7520</v>
      </c>
      <c r="AH176">
        <v>27568</v>
      </c>
      <c r="AI176">
        <v>2240892</v>
      </c>
      <c r="AJ176">
        <v>0.176525821596244</v>
      </c>
      <c r="AK176">
        <v>16.385000000000002</v>
      </c>
      <c r="AL176">
        <v>16.549299999999999</v>
      </c>
      <c r="AM176" t="s">
        <v>147</v>
      </c>
      <c r="AQ176">
        <v>42600</v>
      </c>
      <c r="AR176">
        <v>5680</v>
      </c>
      <c r="AS176">
        <v>2096</v>
      </c>
      <c r="AT176">
        <v>15720</v>
      </c>
      <c r="AU176">
        <v>23496</v>
      </c>
      <c r="AV176">
        <v>2128306</v>
      </c>
      <c r="AW176">
        <v>0.36901408450704198</v>
      </c>
      <c r="AX176">
        <v>35.985900000000001</v>
      </c>
      <c r="AY176">
        <v>36.338000000000001</v>
      </c>
      <c r="AZ176" t="s">
        <v>147</v>
      </c>
    </row>
    <row r="177" spans="1:52">
      <c r="A177">
        <v>121250</v>
      </c>
      <c r="B177">
        <v>48500</v>
      </c>
      <c r="C177">
        <v>4340</v>
      </c>
      <c r="D177">
        <v>10850</v>
      </c>
      <c r="E177">
        <v>3809020</v>
      </c>
      <c r="F177">
        <v>3809020</v>
      </c>
      <c r="G177">
        <v>8.9484536082474198E-2</v>
      </c>
      <c r="H177">
        <v>17.764900000000001</v>
      </c>
      <c r="I177">
        <v>7.8350999999999997</v>
      </c>
      <c r="R177">
        <v>348980</v>
      </c>
      <c r="S177">
        <v>279184</v>
      </c>
      <c r="T177">
        <v>3404</v>
      </c>
      <c r="U177">
        <v>4255</v>
      </c>
      <c r="V177">
        <v>286843</v>
      </c>
      <c r="W177">
        <v>3038954</v>
      </c>
      <c r="X177">
        <v>1.219267579804E-2</v>
      </c>
      <c r="Y177">
        <v>0.72499999999999998</v>
      </c>
      <c r="Z177">
        <v>0.94989999999999997</v>
      </c>
      <c r="AD177">
        <v>108140</v>
      </c>
      <c r="AE177">
        <v>43256</v>
      </c>
      <c r="AF177">
        <v>5516</v>
      </c>
      <c r="AG177">
        <v>13790</v>
      </c>
      <c r="AH177">
        <v>62562</v>
      </c>
      <c r="AI177">
        <v>2303454</v>
      </c>
      <c r="AJ177">
        <v>0.12751988163491701</v>
      </c>
      <c r="AK177">
        <v>10.3847</v>
      </c>
      <c r="AL177">
        <v>11.1615</v>
      </c>
      <c r="AM177" t="s">
        <v>148</v>
      </c>
      <c r="AQ177">
        <v>108150</v>
      </c>
      <c r="AR177">
        <v>14420</v>
      </c>
      <c r="AS177">
        <v>6736</v>
      </c>
      <c r="AT177">
        <v>50520</v>
      </c>
      <c r="AU177">
        <v>71676</v>
      </c>
      <c r="AV177">
        <v>2199982</v>
      </c>
      <c r="AW177">
        <v>0.467128987517337</v>
      </c>
      <c r="AX177">
        <v>43.966700000000003</v>
      </c>
      <c r="AY177">
        <v>44.826599999999999</v>
      </c>
      <c r="AZ177" t="s">
        <v>148</v>
      </c>
    </row>
    <row r="178" spans="1:52">
      <c r="A178">
        <v>365370</v>
      </c>
      <c r="B178">
        <v>146148</v>
      </c>
      <c r="C178">
        <v>12568</v>
      </c>
      <c r="D178">
        <v>31420</v>
      </c>
      <c r="E178">
        <v>3999156</v>
      </c>
      <c r="F178">
        <v>3999156</v>
      </c>
      <c r="G178">
        <v>8.5995018748118296E-2</v>
      </c>
      <c r="H178">
        <v>19.410499999999999</v>
      </c>
      <c r="I178">
        <v>7.5266000000000002</v>
      </c>
      <c r="J178" t="s">
        <v>44</v>
      </c>
      <c r="K178" t="s">
        <v>45</v>
      </c>
      <c r="R178">
        <v>42600</v>
      </c>
      <c r="S178">
        <v>34080</v>
      </c>
      <c r="T178">
        <v>1820</v>
      </c>
      <c r="U178">
        <v>2275</v>
      </c>
      <c r="V178">
        <v>38175</v>
      </c>
      <c r="W178">
        <v>3077129</v>
      </c>
      <c r="X178">
        <v>5.3403755868544601E-2</v>
      </c>
      <c r="Y178">
        <v>4.7300000000000004</v>
      </c>
      <c r="Z178">
        <v>4.8944000000000001</v>
      </c>
      <c r="AD178">
        <v>348980</v>
      </c>
      <c r="AE178">
        <v>139592</v>
      </c>
      <c r="AF178">
        <v>12700</v>
      </c>
      <c r="AG178">
        <v>31750</v>
      </c>
      <c r="AH178">
        <v>184042</v>
      </c>
      <c r="AI178">
        <v>2487496</v>
      </c>
      <c r="AJ178">
        <v>9.0979425755057602E-2</v>
      </c>
      <c r="AK178">
        <v>6.7454000000000001</v>
      </c>
      <c r="AL178">
        <v>7.5936000000000003</v>
      </c>
      <c r="AM178" t="s">
        <v>101</v>
      </c>
      <c r="AQ178">
        <v>348990</v>
      </c>
      <c r="AR178">
        <v>46532</v>
      </c>
      <c r="AS178">
        <v>17360</v>
      </c>
      <c r="AT178">
        <v>130200</v>
      </c>
      <c r="AU178">
        <v>194092</v>
      </c>
      <c r="AV178">
        <v>2394074</v>
      </c>
      <c r="AW178">
        <v>0.37307659245250502</v>
      </c>
      <c r="AX178">
        <v>34.015300000000003</v>
      </c>
      <c r="AY178">
        <v>35.339100000000002</v>
      </c>
      <c r="AZ178" t="s">
        <v>101</v>
      </c>
    </row>
    <row r="179" spans="1:52">
      <c r="R179">
        <v>168760</v>
      </c>
      <c r="S179">
        <v>135008</v>
      </c>
      <c r="T179">
        <v>1764</v>
      </c>
      <c r="U179">
        <v>2205</v>
      </c>
      <c r="V179">
        <v>138977</v>
      </c>
      <c r="W179">
        <v>3216106</v>
      </c>
      <c r="X179">
        <v>1.30658923915619E-2</v>
      </c>
      <c r="Y179">
        <v>0.86219999999999997</v>
      </c>
      <c r="Z179">
        <v>1.0548</v>
      </c>
      <c r="AD179">
        <v>42600</v>
      </c>
      <c r="AE179">
        <v>17040</v>
      </c>
      <c r="AF179">
        <v>2888</v>
      </c>
      <c r="AG179">
        <v>7220</v>
      </c>
      <c r="AH179">
        <v>27148</v>
      </c>
      <c r="AI179">
        <v>2514644</v>
      </c>
      <c r="AJ179">
        <v>0.169483568075117</v>
      </c>
      <c r="AK179">
        <v>15.939</v>
      </c>
      <c r="AL179">
        <v>16.032900000000001</v>
      </c>
      <c r="AM179" t="s">
        <v>149</v>
      </c>
      <c r="AQ179">
        <v>42600</v>
      </c>
      <c r="AR179">
        <v>5680</v>
      </c>
      <c r="AS179">
        <v>2040</v>
      </c>
      <c r="AT179">
        <v>15300</v>
      </c>
      <c r="AU179">
        <v>23020</v>
      </c>
      <c r="AV179">
        <v>2417094</v>
      </c>
      <c r="AW179">
        <v>0.35915492957746398</v>
      </c>
      <c r="AX179">
        <v>35.493000000000002</v>
      </c>
      <c r="AY179">
        <v>35.7042</v>
      </c>
      <c r="AZ179" t="s">
        <v>149</v>
      </c>
    </row>
    <row r="180" spans="1:52">
      <c r="R180">
        <v>357175</v>
      </c>
      <c r="S180">
        <v>285740</v>
      </c>
      <c r="T180">
        <v>5016</v>
      </c>
      <c r="U180">
        <v>6270</v>
      </c>
      <c r="V180">
        <v>297026</v>
      </c>
      <c r="W180">
        <v>3513132</v>
      </c>
      <c r="X180">
        <v>1.7554420102190799E-2</v>
      </c>
      <c r="Y180">
        <v>1.0261</v>
      </c>
      <c r="Z180">
        <v>1.2473000000000001</v>
      </c>
      <c r="AD180">
        <v>168760</v>
      </c>
      <c r="AE180">
        <v>67504</v>
      </c>
      <c r="AF180">
        <v>7424</v>
      </c>
      <c r="AG180">
        <v>18560</v>
      </c>
      <c r="AH180">
        <v>93488</v>
      </c>
      <c r="AI180">
        <v>2608132</v>
      </c>
      <c r="AJ180">
        <v>0.109978667930789</v>
      </c>
      <c r="AK180">
        <v>13.3918</v>
      </c>
      <c r="AL180">
        <v>9.1491000000000007</v>
      </c>
      <c r="AM180" t="s">
        <v>150</v>
      </c>
      <c r="AQ180">
        <v>168780</v>
      </c>
      <c r="AR180">
        <v>22504</v>
      </c>
      <c r="AS180">
        <v>8664</v>
      </c>
      <c r="AT180">
        <v>64980</v>
      </c>
      <c r="AU180">
        <v>96148</v>
      </c>
      <c r="AV180">
        <v>2513242</v>
      </c>
      <c r="AW180">
        <v>0.38499822253821497</v>
      </c>
      <c r="AX180">
        <v>36.757899999999999</v>
      </c>
      <c r="AY180">
        <v>36.740099999999998</v>
      </c>
      <c r="AZ180" t="s">
        <v>150</v>
      </c>
    </row>
    <row r="181" spans="1:52">
      <c r="A181" t="s">
        <v>48</v>
      </c>
      <c r="R181">
        <v>42600</v>
      </c>
      <c r="S181">
        <v>34080</v>
      </c>
      <c r="T181">
        <v>1728</v>
      </c>
      <c r="U181">
        <v>2160</v>
      </c>
      <c r="V181">
        <v>37968</v>
      </c>
      <c r="W181">
        <v>3551100</v>
      </c>
      <c r="X181">
        <v>5.0704225352112602E-2</v>
      </c>
      <c r="Y181">
        <v>4.5423</v>
      </c>
      <c r="Z181">
        <v>4.7065999999999999</v>
      </c>
      <c r="AD181">
        <v>357180</v>
      </c>
      <c r="AE181">
        <v>142872</v>
      </c>
      <c r="AF181">
        <v>17128</v>
      </c>
      <c r="AG181">
        <v>42820</v>
      </c>
      <c r="AH181">
        <v>202820</v>
      </c>
      <c r="AI181">
        <v>2810952</v>
      </c>
      <c r="AJ181">
        <v>0.11988353211265999</v>
      </c>
      <c r="AK181">
        <v>15.5524</v>
      </c>
      <c r="AL181">
        <v>9.4573999999999998</v>
      </c>
      <c r="AM181" t="s">
        <v>102</v>
      </c>
      <c r="AQ181">
        <v>357180</v>
      </c>
      <c r="AR181">
        <v>47624</v>
      </c>
      <c r="AS181">
        <v>19908</v>
      </c>
      <c r="AT181">
        <v>149310</v>
      </c>
      <c r="AU181">
        <v>216842</v>
      </c>
      <c r="AV181">
        <v>2730084</v>
      </c>
      <c r="AW181">
        <v>0.41802452544935298</v>
      </c>
      <c r="AX181">
        <v>43.625100000000003</v>
      </c>
      <c r="AY181">
        <v>38.173999999999999</v>
      </c>
      <c r="AZ181" t="s">
        <v>102</v>
      </c>
    </row>
    <row r="182" spans="1:52">
      <c r="A182" t="s">
        <v>49</v>
      </c>
      <c r="AD182">
        <v>42600</v>
      </c>
      <c r="AE182">
        <v>17040</v>
      </c>
      <c r="AF182">
        <v>2980</v>
      </c>
      <c r="AG182">
        <v>7450</v>
      </c>
      <c r="AH182">
        <v>27470</v>
      </c>
      <c r="AI182">
        <v>2838422</v>
      </c>
      <c r="AJ182">
        <v>0.174882629107981</v>
      </c>
      <c r="AK182">
        <v>21.737100000000002</v>
      </c>
      <c r="AL182">
        <v>16.666699999999999</v>
      </c>
      <c r="AM182" t="s">
        <v>151</v>
      </c>
      <c r="AQ182">
        <v>42600</v>
      </c>
      <c r="AR182">
        <v>5680</v>
      </c>
      <c r="AS182">
        <v>2168</v>
      </c>
      <c r="AT182">
        <v>16260</v>
      </c>
      <c r="AU182">
        <v>24108</v>
      </c>
      <c r="AV182">
        <v>2754192</v>
      </c>
      <c r="AW182">
        <v>0.38169014084507003</v>
      </c>
      <c r="AX182">
        <v>40.985900000000001</v>
      </c>
      <c r="AY182">
        <v>37.605600000000003</v>
      </c>
      <c r="AZ182" t="s">
        <v>151</v>
      </c>
    </row>
    <row r="183" spans="1:52">
      <c r="R183">
        <v>352260</v>
      </c>
      <c r="S183">
        <v>281808</v>
      </c>
      <c r="T183">
        <v>4036</v>
      </c>
      <c r="U183">
        <v>5045</v>
      </c>
      <c r="V183">
        <v>290889</v>
      </c>
      <c r="W183">
        <v>3841989</v>
      </c>
      <c r="X183">
        <v>1.4321807755635E-2</v>
      </c>
      <c r="Y183">
        <v>0.89</v>
      </c>
      <c r="Z183">
        <v>1.0673999999999999</v>
      </c>
      <c r="AD183" t="s">
        <v>152</v>
      </c>
      <c r="AQ183" t="s">
        <v>152</v>
      </c>
    </row>
    <row r="184" spans="1:52">
      <c r="A184">
        <v>42600</v>
      </c>
      <c r="B184">
        <v>42600</v>
      </c>
      <c r="C184">
        <v>42600</v>
      </c>
      <c r="D184">
        <v>42600</v>
      </c>
      <c r="E184">
        <v>127800</v>
      </c>
      <c r="F184">
        <v>127800</v>
      </c>
      <c r="G184">
        <v>1</v>
      </c>
      <c r="H184">
        <v>14.657299999999999</v>
      </c>
      <c r="I184">
        <v>14.657299999999999</v>
      </c>
      <c r="J184">
        <f>SUM(I184:I187)/4</f>
        <v>5.0352249999999996</v>
      </c>
      <c r="R184">
        <v>42600</v>
      </c>
      <c r="S184">
        <v>34080</v>
      </c>
      <c r="T184">
        <v>324</v>
      </c>
      <c r="U184">
        <v>405</v>
      </c>
      <c r="V184">
        <v>34809</v>
      </c>
      <c r="W184">
        <v>3876798</v>
      </c>
      <c r="X184">
        <v>9.5070422535211193E-3</v>
      </c>
      <c r="Y184">
        <v>0.5282</v>
      </c>
      <c r="Z184">
        <v>0.76290000000000002</v>
      </c>
      <c r="AD184">
        <v>352260</v>
      </c>
      <c r="AE184">
        <v>140904</v>
      </c>
      <c r="AF184">
        <v>14628</v>
      </c>
      <c r="AG184">
        <v>36570</v>
      </c>
      <c r="AH184">
        <v>192102</v>
      </c>
      <c r="AI184">
        <v>3030524</v>
      </c>
      <c r="AJ184">
        <v>0.103815363651848</v>
      </c>
      <c r="AK184">
        <v>16.748999999999999</v>
      </c>
      <c r="AL184">
        <v>8.5078999999999994</v>
      </c>
      <c r="AM184" t="s">
        <v>103</v>
      </c>
      <c r="AQ184">
        <v>352260</v>
      </c>
      <c r="AR184">
        <v>46968</v>
      </c>
      <c r="AS184">
        <v>20888</v>
      </c>
      <c r="AT184">
        <v>156660</v>
      </c>
      <c r="AU184">
        <v>224516</v>
      </c>
      <c r="AV184">
        <v>2978708</v>
      </c>
      <c r="AW184">
        <v>0.44472832566853998</v>
      </c>
      <c r="AX184">
        <v>51.013500000000001</v>
      </c>
      <c r="AY184">
        <v>42.139299999999999</v>
      </c>
      <c r="AZ184" t="s">
        <v>103</v>
      </c>
    </row>
    <row r="185" spans="1:52">
      <c r="A185">
        <v>42600</v>
      </c>
      <c r="B185">
        <v>42600</v>
      </c>
      <c r="C185">
        <v>144</v>
      </c>
      <c r="D185">
        <v>144</v>
      </c>
      <c r="E185">
        <v>170688</v>
      </c>
      <c r="F185">
        <v>170688</v>
      </c>
      <c r="G185">
        <v>3.38028169014084E-3</v>
      </c>
      <c r="H185">
        <v>0.30049999999999999</v>
      </c>
      <c r="I185">
        <v>0.30049999999999999</v>
      </c>
      <c r="AD185">
        <v>42600</v>
      </c>
      <c r="AE185">
        <v>17040</v>
      </c>
      <c r="AF185">
        <v>1196</v>
      </c>
      <c r="AG185">
        <v>2990</v>
      </c>
      <c r="AH185">
        <v>21226</v>
      </c>
      <c r="AI185">
        <v>3051750</v>
      </c>
      <c r="AJ185">
        <v>7.018779342723E-2</v>
      </c>
      <c r="AK185">
        <v>13.215999999999999</v>
      </c>
      <c r="AL185">
        <v>6.4554</v>
      </c>
      <c r="AM185" t="s">
        <v>153</v>
      </c>
      <c r="AQ185">
        <v>42600</v>
      </c>
      <c r="AR185">
        <v>5680</v>
      </c>
      <c r="AS185">
        <v>1996</v>
      </c>
      <c r="AT185">
        <v>14970</v>
      </c>
      <c r="AU185">
        <v>22646</v>
      </c>
      <c r="AV185">
        <v>3001354</v>
      </c>
      <c r="AW185">
        <v>0.35140845070422499</v>
      </c>
      <c r="AX185">
        <v>40.7042</v>
      </c>
      <c r="AY185">
        <v>34.6479</v>
      </c>
      <c r="AZ185" t="s">
        <v>153</v>
      </c>
    </row>
    <row r="186" spans="1:52">
      <c r="A186">
        <v>42600</v>
      </c>
      <c r="B186">
        <v>42600</v>
      </c>
      <c r="C186">
        <v>3080</v>
      </c>
      <c r="D186">
        <v>3080</v>
      </c>
      <c r="E186">
        <v>219448</v>
      </c>
      <c r="F186">
        <v>219448</v>
      </c>
      <c r="G186">
        <v>7.2300469483567997E-2</v>
      </c>
      <c r="H186">
        <v>4.6573000000000002</v>
      </c>
      <c r="I186">
        <v>4.6666999999999996</v>
      </c>
      <c r="R186">
        <v>355535</v>
      </c>
      <c r="S186">
        <v>284428</v>
      </c>
      <c r="T186">
        <v>3464</v>
      </c>
      <c r="U186">
        <v>4330</v>
      </c>
      <c r="V186">
        <v>292222</v>
      </c>
      <c r="W186">
        <v>4169020</v>
      </c>
      <c r="X186">
        <v>1.21788290885566E-2</v>
      </c>
      <c r="Y186">
        <v>0.80720000000000003</v>
      </c>
      <c r="Z186">
        <v>0.95069999999999999</v>
      </c>
      <c r="AD186" t="s">
        <v>154</v>
      </c>
      <c r="AQ186" t="s">
        <v>154</v>
      </c>
    </row>
    <row r="187" spans="1:52">
      <c r="A187">
        <v>42600</v>
      </c>
      <c r="B187">
        <v>42600</v>
      </c>
      <c r="C187">
        <v>296</v>
      </c>
      <c r="D187">
        <v>296</v>
      </c>
      <c r="E187">
        <v>262640</v>
      </c>
      <c r="F187">
        <v>262640</v>
      </c>
      <c r="G187">
        <v>6.9483568075117304E-3</v>
      </c>
      <c r="H187">
        <v>0.33800000000000002</v>
      </c>
      <c r="I187">
        <v>0.51639999999999997</v>
      </c>
      <c r="J187" t="s">
        <v>50</v>
      </c>
      <c r="K187" t="s">
        <v>51</v>
      </c>
      <c r="R187">
        <v>42600</v>
      </c>
      <c r="S187">
        <v>34080</v>
      </c>
      <c r="T187">
        <v>264</v>
      </c>
      <c r="U187">
        <v>330</v>
      </c>
      <c r="V187">
        <v>34674</v>
      </c>
      <c r="W187">
        <v>4203694</v>
      </c>
      <c r="X187">
        <v>7.7464788732394298E-3</v>
      </c>
      <c r="Y187">
        <v>0.4108</v>
      </c>
      <c r="Z187">
        <v>0.59860000000000002</v>
      </c>
      <c r="AD187">
        <v>355540</v>
      </c>
      <c r="AE187">
        <v>142216</v>
      </c>
      <c r="AF187">
        <v>13764</v>
      </c>
      <c r="AG187">
        <v>34410</v>
      </c>
      <c r="AH187">
        <v>190390</v>
      </c>
      <c r="AI187">
        <v>3242140</v>
      </c>
      <c r="AJ187">
        <v>9.6782359228216194E-2</v>
      </c>
      <c r="AK187">
        <v>18.369199999999999</v>
      </c>
      <c r="AL187">
        <v>8.2382000000000009</v>
      </c>
      <c r="AM187" t="s">
        <v>104</v>
      </c>
      <c r="AQ187">
        <v>355560</v>
      </c>
      <c r="AR187">
        <v>47408</v>
      </c>
      <c r="AS187">
        <v>16808</v>
      </c>
      <c r="AT187">
        <v>126060</v>
      </c>
      <c r="AU187">
        <v>190276</v>
      </c>
      <c r="AV187">
        <v>3191630</v>
      </c>
      <c r="AW187">
        <v>0.35453931825852097</v>
      </c>
      <c r="AX187">
        <v>43.638199999999998</v>
      </c>
      <c r="AY187">
        <v>33.395200000000003</v>
      </c>
      <c r="AZ187" t="s">
        <v>104</v>
      </c>
    </row>
    <row r="188" spans="1:52">
      <c r="A188">
        <v>5</v>
      </c>
      <c r="AD188">
        <v>42600</v>
      </c>
      <c r="AE188">
        <v>17040</v>
      </c>
      <c r="AF188">
        <v>1156</v>
      </c>
      <c r="AG188">
        <v>2890</v>
      </c>
      <c r="AH188">
        <v>21086</v>
      </c>
      <c r="AI188">
        <v>3263226</v>
      </c>
      <c r="AJ188">
        <v>6.7840375586854407E-2</v>
      </c>
      <c r="AK188">
        <v>14.7418</v>
      </c>
      <c r="AL188">
        <v>6.3146000000000004</v>
      </c>
      <c r="AM188" t="s">
        <v>155</v>
      </c>
      <c r="AQ188">
        <v>42600</v>
      </c>
      <c r="AR188">
        <v>5680</v>
      </c>
      <c r="AS188">
        <v>1972</v>
      </c>
      <c r="AT188">
        <v>14790</v>
      </c>
      <c r="AU188">
        <v>22442</v>
      </c>
      <c r="AV188">
        <v>3214072</v>
      </c>
      <c r="AW188">
        <v>0.347183098591549</v>
      </c>
      <c r="AX188">
        <v>42.323900000000002</v>
      </c>
      <c r="AY188">
        <v>34.718299999999999</v>
      </c>
      <c r="AZ188" t="s">
        <v>155</v>
      </c>
    </row>
    <row r="189" spans="1:52">
      <c r="R189">
        <v>367005</v>
      </c>
      <c r="S189">
        <v>293604</v>
      </c>
      <c r="T189">
        <v>2964</v>
      </c>
      <c r="U189">
        <v>3705</v>
      </c>
      <c r="V189">
        <v>300273</v>
      </c>
      <c r="W189">
        <v>4503967</v>
      </c>
      <c r="X189">
        <v>1.00952303102137E-2</v>
      </c>
      <c r="Y189">
        <v>0.65259999999999996</v>
      </c>
      <c r="Z189">
        <v>0.77659999999999996</v>
      </c>
      <c r="AD189" t="s">
        <v>156</v>
      </c>
      <c r="AQ189" t="s">
        <v>156</v>
      </c>
    </row>
    <row r="190" spans="1:52">
      <c r="A190">
        <v>42600</v>
      </c>
      <c r="B190">
        <v>34080</v>
      </c>
      <c r="C190">
        <v>34080</v>
      </c>
      <c r="D190">
        <v>42600</v>
      </c>
      <c r="E190">
        <v>110760</v>
      </c>
      <c r="F190">
        <v>110760</v>
      </c>
      <c r="G190">
        <v>1</v>
      </c>
      <c r="H190">
        <v>35.0822</v>
      </c>
      <c r="I190">
        <v>38.098599999999998</v>
      </c>
      <c r="R190">
        <v>42600</v>
      </c>
      <c r="S190">
        <v>34080</v>
      </c>
      <c r="T190">
        <v>316</v>
      </c>
      <c r="U190">
        <v>395</v>
      </c>
      <c r="V190">
        <v>34791</v>
      </c>
      <c r="W190">
        <v>4538758</v>
      </c>
      <c r="X190">
        <v>9.2723004694835603E-3</v>
      </c>
      <c r="Y190">
        <v>0.55159999999999998</v>
      </c>
      <c r="Z190">
        <v>0.73939999999999995</v>
      </c>
      <c r="AD190">
        <v>367010</v>
      </c>
      <c r="AE190">
        <v>146804</v>
      </c>
      <c r="AF190">
        <v>12308</v>
      </c>
      <c r="AG190">
        <v>30770</v>
      </c>
      <c r="AH190">
        <v>189882</v>
      </c>
      <c r="AI190">
        <v>3453108</v>
      </c>
      <c r="AJ190">
        <v>8.3839677392986506E-2</v>
      </c>
      <c r="AK190">
        <v>17.5472</v>
      </c>
      <c r="AL190">
        <v>6.8745000000000003</v>
      </c>
      <c r="AM190" t="s">
        <v>105</v>
      </c>
      <c r="AQ190">
        <v>367020</v>
      </c>
      <c r="AR190">
        <v>48936</v>
      </c>
      <c r="AS190">
        <v>17444</v>
      </c>
      <c r="AT190">
        <v>130830</v>
      </c>
      <c r="AU190">
        <v>197210</v>
      </c>
      <c r="AV190">
        <v>3411282</v>
      </c>
      <c r="AW190">
        <v>0.35646558770639197</v>
      </c>
      <c r="AX190">
        <v>44.548000000000002</v>
      </c>
      <c r="AY190">
        <v>34.126199999999997</v>
      </c>
      <c r="AZ190" t="s">
        <v>105</v>
      </c>
    </row>
    <row r="191" spans="1:52">
      <c r="A191">
        <v>42600</v>
      </c>
      <c r="B191">
        <v>34080</v>
      </c>
      <c r="C191">
        <v>9548</v>
      </c>
      <c r="D191">
        <v>11935</v>
      </c>
      <c r="E191">
        <v>166323</v>
      </c>
      <c r="F191">
        <v>166323</v>
      </c>
      <c r="G191">
        <v>0.28016431924882601</v>
      </c>
      <c r="H191">
        <v>12.312200000000001</v>
      </c>
      <c r="I191">
        <v>18.391999999999999</v>
      </c>
      <c r="R191">
        <v>124520</v>
      </c>
      <c r="S191">
        <v>99616</v>
      </c>
      <c r="T191">
        <v>472</v>
      </c>
      <c r="U191">
        <v>590</v>
      </c>
      <c r="V191">
        <v>100678</v>
      </c>
      <c r="W191">
        <v>4639436</v>
      </c>
      <c r="X191">
        <v>4.73819466752328E-3</v>
      </c>
      <c r="Y191">
        <v>0.21679999999999999</v>
      </c>
      <c r="Z191">
        <v>0.31719999999999998</v>
      </c>
      <c r="AD191">
        <v>42600</v>
      </c>
      <c r="AE191">
        <v>17040</v>
      </c>
      <c r="AF191">
        <v>1128</v>
      </c>
      <c r="AG191">
        <v>2820</v>
      </c>
      <c r="AH191">
        <v>20988</v>
      </c>
      <c r="AI191">
        <v>3474096</v>
      </c>
      <c r="AJ191">
        <v>6.6197183098591503E-2</v>
      </c>
      <c r="AK191">
        <v>14.6244</v>
      </c>
      <c r="AL191">
        <v>6.2675999999999998</v>
      </c>
      <c r="AM191" t="s">
        <v>157</v>
      </c>
      <c r="AQ191">
        <v>42600</v>
      </c>
      <c r="AR191">
        <v>5680</v>
      </c>
      <c r="AS191">
        <v>1212</v>
      </c>
      <c r="AT191">
        <v>9090</v>
      </c>
      <c r="AU191">
        <v>15982</v>
      </c>
      <c r="AV191">
        <v>3427264</v>
      </c>
      <c r="AW191">
        <v>0.21338028169014001</v>
      </c>
      <c r="AX191">
        <v>28.9437</v>
      </c>
      <c r="AY191">
        <v>20.7042</v>
      </c>
      <c r="AZ191" t="s">
        <v>157</v>
      </c>
    </row>
    <row r="192" spans="1:52">
      <c r="A192">
        <v>42600</v>
      </c>
      <c r="B192">
        <v>34080</v>
      </c>
      <c r="C192">
        <v>6132</v>
      </c>
      <c r="D192">
        <v>7665</v>
      </c>
      <c r="E192">
        <v>214200</v>
      </c>
      <c r="F192">
        <v>214200</v>
      </c>
      <c r="G192">
        <v>0.17992957746478799</v>
      </c>
      <c r="H192">
        <v>10.610300000000001</v>
      </c>
      <c r="I192">
        <v>13.391999999999999</v>
      </c>
      <c r="J192">
        <f>AVERAGE(I190:I193)</f>
        <v>20.2318</v>
      </c>
      <c r="R192">
        <v>367005</v>
      </c>
      <c r="S192">
        <v>293604</v>
      </c>
      <c r="T192">
        <v>2964</v>
      </c>
      <c r="U192">
        <v>3705</v>
      </c>
      <c r="V192">
        <v>300273</v>
      </c>
      <c r="W192">
        <v>4939709</v>
      </c>
      <c r="X192">
        <v>1.00952303102137E-2</v>
      </c>
      <c r="Y192">
        <v>0.61850000000000005</v>
      </c>
      <c r="Z192">
        <v>0.74250000000000005</v>
      </c>
      <c r="AD192">
        <v>124520</v>
      </c>
      <c r="AE192">
        <v>49808</v>
      </c>
      <c r="AF192">
        <v>2116</v>
      </c>
      <c r="AG192">
        <v>5290</v>
      </c>
      <c r="AH192">
        <v>57214</v>
      </c>
      <c r="AI192">
        <v>3531310</v>
      </c>
      <c r="AJ192">
        <v>4.2483135239318903E-2</v>
      </c>
      <c r="AK192">
        <v>12.014099999999999</v>
      </c>
      <c r="AL192">
        <v>3.2926000000000002</v>
      </c>
      <c r="AM192" t="s">
        <v>158</v>
      </c>
      <c r="AQ192">
        <v>124530</v>
      </c>
      <c r="AR192">
        <v>16604</v>
      </c>
      <c r="AS192">
        <v>5012</v>
      </c>
      <c r="AT192">
        <v>37590</v>
      </c>
      <c r="AU192">
        <v>59206</v>
      </c>
      <c r="AV192">
        <v>3486470</v>
      </c>
      <c r="AW192">
        <v>0.30185497470488998</v>
      </c>
      <c r="AX192">
        <v>34.280900000000003</v>
      </c>
      <c r="AY192">
        <v>28.8123</v>
      </c>
      <c r="AZ192" t="s">
        <v>158</v>
      </c>
    </row>
    <row r="193" spans="1:53">
      <c r="A193">
        <v>42600</v>
      </c>
      <c r="B193">
        <v>34080</v>
      </c>
      <c r="C193">
        <v>4688</v>
      </c>
      <c r="D193">
        <v>5860</v>
      </c>
      <c r="E193">
        <v>258828</v>
      </c>
      <c r="F193">
        <v>258828</v>
      </c>
      <c r="G193">
        <v>0.13755868544600899</v>
      </c>
      <c r="H193">
        <v>9.4014000000000006</v>
      </c>
      <c r="I193">
        <v>11.044600000000001</v>
      </c>
      <c r="J193" t="s">
        <v>52</v>
      </c>
      <c r="K193" t="s">
        <v>53</v>
      </c>
      <c r="R193">
        <v>42600</v>
      </c>
      <c r="S193">
        <v>34080</v>
      </c>
      <c r="T193">
        <v>212</v>
      </c>
      <c r="U193">
        <v>265</v>
      </c>
      <c r="V193">
        <v>34557</v>
      </c>
      <c r="W193">
        <v>4974266</v>
      </c>
      <c r="X193">
        <v>6.2206572769953001E-3</v>
      </c>
      <c r="Y193">
        <v>0.46949999999999997</v>
      </c>
      <c r="Z193">
        <v>0.56340000000000001</v>
      </c>
      <c r="AD193">
        <v>367010</v>
      </c>
      <c r="AE193">
        <v>146804</v>
      </c>
      <c r="AF193">
        <v>13232</v>
      </c>
      <c r="AG193">
        <v>33080</v>
      </c>
      <c r="AH193">
        <v>193116</v>
      </c>
      <c r="AI193">
        <v>3724426</v>
      </c>
      <c r="AJ193">
        <v>9.0133783820604302E-2</v>
      </c>
      <c r="AK193">
        <v>18.6371</v>
      </c>
      <c r="AL193">
        <v>7.2805</v>
      </c>
      <c r="AM193" t="s">
        <v>106</v>
      </c>
      <c r="AQ193">
        <v>367020</v>
      </c>
      <c r="AR193">
        <v>48936</v>
      </c>
      <c r="AS193">
        <v>15076</v>
      </c>
      <c r="AT193">
        <v>113070</v>
      </c>
      <c r="AU193">
        <v>177082</v>
      </c>
      <c r="AV193">
        <v>3663552</v>
      </c>
      <c r="AW193">
        <v>0.30807585417688399</v>
      </c>
      <c r="AX193">
        <v>40.142200000000003</v>
      </c>
      <c r="AY193">
        <v>28.6251</v>
      </c>
      <c r="AZ193" t="s">
        <v>106</v>
      </c>
    </row>
    <row r="194" spans="1:53">
      <c r="R194">
        <v>121245</v>
      </c>
      <c r="S194">
        <v>96996</v>
      </c>
      <c r="T194">
        <v>996</v>
      </c>
      <c r="U194">
        <v>1245</v>
      </c>
      <c r="V194">
        <v>99237</v>
      </c>
      <c r="W194">
        <v>5073503</v>
      </c>
      <c r="X194">
        <v>1.0268464678955799E-2</v>
      </c>
      <c r="Y194">
        <v>0.72170000000000001</v>
      </c>
      <c r="Z194">
        <v>0.83299999999999996</v>
      </c>
      <c r="AD194">
        <v>42600</v>
      </c>
      <c r="AE194">
        <v>17040</v>
      </c>
      <c r="AF194">
        <v>1104</v>
      </c>
      <c r="AG194">
        <v>2760</v>
      </c>
      <c r="AH194">
        <v>20904</v>
      </c>
      <c r="AI194">
        <v>3745330</v>
      </c>
      <c r="AJ194">
        <v>6.4788732394366194E-2</v>
      </c>
      <c r="AK194">
        <v>15.070399999999999</v>
      </c>
      <c r="AL194">
        <v>6.1501999999999999</v>
      </c>
      <c r="AM194" t="s">
        <v>159</v>
      </c>
      <c r="AQ194">
        <v>42600</v>
      </c>
      <c r="AR194">
        <v>5680</v>
      </c>
      <c r="AS194">
        <v>932</v>
      </c>
      <c r="AT194">
        <v>6990</v>
      </c>
      <c r="AU194">
        <v>13602</v>
      </c>
      <c r="AV194">
        <v>3677154</v>
      </c>
      <c r="AW194">
        <v>0.164084507042253</v>
      </c>
      <c r="AX194">
        <v>25.492999999999999</v>
      </c>
      <c r="AY194">
        <v>16.338000000000001</v>
      </c>
      <c r="AZ194" t="s">
        <v>159</v>
      </c>
    </row>
    <row r="195" spans="1:53">
      <c r="A195">
        <v>6</v>
      </c>
      <c r="R195">
        <v>365365</v>
      </c>
      <c r="S195">
        <v>292292</v>
      </c>
      <c r="T195">
        <v>2808</v>
      </c>
      <c r="U195">
        <v>3510</v>
      </c>
      <c r="V195">
        <v>298610</v>
      </c>
      <c r="W195">
        <v>5372113</v>
      </c>
      <c r="X195">
        <v>9.6068315246397393E-3</v>
      </c>
      <c r="Y195">
        <v>0.71440000000000003</v>
      </c>
      <c r="Z195">
        <v>0.80469999999999997</v>
      </c>
      <c r="AA195" t="s">
        <v>161</v>
      </c>
      <c r="AB195" t="s">
        <v>162</v>
      </c>
      <c r="AD195">
        <v>121250</v>
      </c>
      <c r="AE195">
        <v>48500</v>
      </c>
      <c r="AF195">
        <v>4340</v>
      </c>
      <c r="AG195">
        <v>10850</v>
      </c>
      <c r="AH195">
        <v>63690</v>
      </c>
      <c r="AI195">
        <v>3809020</v>
      </c>
      <c r="AJ195">
        <v>8.9484536082474198E-2</v>
      </c>
      <c r="AK195">
        <v>17.764900000000001</v>
      </c>
      <c r="AL195">
        <v>7.8350999999999997</v>
      </c>
      <c r="AM195" t="s">
        <v>160</v>
      </c>
      <c r="AQ195">
        <v>121260</v>
      </c>
      <c r="AR195">
        <v>16168</v>
      </c>
      <c r="AS195">
        <v>5092</v>
      </c>
      <c r="AT195">
        <v>38190</v>
      </c>
      <c r="AU195">
        <v>59450</v>
      </c>
      <c r="AV195">
        <v>3736604</v>
      </c>
      <c r="AW195">
        <v>0.31494309747649601</v>
      </c>
      <c r="AX195">
        <v>38.57</v>
      </c>
      <c r="AY195">
        <v>30.009899999999998</v>
      </c>
      <c r="AZ195" t="s">
        <v>160</v>
      </c>
    </row>
    <row r="196" spans="1:53">
      <c r="AD196">
        <v>365370</v>
      </c>
      <c r="AE196">
        <v>146148</v>
      </c>
      <c r="AF196">
        <v>12568</v>
      </c>
      <c r="AG196">
        <v>31420</v>
      </c>
      <c r="AH196">
        <v>190136</v>
      </c>
      <c r="AI196">
        <v>3999156</v>
      </c>
      <c r="AJ196">
        <v>8.5995018748118296E-2</v>
      </c>
      <c r="AK196">
        <v>19.410499999999999</v>
      </c>
      <c r="AL196">
        <v>7.5266000000000002</v>
      </c>
      <c r="AM196" t="s">
        <v>44</v>
      </c>
      <c r="AN196" t="s">
        <v>45</v>
      </c>
      <c r="AQ196">
        <v>365370</v>
      </c>
      <c r="AR196">
        <v>48716</v>
      </c>
      <c r="AS196">
        <v>14224</v>
      </c>
      <c r="AT196">
        <v>106680</v>
      </c>
      <c r="AU196">
        <v>169620</v>
      </c>
      <c r="AV196">
        <v>3906224</v>
      </c>
      <c r="AW196">
        <v>0.29197799490927001</v>
      </c>
      <c r="AX196">
        <v>39.264299999999999</v>
      </c>
      <c r="AY196">
        <v>27.867599999999999</v>
      </c>
      <c r="AZ196" t="s">
        <v>165</v>
      </c>
      <c r="BA196" t="s">
        <v>166</v>
      </c>
    </row>
    <row r="197" spans="1:53">
      <c r="A197">
        <v>42600</v>
      </c>
      <c r="B197">
        <v>28400</v>
      </c>
      <c r="C197">
        <v>28400</v>
      </c>
      <c r="D197">
        <v>42600</v>
      </c>
      <c r="E197">
        <v>99400</v>
      </c>
      <c r="F197">
        <v>99400</v>
      </c>
      <c r="G197">
        <v>1</v>
      </c>
      <c r="H197">
        <v>39.985900000000001</v>
      </c>
      <c r="I197">
        <v>41.211300000000001</v>
      </c>
    </row>
    <row r="198" spans="1:53">
      <c r="A198">
        <v>42600</v>
      </c>
      <c r="B198">
        <v>28400</v>
      </c>
      <c r="C198">
        <v>7628</v>
      </c>
      <c r="D198">
        <v>11442</v>
      </c>
      <c r="E198">
        <v>146870</v>
      </c>
      <c r="F198">
        <v>146870</v>
      </c>
      <c r="G198">
        <v>0.268591549295774</v>
      </c>
      <c r="H198">
        <v>13.831</v>
      </c>
      <c r="I198">
        <v>18.746500000000001</v>
      </c>
    </row>
    <row r="199" spans="1:53">
      <c r="A199">
        <v>42600</v>
      </c>
      <c r="B199">
        <v>28400</v>
      </c>
      <c r="C199">
        <v>2888</v>
      </c>
      <c r="D199">
        <v>4332</v>
      </c>
      <c r="E199">
        <v>182490</v>
      </c>
      <c r="F199">
        <v>182490</v>
      </c>
      <c r="G199">
        <v>0.10169014084507</v>
      </c>
      <c r="H199">
        <v>4.6337999999999999</v>
      </c>
      <c r="I199">
        <v>6.7606000000000002</v>
      </c>
    </row>
    <row r="200" spans="1:53">
      <c r="A200">
        <v>42600</v>
      </c>
      <c r="B200">
        <v>28400</v>
      </c>
      <c r="C200">
        <v>1996</v>
      </c>
      <c r="D200">
        <v>2994</v>
      </c>
      <c r="E200">
        <v>215880</v>
      </c>
      <c r="F200">
        <v>215880</v>
      </c>
      <c r="G200">
        <v>7.0281690140844996E-2</v>
      </c>
      <c r="H200">
        <v>5</v>
      </c>
      <c r="I200">
        <v>5.8592000000000004</v>
      </c>
      <c r="J200" t="s">
        <v>54</v>
      </c>
      <c r="K200" t="s">
        <v>55</v>
      </c>
    </row>
    <row r="202" spans="1:53">
      <c r="A202">
        <v>7</v>
      </c>
    </row>
    <row r="204" spans="1:53">
      <c r="A204">
        <v>42602</v>
      </c>
      <c r="B204">
        <v>24344</v>
      </c>
      <c r="C204">
        <v>24344</v>
      </c>
      <c r="D204">
        <v>42602</v>
      </c>
      <c r="E204">
        <v>91290</v>
      </c>
      <c r="F204">
        <v>91290</v>
      </c>
      <c r="G204">
        <v>1</v>
      </c>
      <c r="H204">
        <v>55.225099999999998</v>
      </c>
      <c r="I204">
        <v>58.1006</v>
      </c>
    </row>
    <row r="205" spans="1:53">
      <c r="A205">
        <v>42602</v>
      </c>
      <c r="B205">
        <v>24344</v>
      </c>
      <c r="C205">
        <v>8936</v>
      </c>
      <c r="D205">
        <v>15638</v>
      </c>
      <c r="E205">
        <v>140208</v>
      </c>
      <c r="F205">
        <v>140208</v>
      </c>
      <c r="G205">
        <v>0.36707196845218498</v>
      </c>
      <c r="H205">
        <v>24.104500000000002</v>
      </c>
      <c r="I205">
        <v>29.1982</v>
      </c>
    </row>
    <row r="206" spans="1:53">
      <c r="A206">
        <v>42602</v>
      </c>
      <c r="B206">
        <v>24344</v>
      </c>
      <c r="C206">
        <v>4196</v>
      </c>
      <c r="D206">
        <v>7343</v>
      </c>
      <c r="E206">
        <v>176091</v>
      </c>
      <c r="F206">
        <v>176091</v>
      </c>
      <c r="G206">
        <v>0.17236279986854999</v>
      </c>
      <c r="H206">
        <v>10.828099999999999</v>
      </c>
      <c r="I206">
        <v>13.5886</v>
      </c>
    </row>
    <row r="207" spans="1:53">
      <c r="A207">
        <v>42602</v>
      </c>
      <c r="B207">
        <v>24344</v>
      </c>
      <c r="C207">
        <v>5440</v>
      </c>
      <c r="D207">
        <v>9520</v>
      </c>
      <c r="E207">
        <v>215395</v>
      </c>
      <c r="F207">
        <v>215395</v>
      </c>
      <c r="G207">
        <v>0.223463687150837</v>
      </c>
      <c r="H207">
        <v>19.043700000000001</v>
      </c>
      <c r="I207">
        <v>20.407499999999999</v>
      </c>
      <c r="J207" t="s">
        <v>56</v>
      </c>
      <c r="K207" t="s">
        <v>57</v>
      </c>
    </row>
    <row r="208" spans="1:53">
      <c r="A208">
        <v>8</v>
      </c>
    </row>
    <row r="210" spans="1:15">
      <c r="A210">
        <v>42600</v>
      </c>
      <c r="B210">
        <v>21300</v>
      </c>
      <c r="C210">
        <v>21300</v>
      </c>
      <c r="D210">
        <v>42600</v>
      </c>
      <c r="E210">
        <v>85200</v>
      </c>
      <c r="F210">
        <v>85200</v>
      </c>
      <c r="G210">
        <v>1</v>
      </c>
      <c r="H210">
        <v>51.981200000000001</v>
      </c>
      <c r="I210">
        <v>53.314599999999999</v>
      </c>
    </row>
    <row r="211" spans="1:15">
      <c r="A211">
        <v>42600</v>
      </c>
      <c r="B211">
        <v>21300</v>
      </c>
      <c r="C211">
        <v>7352</v>
      </c>
      <c r="D211">
        <v>14704</v>
      </c>
      <c r="E211">
        <v>128556</v>
      </c>
      <c r="F211">
        <v>128556</v>
      </c>
      <c r="G211">
        <v>0.34516431924882601</v>
      </c>
      <c r="H211">
        <v>21.7089</v>
      </c>
      <c r="I211">
        <v>26.328600000000002</v>
      </c>
    </row>
    <row r="212" spans="1:15">
      <c r="A212">
        <v>42600</v>
      </c>
      <c r="B212">
        <v>21300</v>
      </c>
      <c r="C212">
        <v>5900</v>
      </c>
      <c r="D212">
        <v>11800</v>
      </c>
      <c r="E212">
        <v>167556</v>
      </c>
      <c r="F212">
        <v>167556</v>
      </c>
      <c r="G212">
        <v>0.27699530516431897</v>
      </c>
      <c r="H212">
        <v>20.319199999999999</v>
      </c>
      <c r="I212">
        <v>22.798100000000002</v>
      </c>
      <c r="O212" t="s">
        <v>66</v>
      </c>
    </row>
    <row r="213" spans="1:15">
      <c r="A213">
        <v>42600</v>
      </c>
      <c r="B213">
        <v>21300</v>
      </c>
      <c r="C213">
        <v>4920</v>
      </c>
      <c r="D213">
        <v>9840</v>
      </c>
      <c r="E213">
        <v>203616</v>
      </c>
      <c r="F213">
        <v>203616</v>
      </c>
      <c r="G213">
        <v>0.23098591549295699</v>
      </c>
      <c r="H213">
        <v>18.3474</v>
      </c>
      <c r="I213">
        <v>19.849799999999998</v>
      </c>
      <c r="J213" t="s">
        <v>58</v>
      </c>
      <c r="K213" t="s">
        <v>59</v>
      </c>
    </row>
    <row r="215" spans="1:15">
      <c r="A215">
        <v>9</v>
      </c>
    </row>
    <row r="217" spans="1:15">
      <c r="A217">
        <v>42606</v>
      </c>
      <c r="B217">
        <v>18936</v>
      </c>
      <c r="C217">
        <v>18936</v>
      </c>
      <c r="D217">
        <v>42606</v>
      </c>
      <c r="E217">
        <v>80478</v>
      </c>
      <c r="F217">
        <v>80478</v>
      </c>
      <c r="G217">
        <v>1</v>
      </c>
      <c r="H217">
        <v>64.512</v>
      </c>
      <c r="I217">
        <v>65.906199999999998</v>
      </c>
    </row>
    <row r="218" spans="1:15">
      <c r="A218">
        <v>42606</v>
      </c>
      <c r="B218">
        <v>18936</v>
      </c>
      <c r="C218">
        <v>7608</v>
      </c>
      <c r="D218">
        <v>17118</v>
      </c>
      <c r="E218">
        <v>124140</v>
      </c>
      <c r="F218">
        <v>124140</v>
      </c>
      <c r="G218">
        <v>0.401774397972116</v>
      </c>
      <c r="H218">
        <v>30.3338</v>
      </c>
      <c r="I218">
        <v>34.1783</v>
      </c>
      <c r="O218" t="s">
        <v>68</v>
      </c>
    </row>
    <row r="219" spans="1:15">
      <c r="A219">
        <v>42606</v>
      </c>
      <c r="B219">
        <v>18936</v>
      </c>
      <c r="C219">
        <v>5868</v>
      </c>
      <c r="D219">
        <v>13203</v>
      </c>
      <c r="E219">
        <v>162147</v>
      </c>
      <c r="F219">
        <v>162147</v>
      </c>
      <c r="G219">
        <v>0.30988593155893501</v>
      </c>
      <c r="H219">
        <v>25.771000000000001</v>
      </c>
      <c r="I219">
        <v>27.862300000000001</v>
      </c>
    </row>
    <row r="220" spans="1:15">
      <c r="A220">
        <v>42606</v>
      </c>
      <c r="B220">
        <v>18936</v>
      </c>
      <c r="C220">
        <v>3320</v>
      </c>
      <c r="D220">
        <v>7470</v>
      </c>
      <c r="E220">
        <v>191873</v>
      </c>
      <c r="F220">
        <v>191873</v>
      </c>
      <c r="G220">
        <v>0.17532741867342599</v>
      </c>
      <c r="H220">
        <v>14.680999999999999</v>
      </c>
      <c r="I220">
        <v>16.033000000000001</v>
      </c>
      <c r="J220" t="s">
        <v>60</v>
      </c>
      <c r="K220" t="s">
        <v>61</v>
      </c>
    </row>
    <row r="221" spans="1:15">
      <c r="A221">
        <v>10</v>
      </c>
    </row>
    <row r="223" spans="1:15">
      <c r="A223">
        <v>42600</v>
      </c>
      <c r="B223">
        <v>17040</v>
      </c>
      <c r="C223">
        <v>17040</v>
      </c>
      <c r="D223">
        <v>42600</v>
      </c>
      <c r="E223">
        <v>76680</v>
      </c>
      <c r="F223">
        <v>76680</v>
      </c>
      <c r="G223">
        <v>1</v>
      </c>
      <c r="H223">
        <v>59.765300000000003</v>
      </c>
      <c r="I223">
        <v>60.164299999999997</v>
      </c>
    </row>
    <row r="224" spans="1:15">
      <c r="A224">
        <v>42600</v>
      </c>
      <c r="B224">
        <v>17040</v>
      </c>
      <c r="C224">
        <v>5488</v>
      </c>
      <c r="D224">
        <v>13720</v>
      </c>
      <c r="E224">
        <v>112928</v>
      </c>
      <c r="F224">
        <v>112928</v>
      </c>
      <c r="G224">
        <v>0.32206572769953001</v>
      </c>
      <c r="H224">
        <v>25.798100000000002</v>
      </c>
      <c r="I224">
        <v>28.051600000000001</v>
      </c>
    </row>
    <row r="225" spans="1:15">
      <c r="A225">
        <v>42600</v>
      </c>
      <c r="B225">
        <v>17040</v>
      </c>
      <c r="C225">
        <v>5092</v>
      </c>
      <c r="D225">
        <v>12730</v>
      </c>
      <c r="E225">
        <v>147790</v>
      </c>
      <c r="F225">
        <v>147790</v>
      </c>
      <c r="G225">
        <v>0.29882629107981201</v>
      </c>
      <c r="H225">
        <v>24.929600000000001</v>
      </c>
      <c r="I225">
        <v>26.5962</v>
      </c>
      <c r="O225" t="s">
        <v>70</v>
      </c>
    </row>
    <row r="226" spans="1:15">
      <c r="A226">
        <v>42600</v>
      </c>
      <c r="B226">
        <v>17040</v>
      </c>
      <c r="C226">
        <v>4428</v>
      </c>
      <c r="D226">
        <v>11070</v>
      </c>
      <c r="E226">
        <v>180328</v>
      </c>
      <c r="F226">
        <v>180328</v>
      </c>
      <c r="G226">
        <v>0.25985915492957701</v>
      </c>
      <c r="H226">
        <v>23.4742</v>
      </c>
      <c r="I226">
        <v>24.108000000000001</v>
      </c>
      <c r="J226" t="s">
        <v>62</v>
      </c>
      <c r="K226" t="s">
        <v>63</v>
      </c>
    </row>
    <row r="227" spans="1:15">
      <c r="A227">
        <v>12</v>
      </c>
    </row>
    <row r="229" spans="1:15">
      <c r="A229">
        <v>42600</v>
      </c>
      <c r="B229">
        <v>14200</v>
      </c>
      <c r="C229">
        <v>14200</v>
      </c>
      <c r="D229">
        <v>42600</v>
      </c>
      <c r="E229">
        <v>71000</v>
      </c>
      <c r="F229">
        <v>71000</v>
      </c>
      <c r="G229">
        <v>1</v>
      </c>
      <c r="H229">
        <v>64.591499999999996</v>
      </c>
      <c r="I229">
        <v>64.788700000000006</v>
      </c>
    </row>
    <row r="230" spans="1:15">
      <c r="A230">
        <v>42600</v>
      </c>
      <c r="B230">
        <v>14200</v>
      </c>
      <c r="C230">
        <v>4824</v>
      </c>
      <c r="D230">
        <v>14472</v>
      </c>
      <c r="E230">
        <v>104496</v>
      </c>
      <c r="F230">
        <v>104496</v>
      </c>
      <c r="G230">
        <v>0.33971830985915402</v>
      </c>
      <c r="H230">
        <v>28.732399999999998</v>
      </c>
      <c r="I230">
        <v>30.507000000000001</v>
      </c>
    </row>
    <row r="231" spans="1:15">
      <c r="A231">
        <v>42600</v>
      </c>
      <c r="B231">
        <v>14200</v>
      </c>
      <c r="C231">
        <v>4516</v>
      </c>
      <c r="D231">
        <v>13548</v>
      </c>
      <c r="E231">
        <v>136760</v>
      </c>
      <c r="F231">
        <v>136760</v>
      </c>
      <c r="G231">
        <v>0.31802816901408398</v>
      </c>
      <c r="H231">
        <v>27.9437</v>
      </c>
      <c r="I231">
        <v>29.323899999999998</v>
      </c>
    </row>
    <row r="232" spans="1:15">
      <c r="A232">
        <v>42600</v>
      </c>
      <c r="B232">
        <v>14200</v>
      </c>
      <c r="C232">
        <v>4116</v>
      </c>
      <c r="D232">
        <v>12348</v>
      </c>
      <c r="E232">
        <v>167424</v>
      </c>
      <c r="F232">
        <v>167424</v>
      </c>
      <c r="G232">
        <v>0.28985915492957698</v>
      </c>
      <c r="H232">
        <v>25.802800000000001</v>
      </c>
      <c r="I232">
        <v>27.2958</v>
      </c>
      <c r="J232" t="s">
        <v>64</v>
      </c>
      <c r="K232" t="s">
        <v>65</v>
      </c>
      <c r="O232" t="s">
        <v>72</v>
      </c>
    </row>
    <row r="233" spans="1:15">
      <c r="A233">
        <v>15</v>
      </c>
    </row>
    <row r="235" spans="1:15">
      <c r="A235">
        <v>42600</v>
      </c>
      <c r="B235">
        <v>11360</v>
      </c>
      <c r="C235">
        <v>11360</v>
      </c>
      <c r="D235">
        <v>42600</v>
      </c>
      <c r="E235">
        <v>65320</v>
      </c>
      <c r="F235">
        <v>65320</v>
      </c>
      <c r="G235">
        <v>1</v>
      </c>
      <c r="H235">
        <v>78.837999999999994</v>
      </c>
      <c r="I235">
        <v>78.837999999999994</v>
      </c>
    </row>
    <row r="236" spans="1:15">
      <c r="A236">
        <v>42600</v>
      </c>
      <c r="B236">
        <v>11360</v>
      </c>
      <c r="C236">
        <v>4540</v>
      </c>
      <c r="D236">
        <v>17025</v>
      </c>
      <c r="E236">
        <v>98245</v>
      </c>
      <c r="F236">
        <v>98245</v>
      </c>
      <c r="G236">
        <v>0.39964788732394302</v>
      </c>
      <c r="H236">
        <v>37.640799999999999</v>
      </c>
      <c r="I236">
        <v>38.5563</v>
      </c>
    </row>
    <row r="237" spans="1:15">
      <c r="A237">
        <v>42600</v>
      </c>
      <c r="B237">
        <v>11360</v>
      </c>
      <c r="C237">
        <v>4536</v>
      </c>
      <c r="D237">
        <v>17010</v>
      </c>
      <c r="E237">
        <v>131151</v>
      </c>
      <c r="F237">
        <v>131151</v>
      </c>
      <c r="G237">
        <v>0.39929577464788701</v>
      </c>
      <c r="H237">
        <v>37.535200000000003</v>
      </c>
      <c r="I237">
        <v>37.957700000000003</v>
      </c>
    </row>
    <row r="238" spans="1:15">
      <c r="A238">
        <v>42600</v>
      </c>
      <c r="B238">
        <v>11360</v>
      </c>
      <c r="C238">
        <v>3972</v>
      </c>
      <c r="D238">
        <v>14895</v>
      </c>
      <c r="E238">
        <v>161378</v>
      </c>
      <c r="F238">
        <v>161378</v>
      </c>
      <c r="G238">
        <v>0.34964788732394297</v>
      </c>
      <c r="H238">
        <v>34.119700000000002</v>
      </c>
      <c r="I238">
        <v>34.612699999999997</v>
      </c>
      <c r="J238" t="s">
        <v>66</v>
      </c>
      <c r="K238" t="s">
        <v>67</v>
      </c>
      <c r="O238" t="s">
        <v>74</v>
      </c>
    </row>
    <row r="239" spans="1:15">
      <c r="A239">
        <v>20</v>
      </c>
    </row>
    <row r="241" spans="1:15">
      <c r="A241">
        <v>42600</v>
      </c>
      <c r="B241">
        <v>8520</v>
      </c>
      <c r="C241">
        <v>8520</v>
      </c>
      <c r="D241">
        <v>42600</v>
      </c>
      <c r="E241">
        <v>59640</v>
      </c>
      <c r="F241">
        <v>59640</v>
      </c>
      <c r="G241">
        <v>1</v>
      </c>
      <c r="H241">
        <v>78.028199999999998</v>
      </c>
      <c r="I241">
        <v>78.028199999999998</v>
      </c>
    </row>
    <row r="242" spans="1:15">
      <c r="A242">
        <v>42600</v>
      </c>
      <c r="B242">
        <v>8520</v>
      </c>
      <c r="C242">
        <v>3260</v>
      </c>
      <c r="D242">
        <v>16300</v>
      </c>
      <c r="E242">
        <v>87720</v>
      </c>
      <c r="F242">
        <v>87720</v>
      </c>
      <c r="G242">
        <v>0.38262910798122002</v>
      </c>
      <c r="H242">
        <v>37.136200000000002</v>
      </c>
      <c r="I242">
        <v>37.136200000000002</v>
      </c>
    </row>
    <row r="243" spans="1:15">
      <c r="A243">
        <v>42600</v>
      </c>
      <c r="B243">
        <v>8520</v>
      </c>
      <c r="C243">
        <v>3384</v>
      </c>
      <c r="D243">
        <v>16920</v>
      </c>
      <c r="E243">
        <v>116544</v>
      </c>
      <c r="F243">
        <v>116544</v>
      </c>
      <c r="G243">
        <v>0.39718309859154899</v>
      </c>
      <c r="H243">
        <v>37.323900000000002</v>
      </c>
      <c r="I243">
        <v>37.6995</v>
      </c>
    </row>
    <row r="244" spans="1:15">
      <c r="A244">
        <v>42600</v>
      </c>
      <c r="B244">
        <v>8520</v>
      </c>
      <c r="C244">
        <v>3212</v>
      </c>
      <c r="D244">
        <v>16060</v>
      </c>
      <c r="E244">
        <v>144336</v>
      </c>
      <c r="F244">
        <v>144336</v>
      </c>
      <c r="G244">
        <v>0.37699530516431901</v>
      </c>
      <c r="H244">
        <v>35.633800000000001</v>
      </c>
      <c r="I244">
        <v>36.197200000000002</v>
      </c>
      <c r="J244" t="s">
        <v>68</v>
      </c>
      <c r="K244" t="s">
        <v>69</v>
      </c>
      <c r="O244" t="s">
        <v>78</v>
      </c>
    </row>
    <row r="246" spans="1:15">
      <c r="A246">
        <v>25</v>
      </c>
    </row>
    <row r="248" spans="1:15">
      <c r="A248">
        <v>42600</v>
      </c>
      <c r="B248">
        <v>6816</v>
      </c>
      <c r="C248">
        <v>6816</v>
      </c>
      <c r="D248">
        <v>42600</v>
      </c>
      <c r="E248">
        <v>56232</v>
      </c>
      <c r="F248">
        <v>56232</v>
      </c>
      <c r="G248">
        <v>1</v>
      </c>
      <c r="H248">
        <v>88.0869</v>
      </c>
      <c r="I248">
        <v>88.0869</v>
      </c>
    </row>
    <row r="249" spans="1:15">
      <c r="A249">
        <v>42600</v>
      </c>
      <c r="B249">
        <v>6816</v>
      </c>
      <c r="C249">
        <v>3552</v>
      </c>
      <c r="D249">
        <v>22200</v>
      </c>
      <c r="E249">
        <v>88800</v>
      </c>
      <c r="F249">
        <v>88800</v>
      </c>
      <c r="G249">
        <v>0.52112676056338003</v>
      </c>
      <c r="H249">
        <v>48.767600000000002</v>
      </c>
      <c r="I249">
        <v>48.767600000000002</v>
      </c>
    </row>
    <row r="250" spans="1:15">
      <c r="A250">
        <v>42600</v>
      </c>
      <c r="B250">
        <v>6816</v>
      </c>
      <c r="C250">
        <v>3172</v>
      </c>
      <c r="D250">
        <v>19825</v>
      </c>
      <c r="E250">
        <v>118613</v>
      </c>
      <c r="F250">
        <v>118613</v>
      </c>
      <c r="G250">
        <v>0.46537558685446001</v>
      </c>
      <c r="H250">
        <v>45.129100000000001</v>
      </c>
      <c r="I250">
        <v>45.363799999999998</v>
      </c>
      <c r="O250" t="s">
        <v>76</v>
      </c>
    </row>
    <row r="251" spans="1:15">
      <c r="A251">
        <v>42600</v>
      </c>
      <c r="B251">
        <v>6816</v>
      </c>
      <c r="C251">
        <v>2948</v>
      </c>
      <c r="D251">
        <v>18425</v>
      </c>
      <c r="E251">
        <v>146802</v>
      </c>
      <c r="F251">
        <v>146802</v>
      </c>
      <c r="G251">
        <v>0.43251173708920099</v>
      </c>
      <c r="H251">
        <v>42.605600000000003</v>
      </c>
      <c r="I251">
        <v>42.957700000000003</v>
      </c>
      <c r="J251" t="s">
        <v>70</v>
      </c>
      <c r="K251" t="s">
        <v>71</v>
      </c>
    </row>
    <row r="253" spans="1:15">
      <c r="A253">
        <v>30</v>
      </c>
    </row>
    <row r="255" spans="1:15">
      <c r="A255">
        <v>42600</v>
      </c>
      <c r="B255">
        <v>5680</v>
      </c>
      <c r="C255">
        <v>5680</v>
      </c>
      <c r="D255">
        <v>42600</v>
      </c>
      <c r="E255">
        <v>53960</v>
      </c>
      <c r="F255">
        <v>53960</v>
      </c>
      <c r="G255">
        <v>1</v>
      </c>
      <c r="H255">
        <v>85.492999999999995</v>
      </c>
      <c r="I255">
        <v>85.492999999999995</v>
      </c>
    </row>
    <row r="256" spans="1:15">
      <c r="A256">
        <v>42600</v>
      </c>
      <c r="B256">
        <v>5680</v>
      </c>
      <c r="C256">
        <v>2572</v>
      </c>
      <c r="D256">
        <v>19290</v>
      </c>
      <c r="E256">
        <v>81502</v>
      </c>
      <c r="F256">
        <v>81502</v>
      </c>
      <c r="G256">
        <v>0.45281690140844999</v>
      </c>
      <c r="H256">
        <v>44.577500000000001</v>
      </c>
      <c r="I256">
        <v>44.577500000000001</v>
      </c>
      <c r="O256" t="s">
        <v>80</v>
      </c>
    </row>
    <row r="257" spans="1:11">
      <c r="A257">
        <v>42600</v>
      </c>
      <c r="B257">
        <v>5680</v>
      </c>
      <c r="C257">
        <v>2624</v>
      </c>
      <c r="D257">
        <v>19680</v>
      </c>
      <c r="E257">
        <v>109486</v>
      </c>
      <c r="F257">
        <v>109486</v>
      </c>
      <c r="G257">
        <v>0.46197183098591499</v>
      </c>
      <c r="H257">
        <v>44.6479</v>
      </c>
      <c r="I257">
        <v>44.718299999999999</v>
      </c>
    </row>
    <row r="258" spans="1:11">
      <c r="A258">
        <v>42600</v>
      </c>
      <c r="B258">
        <v>5680</v>
      </c>
      <c r="C258">
        <v>2368</v>
      </c>
      <c r="D258">
        <v>17760</v>
      </c>
      <c r="E258">
        <v>135294</v>
      </c>
      <c r="F258">
        <v>135294</v>
      </c>
      <c r="G258">
        <v>0.416901408450704</v>
      </c>
      <c r="H258">
        <v>41.267600000000002</v>
      </c>
      <c r="I258">
        <v>41.408499999999997</v>
      </c>
      <c r="J258" t="s">
        <v>72</v>
      </c>
      <c r="K258" t="s">
        <v>73</v>
      </c>
    </row>
    <row r="259" spans="1:11">
      <c r="A259">
        <v>35</v>
      </c>
    </row>
    <row r="261" spans="1:11">
      <c r="A261">
        <v>42630</v>
      </c>
      <c r="B261">
        <v>4872</v>
      </c>
      <c r="C261">
        <v>4872</v>
      </c>
      <c r="D261">
        <v>42630</v>
      </c>
      <c r="E261">
        <v>52374</v>
      </c>
      <c r="F261">
        <v>52374</v>
      </c>
      <c r="G261">
        <v>1</v>
      </c>
      <c r="H261">
        <v>92.692899999999995</v>
      </c>
      <c r="I261">
        <v>92.692899999999995</v>
      </c>
    </row>
    <row r="262" spans="1:11">
      <c r="A262">
        <v>42630</v>
      </c>
      <c r="B262">
        <v>4872</v>
      </c>
      <c r="C262">
        <v>2728</v>
      </c>
      <c r="D262">
        <v>23870</v>
      </c>
      <c r="E262">
        <v>83844</v>
      </c>
      <c r="F262">
        <v>83844</v>
      </c>
      <c r="G262">
        <v>0.55993431855500797</v>
      </c>
      <c r="H262">
        <v>54.1051</v>
      </c>
      <c r="I262">
        <v>54.1051</v>
      </c>
    </row>
    <row r="263" spans="1:11">
      <c r="A263">
        <v>42630</v>
      </c>
      <c r="B263">
        <v>4872</v>
      </c>
      <c r="C263">
        <v>2600</v>
      </c>
      <c r="D263">
        <v>22750</v>
      </c>
      <c r="E263">
        <v>114066</v>
      </c>
      <c r="F263">
        <v>114066</v>
      </c>
      <c r="G263">
        <v>0.53366174055829196</v>
      </c>
      <c r="H263">
        <v>51.806199999999997</v>
      </c>
      <c r="I263">
        <v>51.806199999999997</v>
      </c>
    </row>
    <row r="264" spans="1:11">
      <c r="A264">
        <v>42630</v>
      </c>
      <c r="B264">
        <v>4872</v>
      </c>
      <c r="C264">
        <v>2380</v>
      </c>
      <c r="D264">
        <v>20825</v>
      </c>
      <c r="E264">
        <v>142143</v>
      </c>
      <c r="F264">
        <v>142143</v>
      </c>
      <c r="G264">
        <v>0.48850574712643602</v>
      </c>
      <c r="H264">
        <v>47.454799999999999</v>
      </c>
      <c r="I264">
        <v>47.454799999999999</v>
      </c>
      <c r="J264" t="s">
        <v>74</v>
      </c>
      <c r="K264" t="s">
        <v>75</v>
      </c>
    </row>
    <row r="265" spans="1:11">
      <c r="A265">
        <v>40</v>
      </c>
    </row>
    <row r="267" spans="1:11">
      <c r="A267">
        <v>42600</v>
      </c>
      <c r="B267">
        <v>4260</v>
      </c>
      <c r="C267">
        <v>4260</v>
      </c>
      <c r="D267">
        <v>42600</v>
      </c>
      <c r="E267">
        <v>51120</v>
      </c>
      <c r="F267">
        <v>51120</v>
      </c>
      <c r="G267">
        <v>1</v>
      </c>
      <c r="H267">
        <v>89.953100000000006</v>
      </c>
      <c r="I267">
        <v>89.953100000000006</v>
      </c>
    </row>
    <row r="268" spans="1:11">
      <c r="A268">
        <v>42600</v>
      </c>
      <c r="B268">
        <v>4260</v>
      </c>
      <c r="C268">
        <v>2272</v>
      </c>
      <c r="D268">
        <v>22720</v>
      </c>
      <c r="E268">
        <v>80372</v>
      </c>
      <c r="F268">
        <v>80372</v>
      </c>
      <c r="G268">
        <v>0.53333333333333299</v>
      </c>
      <c r="H268">
        <v>51.361499999999999</v>
      </c>
      <c r="I268">
        <v>51.361499999999999</v>
      </c>
    </row>
    <row r="269" spans="1:11">
      <c r="A269">
        <v>42600</v>
      </c>
      <c r="B269">
        <v>4260</v>
      </c>
      <c r="C269">
        <v>2100</v>
      </c>
      <c r="D269">
        <v>21000</v>
      </c>
      <c r="E269">
        <v>107732</v>
      </c>
      <c r="F269">
        <v>107732</v>
      </c>
      <c r="G269">
        <v>0.49295774647887303</v>
      </c>
      <c r="H269">
        <v>47.887300000000003</v>
      </c>
      <c r="I269">
        <v>47.887300000000003</v>
      </c>
    </row>
    <row r="270" spans="1:11">
      <c r="A270">
        <v>42600</v>
      </c>
      <c r="B270">
        <v>4260</v>
      </c>
      <c r="C270">
        <v>2028</v>
      </c>
      <c r="D270">
        <v>20280</v>
      </c>
      <c r="E270">
        <v>134300</v>
      </c>
      <c r="F270">
        <v>134300</v>
      </c>
      <c r="G270">
        <v>0.47605633802816899</v>
      </c>
      <c r="H270">
        <v>46.572800000000001</v>
      </c>
      <c r="I270">
        <v>46.572800000000001</v>
      </c>
      <c r="J270" t="s">
        <v>78</v>
      </c>
      <c r="K270" t="s">
        <v>79</v>
      </c>
    </row>
    <row r="271" spans="1:11">
      <c r="A271">
        <v>45</v>
      </c>
    </row>
    <row r="273" spans="1:11">
      <c r="A273">
        <v>42615</v>
      </c>
      <c r="B273">
        <v>3788</v>
      </c>
      <c r="C273">
        <v>3788</v>
      </c>
      <c r="D273">
        <v>42615</v>
      </c>
      <c r="E273">
        <v>50191</v>
      </c>
      <c r="F273">
        <v>50191</v>
      </c>
      <c r="G273">
        <v>1</v>
      </c>
      <c r="H273">
        <v>95.248199999999997</v>
      </c>
      <c r="I273">
        <v>95.248199999999997</v>
      </c>
    </row>
    <row r="274" spans="1:11">
      <c r="A274">
        <v>42615</v>
      </c>
      <c r="B274">
        <v>3788</v>
      </c>
      <c r="C274">
        <v>2248</v>
      </c>
      <c r="D274">
        <v>25290</v>
      </c>
      <c r="E274">
        <v>81517</v>
      </c>
      <c r="F274">
        <v>81517</v>
      </c>
      <c r="G274">
        <v>0.59345300950369495</v>
      </c>
      <c r="H274">
        <v>57.233400000000003</v>
      </c>
      <c r="I274">
        <v>57.233400000000003</v>
      </c>
    </row>
    <row r="275" spans="1:11">
      <c r="A275">
        <v>42615</v>
      </c>
      <c r="B275">
        <v>3788</v>
      </c>
      <c r="C275">
        <v>2100</v>
      </c>
      <c r="D275">
        <v>23625</v>
      </c>
      <c r="E275">
        <v>111030</v>
      </c>
      <c r="F275">
        <v>111030</v>
      </c>
      <c r="G275">
        <v>0.55438225976768696</v>
      </c>
      <c r="H275">
        <v>54.171100000000003</v>
      </c>
      <c r="I275">
        <v>54.171100000000003</v>
      </c>
    </row>
    <row r="276" spans="1:11">
      <c r="A276">
        <v>42615</v>
      </c>
      <c r="B276">
        <v>3788</v>
      </c>
      <c r="C276">
        <v>2028</v>
      </c>
      <c r="D276">
        <v>22815</v>
      </c>
      <c r="E276">
        <v>139661</v>
      </c>
      <c r="F276">
        <v>139661</v>
      </c>
      <c r="G276">
        <v>0.53537486800422296</v>
      </c>
      <c r="H276">
        <v>53.009500000000003</v>
      </c>
      <c r="I276">
        <v>53.009500000000003</v>
      </c>
      <c r="J276" t="s">
        <v>76</v>
      </c>
      <c r="K276" t="s">
        <v>77</v>
      </c>
    </row>
    <row r="277" spans="1:11">
      <c r="A277">
        <v>50</v>
      </c>
    </row>
    <row r="279" spans="1:11">
      <c r="A279">
        <v>42600</v>
      </c>
      <c r="B279">
        <v>3408</v>
      </c>
      <c r="C279">
        <v>3408</v>
      </c>
      <c r="D279">
        <v>42600</v>
      </c>
      <c r="E279">
        <v>49416</v>
      </c>
      <c r="F279">
        <v>49416</v>
      </c>
      <c r="G279">
        <v>1</v>
      </c>
      <c r="H279">
        <v>92.722999999999999</v>
      </c>
      <c r="I279">
        <v>92.722999999999999</v>
      </c>
    </row>
    <row r="280" spans="1:11">
      <c r="A280">
        <v>42600</v>
      </c>
      <c r="B280">
        <v>3408</v>
      </c>
      <c r="C280">
        <v>1976</v>
      </c>
      <c r="D280">
        <v>24700</v>
      </c>
      <c r="E280">
        <v>79500</v>
      </c>
      <c r="F280">
        <v>79500</v>
      </c>
      <c r="G280">
        <v>0.57981220657276999</v>
      </c>
      <c r="H280">
        <v>55.516399999999997</v>
      </c>
      <c r="I280">
        <v>55.516399999999997</v>
      </c>
    </row>
    <row r="281" spans="1:11">
      <c r="A281">
        <v>42600</v>
      </c>
      <c r="B281">
        <v>3408</v>
      </c>
      <c r="C281">
        <v>1816</v>
      </c>
      <c r="D281">
        <v>22700</v>
      </c>
      <c r="E281">
        <v>107424</v>
      </c>
      <c r="F281">
        <v>107424</v>
      </c>
      <c r="G281">
        <v>0.53286384976525802</v>
      </c>
      <c r="H281">
        <v>52.23</v>
      </c>
      <c r="I281">
        <v>52.23</v>
      </c>
    </row>
    <row r="282" spans="1:11">
      <c r="A282">
        <v>42600</v>
      </c>
      <c r="B282">
        <v>3408</v>
      </c>
      <c r="C282">
        <v>1700</v>
      </c>
      <c r="D282">
        <v>21250</v>
      </c>
      <c r="E282">
        <v>133782</v>
      </c>
      <c r="F282">
        <v>133782</v>
      </c>
      <c r="G282">
        <v>0.49882629107981202</v>
      </c>
      <c r="H282">
        <v>49.6479</v>
      </c>
      <c r="I282">
        <v>49.6479</v>
      </c>
      <c r="J282" t="s">
        <v>80</v>
      </c>
      <c r="K282" t="s">
        <v>81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Madhuvanthi Jayakumar</dc:creator>
  <cp:lastModifiedBy>Madhuvanthi Jayakumar</cp:lastModifiedBy>
  <dcterms:created xsi:type="dcterms:W3CDTF">2013-05-15T16:28:09Z</dcterms:created>
  <dcterms:modified xsi:type="dcterms:W3CDTF">2013-05-17T14:38:16Z</dcterms:modified>
</cp:coreProperties>
</file>