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son\Dropbox\Writing\Broom paper\"/>
    </mc:Choice>
  </mc:AlternateContent>
  <xr:revisionPtr revIDLastSave="0" documentId="8_{B5EA05BD-4A55-4B87-A4D3-348146311FD5}" xr6:coauthVersionLast="47" xr6:coauthVersionMax="47" xr10:uidLastSave="{00000000-0000-0000-0000-000000000000}"/>
  <bookViews>
    <workbookView xWindow="-108" yWindow="-108" windowWidth="23256" windowHeight="12576" xr2:uid="{75164DB9-A41F-4A41-A8FB-045064F03E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" i="1" l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4" i="1"/>
  <c r="AK5" i="1"/>
  <c r="AN5" i="1" s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3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3" i="1"/>
  <c r="AD27" i="1"/>
  <c r="AD26" i="1"/>
  <c r="AE26" i="1" s="1"/>
  <c r="AD25" i="1"/>
  <c r="AE25" i="1" s="1"/>
  <c r="AE24" i="1"/>
  <c r="AD24" i="1"/>
  <c r="AE23" i="1"/>
  <c r="AD23" i="1"/>
  <c r="AE22" i="1"/>
  <c r="AD22" i="1"/>
  <c r="AD21" i="1"/>
  <c r="AE21" i="1" s="1"/>
  <c r="AD20" i="1"/>
  <c r="AE20" i="1" s="1"/>
  <c r="AD19" i="1"/>
  <c r="AD18" i="1"/>
  <c r="AE18" i="1" s="1"/>
  <c r="AD17" i="1"/>
  <c r="AE17" i="1" s="1"/>
  <c r="AE16" i="1"/>
  <c r="AD16" i="1"/>
  <c r="AE15" i="1"/>
  <c r="AD15" i="1"/>
  <c r="AE14" i="1"/>
  <c r="AD14" i="1"/>
  <c r="AD13" i="1"/>
  <c r="AE13" i="1" s="1"/>
  <c r="AD12" i="1"/>
  <c r="AE12" i="1" s="1"/>
  <c r="AD11" i="1"/>
  <c r="AE11" i="1" s="1"/>
  <c r="AD10" i="1"/>
  <c r="AE10" i="1" s="1"/>
  <c r="AD9" i="1"/>
  <c r="AE9" i="1" s="1"/>
  <c r="AE8" i="1"/>
  <c r="AD8" i="1"/>
  <c r="AE7" i="1"/>
  <c r="AD7" i="1"/>
  <c r="AE6" i="1"/>
  <c r="AD6" i="1"/>
  <c r="AD5" i="1"/>
  <c r="AE5" i="1" s="1"/>
  <c r="AD4" i="1"/>
  <c r="AA27" i="1"/>
  <c r="AB27" i="1" s="1"/>
  <c r="AA26" i="1"/>
  <c r="AB26" i="1" s="1"/>
  <c r="AA25" i="1"/>
  <c r="AB25" i="1" s="1"/>
  <c r="AA24" i="1"/>
  <c r="AB24" i="1" s="1"/>
  <c r="AB23" i="1"/>
  <c r="AA23" i="1"/>
  <c r="AA22" i="1"/>
  <c r="AB22" i="1" s="1"/>
  <c r="AA21" i="1"/>
  <c r="AA20" i="1"/>
  <c r="AB21" i="1" s="1"/>
  <c r="AA19" i="1"/>
  <c r="AB19" i="1" s="1"/>
  <c r="AA18" i="1"/>
  <c r="AB18" i="1" s="1"/>
  <c r="AA17" i="1"/>
  <c r="AB17" i="1" s="1"/>
  <c r="AA16" i="1"/>
  <c r="AB16" i="1" s="1"/>
  <c r="AB15" i="1"/>
  <c r="AA15" i="1"/>
  <c r="AA14" i="1"/>
  <c r="AB14" i="1" s="1"/>
  <c r="AA13" i="1"/>
  <c r="AA12" i="1"/>
  <c r="AB13" i="1" s="1"/>
  <c r="AA11" i="1"/>
  <c r="AB11" i="1" s="1"/>
  <c r="AA10" i="1"/>
  <c r="AB10" i="1" s="1"/>
  <c r="AA9" i="1"/>
  <c r="AB9" i="1" s="1"/>
  <c r="AA8" i="1"/>
  <c r="AB8" i="1" s="1"/>
  <c r="AB7" i="1"/>
  <c r="AA7" i="1"/>
  <c r="AA6" i="1"/>
  <c r="AB6" i="1" s="1"/>
  <c r="AA5" i="1"/>
  <c r="AA4" i="1"/>
  <c r="AB5" i="1" s="1"/>
  <c r="X27" i="1"/>
  <c r="X26" i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Y19" i="1"/>
  <c r="X19" i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Y11" i="1"/>
  <c r="X11" i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V27" i="1"/>
  <c r="U27" i="1"/>
  <c r="U26" i="1"/>
  <c r="V26" i="1" s="1"/>
  <c r="U25" i="1"/>
  <c r="V25" i="1" s="1"/>
  <c r="V24" i="1"/>
  <c r="U24" i="1"/>
  <c r="V23" i="1"/>
  <c r="U23" i="1"/>
  <c r="V22" i="1"/>
  <c r="U22" i="1"/>
  <c r="U21" i="1"/>
  <c r="U20" i="1"/>
  <c r="V21" i="1" s="1"/>
  <c r="V19" i="1"/>
  <c r="U19" i="1"/>
  <c r="U18" i="1"/>
  <c r="V18" i="1" s="1"/>
  <c r="U17" i="1"/>
  <c r="V17" i="1" s="1"/>
  <c r="V16" i="1"/>
  <c r="U16" i="1"/>
  <c r="V15" i="1"/>
  <c r="U15" i="1"/>
  <c r="V14" i="1"/>
  <c r="U14" i="1"/>
  <c r="U13" i="1"/>
  <c r="U12" i="1"/>
  <c r="V13" i="1" s="1"/>
  <c r="V11" i="1"/>
  <c r="U11" i="1"/>
  <c r="U10" i="1"/>
  <c r="V10" i="1" s="1"/>
  <c r="U9" i="1"/>
  <c r="V9" i="1" s="1"/>
  <c r="V8" i="1"/>
  <c r="U8" i="1"/>
  <c r="V7" i="1"/>
  <c r="U7" i="1"/>
  <c r="V6" i="1"/>
  <c r="U6" i="1"/>
  <c r="U5" i="1"/>
  <c r="U4" i="1"/>
  <c r="V5" i="1" s="1"/>
  <c r="R27" i="1"/>
  <c r="S27" i="1" s="1"/>
  <c r="R26" i="1"/>
  <c r="R25" i="1"/>
  <c r="S26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O27" i="1"/>
  <c r="P27" i="1" s="1"/>
  <c r="O26" i="1"/>
  <c r="P26" i="1" s="1"/>
  <c r="P25" i="1"/>
  <c r="O25" i="1"/>
  <c r="O24" i="1"/>
  <c r="P24" i="1" s="1"/>
  <c r="O23" i="1"/>
  <c r="O22" i="1"/>
  <c r="P23" i="1" s="1"/>
  <c r="P21" i="1"/>
  <c r="O21" i="1"/>
  <c r="O20" i="1"/>
  <c r="P20" i="1" s="1"/>
  <c r="O19" i="1"/>
  <c r="P19" i="1" s="1"/>
  <c r="O18" i="1"/>
  <c r="P18" i="1" s="1"/>
  <c r="P17" i="1"/>
  <c r="O17" i="1"/>
  <c r="O16" i="1"/>
  <c r="P16" i="1" s="1"/>
  <c r="O15" i="1"/>
  <c r="O14" i="1"/>
  <c r="P14" i="1" s="1"/>
  <c r="P13" i="1"/>
  <c r="O13" i="1"/>
  <c r="O12" i="1"/>
  <c r="P12" i="1" s="1"/>
  <c r="O11" i="1"/>
  <c r="P11" i="1" s="1"/>
  <c r="O10" i="1"/>
  <c r="P10" i="1" s="1"/>
  <c r="P9" i="1"/>
  <c r="O9" i="1"/>
  <c r="O8" i="1"/>
  <c r="P8" i="1" s="1"/>
  <c r="O7" i="1"/>
  <c r="O6" i="1"/>
  <c r="P7" i="1" s="1"/>
  <c r="P5" i="1"/>
  <c r="O5" i="1"/>
  <c r="O4" i="1"/>
  <c r="M27" i="1"/>
  <c r="L27" i="1"/>
  <c r="M26" i="1"/>
  <c r="L26" i="1"/>
  <c r="L25" i="1"/>
  <c r="L24" i="1"/>
  <c r="M25" i="1" s="1"/>
  <c r="L23" i="1"/>
  <c r="M23" i="1" s="1"/>
  <c r="M22" i="1"/>
  <c r="L22" i="1"/>
  <c r="L21" i="1"/>
  <c r="L20" i="1"/>
  <c r="M21" i="1" s="1"/>
  <c r="M19" i="1"/>
  <c r="L19" i="1"/>
  <c r="M18" i="1"/>
  <c r="L18" i="1"/>
  <c r="L17" i="1"/>
  <c r="L16" i="1"/>
  <c r="M17" i="1" s="1"/>
  <c r="L15" i="1"/>
  <c r="M15" i="1" s="1"/>
  <c r="M14" i="1"/>
  <c r="L14" i="1"/>
  <c r="L13" i="1"/>
  <c r="L12" i="1"/>
  <c r="M13" i="1" s="1"/>
  <c r="M11" i="1"/>
  <c r="L11" i="1"/>
  <c r="M10" i="1"/>
  <c r="L10" i="1"/>
  <c r="L9" i="1"/>
  <c r="L8" i="1"/>
  <c r="M9" i="1" s="1"/>
  <c r="L7" i="1"/>
  <c r="M7" i="1" s="1"/>
  <c r="M6" i="1"/>
  <c r="L6" i="1"/>
  <c r="L5" i="1"/>
  <c r="L4" i="1"/>
  <c r="M5" i="1" s="1"/>
  <c r="I27" i="1"/>
  <c r="I26" i="1"/>
  <c r="J26" i="1" s="1"/>
  <c r="I25" i="1"/>
  <c r="J25" i="1" s="1"/>
  <c r="J24" i="1"/>
  <c r="I24" i="1"/>
  <c r="I23" i="1"/>
  <c r="J23" i="1" s="1"/>
  <c r="J22" i="1"/>
  <c r="I22" i="1"/>
  <c r="J21" i="1"/>
  <c r="I21" i="1"/>
  <c r="I20" i="1"/>
  <c r="J20" i="1" s="1"/>
  <c r="I19" i="1"/>
  <c r="J19" i="1" s="1"/>
  <c r="I18" i="1"/>
  <c r="J18" i="1" s="1"/>
  <c r="I17" i="1"/>
  <c r="J17" i="1" s="1"/>
  <c r="J16" i="1"/>
  <c r="I16" i="1"/>
  <c r="I15" i="1"/>
  <c r="J15" i="1" s="1"/>
  <c r="J14" i="1"/>
  <c r="I14" i="1"/>
  <c r="I13" i="1"/>
  <c r="J13" i="1" s="1"/>
  <c r="I12" i="1"/>
  <c r="J12" i="1" s="1"/>
  <c r="I11" i="1"/>
  <c r="J11" i="1" s="1"/>
  <c r="I10" i="1"/>
  <c r="J10" i="1" s="1"/>
  <c r="I9" i="1"/>
  <c r="J9" i="1" s="1"/>
  <c r="J8" i="1"/>
  <c r="I8" i="1"/>
  <c r="I7" i="1"/>
  <c r="J7" i="1" s="1"/>
  <c r="J6" i="1"/>
  <c r="I6" i="1"/>
  <c r="I5" i="1"/>
  <c r="J5" i="1" s="1"/>
  <c r="I4" i="1"/>
  <c r="F27" i="1"/>
  <c r="G27" i="1" s="1"/>
  <c r="F26" i="1"/>
  <c r="G26" i="1" s="1"/>
  <c r="G25" i="1"/>
  <c r="F25" i="1"/>
  <c r="G24" i="1"/>
  <c r="F24" i="1"/>
  <c r="G23" i="1"/>
  <c r="F23" i="1"/>
  <c r="G22" i="1"/>
  <c r="F22" i="1"/>
  <c r="F21" i="1"/>
  <c r="F20" i="1"/>
  <c r="G21" i="1" s="1"/>
  <c r="F19" i="1"/>
  <c r="F18" i="1"/>
  <c r="G19" i="1" s="1"/>
  <c r="G17" i="1"/>
  <c r="F17" i="1"/>
  <c r="G16" i="1"/>
  <c r="F16" i="1"/>
  <c r="G15" i="1"/>
  <c r="F15" i="1"/>
  <c r="G14" i="1"/>
  <c r="F14" i="1"/>
  <c r="F13" i="1"/>
  <c r="F12" i="1"/>
  <c r="G13" i="1" s="1"/>
  <c r="F11" i="1"/>
  <c r="F10" i="1"/>
  <c r="G11" i="1" s="1"/>
  <c r="G9" i="1"/>
  <c r="F9" i="1"/>
  <c r="G8" i="1"/>
  <c r="F8" i="1"/>
  <c r="G7" i="1"/>
  <c r="F7" i="1"/>
  <c r="G6" i="1"/>
  <c r="F6" i="1"/>
  <c r="F5" i="1"/>
  <c r="F4" i="1"/>
  <c r="G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4" i="1"/>
  <c r="AE19" i="1" l="1"/>
  <c r="AE27" i="1"/>
  <c r="AB12" i="1"/>
  <c r="AB20" i="1"/>
  <c r="Y27" i="1"/>
  <c r="V12" i="1"/>
  <c r="V20" i="1"/>
  <c r="S25" i="1"/>
  <c r="P22" i="1"/>
  <c r="P6" i="1"/>
  <c r="P15" i="1"/>
  <c r="M20" i="1"/>
  <c r="M12" i="1"/>
  <c r="M8" i="1"/>
  <c r="M16" i="1"/>
  <c r="M24" i="1"/>
  <c r="J27" i="1"/>
  <c r="G12" i="1"/>
  <c r="G20" i="1"/>
  <c r="G10" i="1"/>
  <c r="G18" i="1"/>
</calcChain>
</file>

<file path=xl/sharedStrings.xml><?xml version="1.0" encoding="utf-8"?>
<sst xmlns="http://schemas.openxmlformats.org/spreadsheetml/2006/main" count="47" uniqueCount="19">
  <si>
    <t>K</t>
  </si>
  <si>
    <t>Rep1</t>
  </si>
  <si>
    <t>Rep2</t>
  </si>
  <si>
    <t>Rep3</t>
  </si>
  <si>
    <t>Rep4</t>
  </si>
  <si>
    <t>Rep5</t>
  </si>
  <si>
    <t>Rep6</t>
  </si>
  <si>
    <t>Rep7</t>
  </si>
  <si>
    <t>Rep8</t>
  </si>
  <si>
    <t>Rep9</t>
  </si>
  <si>
    <t>Rep10</t>
  </si>
  <si>
    <t>L(K)</t>
  </si>
  <si>
    <t>L'(K)</t>
  </si>
  <si>
    <t>L''(K)</t>
  </si>
  <si>
    <t>mean L(K)</t>
  </si>
  <si>
    <t>m(L''K)</t>
  </si>
  <si>
    <t>s(L(K)</t>
  </si>
  <si>
    <t>delta K</t>
  </si>
  <si>
    <t>m(L'K)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</si>
</sst>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Sheet1!$AH$3:$AH$27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Sheet1!$AI$3:$AI$27</c:f>
              <c:numCache>
                <c:formatCode>General</c:formatCode>
                <c:ptCount val="25"/>
                <c:pt idx="0">
                  <c:v>-4851.8400000000011</c:v>
                </c:pt>
                <c:pt idx="1">
                  <c:v>-4459.32</c:v>
                </c:pt>
                <c:pt idx="2">
                  <c:v>-4288.5000000000009</c:v>
                </c:pt>
                <c:pt idx="3">
                  <c:v>-4164.3700000000008</c:v>
                </c:pt>
                <c:pt idx="4">
                  <c:v>-4083.03</c:v>
                </c:pt>
                <c:pt idx="5">
                  <c:v>-3960.31</c:v>
                </c:pt>
                <c:pt idx="6">
                  <c:v>-3881.5099999999998</c:v>
                </c:pt>
                <c:pt idx="7">
                  <c:v>-3823.9</c:v>
                </c:pt>
                <c:pt idx="8">
                  <c:v>-3833.3799999999997</c:v>
                </c:pt>
                <c:pt idx="9">
                  <c:v>-3783.22</c:v>
                </c:pt>
                <c:pt idx="10">
                  <c:v>-3768.0600000000004</c:v>
                </c:pt>
                <c:pt idx="11">
                  <c:v>-3765.65</c:v>
                </c:pt>
                <c:pt idx="12">
                  <c:v>-3670.4900000000002</c:v>
                </c:pt>
                <c:pt idx="13">
                  <c:v>-3667.8300000000004</c:v>
                </c:pt>
                <c:pt idx="14">
                  <c:v>-3652.1099999999997</c:v>
                </c:pt>
                <c:pt idx="15">
                  <c:v>-3691.0199999999995</c:v>
                </c:pt>
                <c:pt idx="16">
                  <c:v>-3628.55</c:v>
                </c:pt>
                <c:pt idx="17">
                  <c:v>-3636.6699999999996</c:v>
                </c:pt>
                <c:pt idx="18">
                  <c:v>-3665.8</c:v>
                </c:pt>
                <c:pt idx="19">
                  <c:v>-3667.9</c:v>
                </c:pt>
                <c:pt idx="20">
                  <c:v>-3719.5</c:v>
                </c:pt>
                <c:pt idx="21">
                  <c:v>-3716.7300000000005</c:v>
                </c:pt>
                <c:pt idx="22">
                  <c:v>-3722.2699999999995</c:v>
                </c:pt>
                <c:pt idx="23">
                  <c:v>-3756.4</c:v>
                </c:pt>
                <c:pt idx="24">
                  <c:v>-3728.690000000001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E-45EB-8781-8E9E6A55B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452864"/>
        <c:axId val="1863453344"/>
      </c:scatterChart>
      <c:valAx>
        <c:axId val="186345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453344"/>
        <c:crosses val="autoZero"/>
        <c:crossBetween val="midCat"/>
      </c:valAx>
      <c:valAx>
        <c:axId val="18634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45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Sheet1!$AH$3:$AH$27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Sheet1!$AN$3:$AN$27</c:f>
              <c:numCache>
                <c:formatCode>General</c:formatCode>
                <c:ptCount val="25"/>
                <c:pt idx="2">
                  <c:v>47.304840407096137</c:v>
                </c:pt>
                <c:pt idx="3">
                  <c:v>4.5721780177796729</c:v>
                </c:pt>
                <c:pt idx="4">
                  <c:v>0.79118724610123337</c:v>
                </c:pt>
                <c:pt idx="5">
                  <c:v>5.280466278116144</c:v>
                </c:pt>
                <c:pt idx="6">
                  <c:v>4.7066185674431802</c:v>
                </c:pt>
                <c:pt idx="7">
                  <c:v>1.5581088467928457</c:v>
                </c:pt>
                <c:pt idx="8">
                  <c:v>0.93071041136187405</c:v>
                </c:pt>
                <c:pt idx="9">
                  <c:v>2.577529930804761</c:v>
                </c:pt>
                <c:pt idx="10">
                  <c:v>1.9323382698012079</c:v>
                </c:pt>
                <c:pt idx="11">
                  <c:v>1.0083343603036117</c:v>
                </c:pt>
                <c:pt idx="12">
                  <c:v>6.7097559256337043</c:v>
                </c:pt>
                <c:pt idx="13">
                  <c:v>2.7391279126659458</c:v>
                </c:pt>
                <c:pt idx="14">
                  <c:v>1.8427035668952005</c:v>
                </c:pt>
                <c:pt idx="15">
                  <c:v>0.98130024608961608</c:v>
                </c:pt>
                <c:pt idx="16">
                  <c:v>3.0802814251690553</c:v>
                </c:pt>
                <c:pt idx="17">
                  <c:v>2.0314062634637398</c:v>
                </c:pt>
                <c:pt idx="18">
                  <c:v>1.2837624349080627</c:v>
                </c:pt>
                <c:pt idx="19">
                  <c:v>2.8766610696408565</c:v>
                </c:pt>
                <c:pt idx="20">
                  <c:v>3.0134084131318066</c:v>
                </c:pt>
                <c:pt idx="21">
                  <c:v>1.4906265098790159</c:v>
                </c:pt>
                <c:pt idx="22">
                  <c:v>2.0673039556042476</c:v>
                </c:pt>
                <c:pt idx="23">
                  <c:v>1.5180790173873622</c:v>
                </c:pt>
                <c:pt idx="24">
                  <c:v>2.8714338323990165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9-4C71-B873-4E1D6E5C0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1535"/>
        <c:axId val="13823455"/>
      </c:scatterChart>
      <c:valAx>
        <c:axId val="1382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455"/>
        <c:crosses val="autoZero"/>
        <c:crossBetween val="midCat"/>
      </c:valAx>
      <c:valAx>
        <c:axId val="138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396240</xdr:colOff>
      <xdr:row>28</xdr:row>
      <xdr:rowOff>110490</xdr:rowOff>
    </xdr:from>
    <xdr:to>
      <xdr:col>27</xdr:col>
      <xdr:colOff>91440</xdr:colOff>
      <xdr:row>43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7CF3D-643B-AC1F-B12D-FB9ED0274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403860</xdr:colOff>
      <xdr:row>27</xdr:row>
      <xdr:rowOff>133350</xdr:rowOff>
    </xdr:from>
    <xdr:to>
      <xdr:col>35</xdr:col>
      <xdr:colOff>99060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E8B526-3E9E-F530-C07A-01181884B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5D58-6D05-42A7-A0E0-33770BDF7A99}">
  <dimension ref="A1:AN27"/>
  <sheetViews>
    <sheetView tabSelected="1" topLeftCell="R1" workbookViewId="0">
      <selection activeCell="AJ4" sqref="AJ4:AJ27"/>
    </sheetView>
  </sheetViews>
  <sheetFormatPr defaultRowHeight="14.4" x14ac:dyDescent="0.3"/>
  <sheetData>
    <row r="1" spans="1:40" x14ac:dyDescent="0.3">
      <c r="B1" t="s">
        <v>11</v>
      </c>
      <c r="C1" t="s">
        <v>12</v>
      </c>
      <c r="D1" t="s">
        <v>13</v>
      </c>
      <c r="E1" t="s">
        <v>11</v>
      </c>
      <c r="F1" t="s">
        <v>12</v>
      </c>
      <c r="G1" t="s">
        <v>13</v>
      </c>
      <c r="H1" t="s">
        <v>11</v>
      </c>
      <c r="I1" t="s">
        <v>12</v>
      </c>
      <c r="J1" t="s">
        <v>13</v>
      </c>
      <c r="K1" t="s">
        <v>11</v>
      </c>
      <c r="L1" t="s">
        <v>12</v>
      </c>
      <c r="M1" t="s">
        <v>13</v>
      </c>
      <c r="N1" t="s">
        <v>11</v>
      </c>
      <c r="O1" t="s">
        <v>12</v>
      </c>
      <c r="P1" t="s">
        <v>13</v>
      </c>
      <c r="Q1" t="s">
        <v>11</v>
      </c>
      <c r="R1" t="s">
        <v>12</v>
      </c>
      <c r="S1" t="s">
        <v>13</v>
      </c>
      <c r="T1" t="s">
        <v>11</v>
      </c>
      <c r="U1" t="s">
        <v>12</v>
      </c>
      <c r="V1" t="s">
        <v>13</v>
      </c>
      <c r="W1" t="s">
        <v>11</v>
      </c>
      <c r="X1" t="s">
        <v>12</v>
      </c>
      <c r="Y1" t="s">
        <v>13</v>
      </c>
      <c r="Z1" t="s">
        <v>11</v>
      </c>
      <c r="AA1" t="s">
        <v>12</v>
      </c>
      <c r="AB1" t="s">
        <v>13</v>
      </c>
      <c r="AC1" t="s">
        <v>11</v>
      </c>
      <c r="AD1" t="s">
        <v>12</v>
      </c>
      <c r="AE1" t="s">
        <v>13</v>
      </c>
    </row>
    <row r="2" spans="1:40" x14ac:dyDescent="0.3">
      <c r="A2" t="s">
        <v>0</v>
      </c>
      <c r="B2" t="s">
        <v>1</v>
      </c>
      <c r="E2" t="s">
        <v>2</v>
      </c>
      <c r="H2" t="s">
        <v>3</v>
      </c>
      <c r="K2" t="s">
        <v>4</v>
      </c>
      <c r="N2" t="s">
        <v>5</v>
      </c>
      <c r="Q2" t="s">
        <v>6</v>
      </c>
      <c r="T2" t="s">
        <v>7</v>
      </c>
      <c r="W2" t="s">
        <v>8</v>
      </c>
      <c r="Z2" t="s">
        <v>9</v>
      </c>
      <c r="AC2" t="s">
        <v>10</v>
      </c>
      <c r="AH2" t="s">
        <v>0</v>
      </c>
      <c r="AI2" t="s">
        <v>14</v>
      </c>
      <c r="AJ2" t="s">
        <v>18</v>
      </c>
      <c r="AK2" t="s">
        <v>15</v>
      </c>
      <c r="AL2" t="s">
        <v>16</v>
      </c>
      <c r="AM2">
        <v>2</v>
      </c>
      <c r="AN2" t="s">
        <v>17</v>
      </c>
    </row>
    <row r="3" spans="1:40" x14ac:dyDescent="0.3">
      <c r="A3">
        <v>1</v>
      </c>
      <c r="B3">
        <v>-4851.5</v>
      </c>
      <c r="E3">
        <v>-4851.7</v>
      </c>
      <c r="H3">
        <v>-4851.7</v>
      </c>
      <c r="K3">
        <v>-4851.5</v>
      </c>
      <c r="N3">
        <v>-4851.3</v>
      </c>
      <c r="Q3">
        <v>-4851.1000000000004</v>
      </c>
      <c r="T3">
        <v>-4853.5</v>
      </c>
      <c r="W3">
        <v>-4851.5</v>
      </c>
      <c r="Z3">
        <v>-4852.3</v>
      </c>
      <c r="AC3">
        <v>-4852.3</v>
      </c>
      <c r="AH3">
        <v>1</v>
      </c>
      <c r="AI3">
        <f>AVERAGE(B3,E3,H3,K3,N3,Q3,T3,W3,Z3,AC3)</f>
        <v>-4851.8400000000011</v>
      </c>
      <c r="AL3">
        <f>STDEV(B3,E3,H3,K3,N3,Q3,T3,W3,Z3,AC3)</f>
        <v>0.6995236474439589</v>
      </c>
    </row>
    <row r="4" spans="1:40" x14ac:dyDescent="0.3">
      <c r="A4">
        <v>2</v>
      </c>
      <c r="B4">
        <v>-4458.8999999999996</v>
      </c>
      <c r="C4">
        <f>B4-B3</f>
        <v>392.60000000000036</v>
      </c>
      <c r="E4">
        <v>-4459.8</v>
      </c>
      <c r="F4">
        <f>E4-E3</f>
        <v>391.89999999999964</v>
      </c>
      <c r="H4">
        <v>-4459.6000000000004</v>
      </c>
      <c r="I4">
        <f>H4-H3</f>
        <v>392.09999999999945</v>
      </c>
      <c r="K4">
        <v>-4461.8999999999996</v>
      </c>
      <c r="L4">
        <f>K4-K3</f>
        <v>389.60000000000036</v>
      </c>
      <c r="N4">
        <v>-4465.2</v>
      </c>
      <c r="O4">
        <f>N4-N3</f>
        <v>386.10000000000036</v>
      </c>
      <c r="Q4">
        <v>-4456.3</v>
      </c>
      <c r="R4">
        <f>Q4-Q3</f>
        <v>394.80000000000018</v>
      </c>
      <c r="T4">
        <v>-4455.3999999999996</v>
      </c>
      <c r="U4">
        <f>T4-T3</f>
        <v>398.10000000000036</v>
      </c>
      <c r="W4">
        <v>-4455.6000000000004</v>
      </c>
      <c r="X4">
        <f>W4-W3</f>
        <v>395.89999999999964</v>
      </c>
      <c r="Z4">
        <v>-4459</v>
      </c>
      <c r="AA4">
        <f>Z4-Z3</f>
        <v>393.30000000000018</v>
      </c>
      <c r="AC4">
        <v>-4461.5</v>
      </c>
      <c r="AD4">
        <f>AC4-AC3</f>
        <v>390.80000000000018</v>
      </c>
      <c r="AH4">
        <v>2</v>
      </c>
      <c r="AI4">
        <f t="shared" ref="AI4:AI27" si="0">AVERAGE(B4,E4,H4,K4,N4,Q4,T4,W4,Z4,AC4)</f>
        <v>-4459.32</v>
      </c>
      <c r="AJ4">
        <f>ABS(AI4-AI3)</f>
        <v>392.52000000000135</v>
      </c>
      <c r="AL4">
        <f t="shared" ref="AL4:AL27" si="1">STDEV(B4,E4,H4,K4,N4,Q4,T4,W4,Z4,AC4)</f>
        <v>3.0713008463659848</v>
      </c>
    </row>
    <row r="5" spans="1:40" x14ac:dyDescent="0.3">
      <c r="A5">
        <v>3</v>
      </c>
      <c r="B5">
        <v>-4282.7</v>
      </c>
      <c r="C5">
        <f t="shared" ref="C5:C27" si="2">B5-B4</f>
        <v>176.19999999999982</v>
      </c>
      <c r="D5">
        <f>ABS(C5-C4)</f>
        <v>216.40000000000055</v>
      </c>
      <c r="E5">
        <v>-4293.5</v>
      </c>
      <c r="F5">
        <f t="shared" ref="F5:F27" si="3">E5-E4</f>
        <v>166.30000000000018</v>
      </c>
      <c r="G5">
        <f>ABS(F5-F4)</f>
        <v>225.59999999999945</v>
      </c>
      <c r="H5">
        <v>-4293.5</v>
      </c>
      <c r="I5">
        <f t="shared" ref="I5:I27" si="4">H5-H4</f>
        <v>166.10000000000036</v>
      </c>
      <c r="J5">
        <f>ABS(I5-I4)</f>
        <v>225.99999999999909</v>
      </c>
      <c r="K5">
        <v>-4285.5</v>
      </c>
      <c r="L5">
        <f t="shared" ref="L5:L27" si="5">K5-K4</f>
        <v>176.39999999999964</v>
      </c>
      <c r="M5">
        <f>ABS(L5-L4)</f>
        <v>213.20000000000073</v>
      </c>
      <c r="N5">
        <v>-4287.1000000000004</v>
      </c>
      <c r="O5">
        <f t="shared" ref="O5:O27" si="6">N5-N4</f>
        <v>178.09999999999945</v>
      </c>
      <c r="P5">
        <f>ABS(O5-O4)</f>
        <v>208.00000000000091</v>
      </c>
      <c r="Q5">
        <v>-4293.2</v>
      </c>
      <c r="R5">
        <f t="shared" ref="R5:R27" si="7">Q5-Q4</f>
        <v>163.10000000000036</v>
      </c>
      <c r="S5">
        <f>ABS(R5-R4)</f>
        <v>231.69999999999982</v>
      </c>
      <c r="T5">
        <v>-4287</v>
      </c>
      <c r="U5">
        <f t="shared" ref="U5:U27" si="8">T5-T4</f>
        <v>168.39999999999964</v>
      </c>
      <c r="V5">
        <f>ABS(U5-U4)</f>
        <v>229.70000000000073</v>
      </c>
      <c r="W5">
        <v>-4291.3</v>
      </c>
      <c r="X5">
        <f t="shared" ref="X5:X27" si="9">W5-W4</f>
        <v>164.30000000000018</v>
      </c>
      <c r="Y5">
        <f>ABS(X5-X4)</f>
        <v>231.59999999999945</v>
      </c>
      <c r="Z5">
        <v>-4280.3999999999996</v>
      </c>
      <c r="AA5">
        <f t="shared" ref="AA5:AA27" si="10">Z5-Z4</f>
        <v>178.60000000000036</v>
      </c>
      <c r="AB5">
        <f>ABS(AA5-AA4)</f>
        <v>214.69999999999982</v>
      </c>
      <c r="AC5">
        <v>-4290.8</v>
      </c>
      <c r="AD5">
        <f t="shared" ref="AD5:AD27" si="11">AC5-AC4</f>
        <v>170.69999999999982</v>
      </c>
      <c r="AE5">
        <f>ABS(AD5-AD4)</f>
        <v>220.10000000000036</v>
      </c>
      <c r="AH5">
        <v>3</v>
      </c>
      <c r="AI5">
        <f t="shared" si="0"/>
        <v>-4288.5000000000009</v>
      </c>
      <c r="AJ5">
        <f t="shared" ref="AJ5:AJ27" si="12">ABS(AI5-AI4)</f>
        <v>170.8199999999988</v>
      </c>
      <c r="AK5">
        <f>AVERAGE(D5,G5,J5,M5,P5,S5,V5,Y5,AB5,AE5)</f>
        <v>221.7000000000001</v>
      </c>
      <c r="AL5">
        <f t="shared" si="1"/>
        <v>4.686623992219265</v>
      </c>
      <c r="AN5">
        <f>AK5/AL5</f>
        <v>47.304840407096137</v>
      </c>
    </row>
    <row r="6" spans="1:40" x14ac:dyDescent="0.3">
      <c r="A6">
        <v>4</v>
      </c>
      <c r="B6">
        <v>-4166.8999999999996</v>
      </c>
      <c r="C6">
        <f t="shared" si="2"/>
        <v>115.80000000000018</v>
      </c>
      <c r="D6">
        <f t="shared" ref="D6:D27" si="13">ABS(C6-C5)</f>
        <v>60.399999999999636</v>
      </c>
      <c r="E6">
        <v>-4168.6000000000004</v>
      </c>
      <c r="F6">
        <f t="shared" si="3"/>
        <v>124.89999999999964</v>
      </c>
      <c r="G6">
        <f t="shared" ref="G6:G27" si="14">ABS(F6-F5)</f>
        <v>41.400000000000546</v>
      </c>
      <c r="H6">
        <v>-4163.1000000000004</v>
      </c>
      <c r="I6">
        <f t="shared" si="4"/>
        <v>130.39999999999964</v>
      </c>
      <c r="J6">
        <f t="shared" ref="J6:J27" si="15">ABS(I6-I5)</f>
        <v>35.700000000000728</v>
      </c>
      <c r="K6">
        <v>-4147.8</v>
      </c>
      <c r="L6">
        <f t="shared" si="5"/>
        <v>137.69999999999982</v>
      </c>
      <c r="M6">
        <f t="shared" ref="M6:M27" si="16">ABS(L6-L5)</f>
        <v>38.699999999999818</v>
      </c>
      <c r="N6">
        <v>-4169.8999999999996</v>
      </c>
      <c r="O6">
        <f t="shared" si="6"/>
        <v>117.20000000000073</v>
      </c>
      <c r="P6">
        <f t="shared" ref="P6:P27" si="17">ABS(O6-O5)</f>
        <v>60.899999999998727</v>
      </c>
      <c r="Q6">
        <v>-4151.1000000000004</v>
      </c>
      <c r="R6">
        <f t="shared" si="7"/>
        <v>142.09999999999945</v>
      </c>
      <c r="S6">
        <f t="shared" ref="S6:S27" si="18">ABS(R6-R5)</f>
        <v>21.000000000000909</v>
      </c>
      <c r="T6">
        <v>-4160.3999999999996</v>
      </c>
      <c r="U6">
        <f t="shared" si="8"/>
        <v>126.60000000000036</v>
      </c>
      <c r="V6">
        <f t="shared" ref="V6:V27" si="19">ABS(U6-U5)</f>
        <v>41.799999999999272</v>
      </c>
      <c r="W6">
        <v>-4162.2</v>
      </c>
      <c r="X6">
        <f t="shared" si="9"/>
        <v>129.10000000000036</v>
      </c>
      <c r="Y6">
        <f t="shared" ref="Y6:Y27" si="20">ABS(X6-X5)</f>
        <v>35.199999999999818</v>
      </c>
      <c r="Z6">
        <v>-4169.8</v>
      </c>
      <c r="AA6">
        <f t="shared" si="10"/>
        <v>110.59999999999945</v>
      </c>
      <c r="AB6">
        <f t="shared" ref="AB6:AB27" si="21">ABS(AA6-AA5)</f>
        <v>68.000000000000909</v>
      </c>
      <c r="AC6">
        <v>-4183.8999999999996</v>
      </c>
      <c r="AD6">
        <f t="shared" si="11"/>
        <v>106.90000000000055</v>
      </c>
      <c r="AE6">
        <f t="shared" ref="AE6:AE27" si="22">ABS(AD6-AD5)</f>
        <v>63.799999999999272</v>
      </c>
      <c r="AH6">
        <v>4</v>
      </c>
      <c r="AI6">
        <f t="shared" si="0"/>
        <v>-4164.3700000000008</v>
      </c>
      <c r="AJ6">
        <f t="shared" si="12"/>
        <v>124.13000000000011</v>
      </c>
      <c r="AK6">
        <f t="shared" ref="AK6:AK27" si="23">AVERAGE(D6,G6,J6,M6,P6,S6,V6,Y6,AB6,AE6)</f>
        <v>46.689999999999962</v>
      </c>
      <c r="AL6">
        <f t="shared" si="1"/>
        <v>10.211763369325986</v>
      </c>
      <c r="AN6">
        <f t="shared" ref="AN6:AN27" si="24">AK6/AL6</f>
        <v>4.5721780177796729</v>
      </c>
    </row>
    <row r="7" spans="1:40" x14ac:dyDescent="0.3">
      <c r="A7">
        <v>5</v>
      </c>
      <c r="B7">
        <v>-4220.3999999999996</v>
      </c>
      <c r="C7">
        <f t="shared" si="2"/>
        <v>-53.5</v>
      </c>
      <c r="D7">
        <f t="shared" si="13"/>
        <v>169.30000000000018</v>
      </c>
      <c r="E7">
        <v>-4043.2</v>
      </c>
      <c r="F7">
        <f t="shared" si="3"/>
        <v>125.40000000000055</v>
      </c>
      <c r="G7">
        <f t="shared" si="14"/>
        <v>0.50000000000090949</v>
      </c>
      <c r="H7">
        <v>-4087</v>
      </c>
      <c r="I7">
        <f t="shared" si="4"/>
        <v>76.100000000000364</v>
      </c>
      <c r="J7">
        <f t="shared" si="15"/>
        <v>54.299999999999272</v>
      </c>
      <c r="K7">
        <v>-4052.2</v>
      </c>
      <c r="L7">
        <f t="shared" si="5"/>
        <v>95.600000000000364</v>
      </c>
      <c r="M7">
        <f t="shared" si="16"/>
        <v>42.099999999999454</v>
      </c>
      <c r="N7">
        <v>-4090.2</v>
      </c>
      <c r="O7">
        <f t="shared" si="6"/>
        <v>79.699999999999818</v>
      </c>
      <c r="P7">
        <f t="shared" si="17"/>
        <v>37.500000000000909</v>
      </c>
      <c r="Q7">
        <v>-4048.1</v>
      </c>
      <c r="R7">
        <f t="shared" si="7"/>
        <v>103.00000000000045</v>
      </c>
      <c r="S7">
        <f t="shared" si="18"/>
        <v>39.099999999999</v>
      </c>
      <c r="T7">
        <v>-4035.3</v>
      </c>
      <c r="U7">
        <f t="shared" si="8"/>
        <v>125.09999999999945</v>
      </c>
      <c r="V7">
        <f t="shared" si="19"/>
        <v>1.5000000000009095</v>
      </c>
      <c r="W7">
        <v>-4048.8</v>
      </c>
      <c r="X7">
        <f t="shared" si="9"/>
        <v>113.39999999999964</v>
      </c>
      <c r="Y7">
        <f t="shared" si="20"/>
        <v>15.700000000000728</v>
      </c>
      <c r="Z7">
        <v>-4142.3</v>
      </c>
      <c r="AA7">
        <f t="shared" si="10"/>
        <v>27.5</v>
      </c>
      <c r="AB7">
        <f t="shared" si="21"/>
        <v>83.099999999999454</v>
      </c>
      <c r="AC7">
        <v>-4062.8</v>
      </c>
      <c r="AD7">
        <f t="shared" si="11"/>
        <v>121.09999999999945</v>
      </c>
      <c r="AE7">
        <f t="shared" si="22"/>
        <v>14.199999999998909</v>
      </c>
      <c r="AH7">
        <v>5</v>
      </c>
      <c r="AI7">
        <f t="shared" si="0"/>
        <v>-4083.03</v>
      </c>
      <c r="AJ7">
        <f t="shared" si="12"/>
        <v>81.3400000000006</v>
      </c>
      <c r="AK7">
        <f t="shared" si="23"/>
        <v>45.729999999999976</v>
      </c>
      <c r="AL7">
        <f t="shared" si="1"/>
        <v>57.799212797407463</v>
      </c>
      <c r="AN7">
        <f t="shared" si="24"/>
        <v>0.79118724610123337</v>
      </c>
    </row>
    <row r="8" spans="1:40" x14ac:dyDescent="0.3">
      <c r="A8">
        <v>6</v>
      </c>
      <c r="B8">
        <v>-3956.7</v>
      </c>
      <c r="C8">
        <f t="shared" si="2"/>
        <v>263.69999999999982</v>
      </c>
      <c r="D8">
        <f t="shared" si="13"/>
        <v>317.19999999999982</v>
      </c>
      <c r="E8">
        <v>-3964</v>
      </c>
      <c r="F8">
        <f t="shared" si="3"/>
        <v>79.199999999999818</v>
      </c>
      <c r="G8">
        <f t="shared" si="14"/>
        <v>46.200000000000728</v>
      </c>
      <c r="H8">
        <v>-3951.4</v>
      </c>
      <c r="I8">
        <f t="shared" si="4"/>
        <v>135.59999999999991</v>
      </c>
      <c r="J8">
        <f t="shared" si="15"/>
        <v>59.499999999999545</v>
      </c>
      <c r="K8">
        <v>-3983.9</v>
      </c>
      <c r="L8">
        <f t="shared" si="5"/>
        <v>68.299999999999727</v>
      </c>
      <c r="M8">
        <f t="shared" si="16"/>
        <v>27.300000000000637</v>
      </c>
      <c r="N8">
        <v>-3973.8</v>
      </c>
      <c r="O8">
        <f t="shared" si="6"/>
        <v>116.39999999999964</v>
      </c>
      <c r="P8">
        <f t="shared" si="17"/>
        <v>36.699999999999818</v>
      </c>
      <c r="Q8">
        <v>-3945.9</v>
      </c>
      <c r="R8">
        <f t="shared" si="7"/>
        <v>102.19999999999982</v>
      </c>
      <c r="S8">
        <f t="shared" si="18"/>
        <v>0.80000000000063665</v>
      </c>
      <c r="T8">
        <v>-3977.4</v>
      </c>
      <c r="U8">
        <f t="shared" si="8"/>
        <v>57.900000000000091</v>
      </c>
      <c r="V8">
        <f t="shared" si="19"/>
        <v>67.199999999999363</v>
      </c>
      <c r="W8">
        <v>-3945.3</v>
      </c>
      <c r="X8">
        <f t="shared" si="9"/>
        <v>103.5</v>
      </c>
      <c r="Y8">
        <f t="shared" si="20"/>
        <v>9.8999999999996362</v>
      </c>
      <c r="Z8">
        <v>-3956</v>
      </c>
      <c r="AA8">
        <f t="shared" si="10"/>
        <v>186.30000000000018</v>
      </c>
      <c r="AB8">
        <f t="shared" si="21"/>
        <v>158.80000000000018</v>
      </c>
      <c r="AC8">
        <v>-3948.7</v>
      </c>
      <c r="AD8">
        <f t="shared" si="11"/>
        <v>114.10000000000036</v>
      </c>
      <c r="AE8">
        <f t="shared" si="22"/>
        <v>6.9999999999990905</v>
      </c>
      <c r="AH8">
        <v>6</v>
      </c>
      <c r="AI8">
        <f t="shared" si="0"/>
        <v>-3960.31</v>
      </c>
      <c r="AJ8">
        <f t="shared" si="12"/>
        <v>122.72000000000025</v>
      </c>
      <c r="AK8">
        <f t="shared" si="23"/>
        <v>73.059999999999945</v>
      </c>
      <c r="AL8">
        <f t="shared" si="1"/>
        <v>13.835899360399814</v>
      </c>
      <c r="AN8">
        <f t="shared" si="24"/>
        <v>5.280466278116144</v>
      </c>
    </row>
    <row r="9" spans="1:40" x14ac:dyDescent="0.3">
      <c r="A9">
        <v>7</v>
      </c>
      <c r="B9">
        <v>-3910.1</v>
      </c>
      <c r="C9">
        <f t="shared" si="2"/>
        <v>46.599999999999909</v>
      </c>
      <c r="D9">
        <f t="shared" si="13"/>
        <v>217.09999999999991</v>
      </c>
      <c r="E9">
        <v>-3882.6</v>
      </c>
      <c r="F9">
        <f t="shared" si="3"/>
        <v>81.400000000000091</v>
      </c>
      <c r="G9">
        <f t="shared" si="14"/>
        <v>2.2000000000002728</v>
      </c>
      <c r="H9">
        <v>-3875.5</v>
      </c>
      <c r="I9">
        <f t="shared" si="4"/>
        <v>75.900000000000091</v>
      </c>
      <c r="J9">
        <f t="shared" si="15"/>
        <v>59.699999999999818</v>
      </c>
      <c r="K9">
        <v>-3864</v>
      </c>
      <c r="L9">
        <f t="shared" si="5"/>
        <v>119.90000000000009</v>
      </c>
      <c r="M9">
        <f t="shared" si="16"/>
        <v>51.600000000000364</v>
      </c>
      <c r="N9">
        <v>-3888.3</v>
      </c>
      <c r="O9">
        <f t="shared" si="6"/>
        <v>85.5</v>
      </c>
      <c r="P9">
        <f t="shared" si="17"/>
        <v>30.899999999999636</v>
      </c>
      <c r="Q9">
        <v>-3865.8</v>
      </c>
      <c r="R9">
        <f t="shared" si="7"/>
        <v>80.099999999999909</v>
      </c>
      <c r="S9">
        <f t="shared" si="18"/>
        <v>22.099999999999909</v>
      </c>
      <c r="T9">
        <v>-3885.1</v>
      </c>
      <c r="U9">
        <f t="shared" si="8"/>
        <v>92.300000000000182</v>
      </c>
      <c r="V9">
        <f t="shared" si="19"/>
        <v>34.400000000000091</v>
      </c>
      <c r="W9">
        <v>-3881.7</v>
      </c>
      <c r="X9">
        <f t="shared" si="9"/>
        <v>63.600000000000364</v>
      </c>
      <c r="Y9">
        <f t="shared" si="20"/>
        <v>39.899999999999636</v>
      </c>
      <c r="Z9">
        <v>-3875</v>
      </c>
      <c r="AA9">
        <f t="shared" si="10"/>
        <v>81</v>
      </c>
      <c r="AB9">
        <f t="shared" si="21"/>
        <v>105.30000000000018</v>
      </c>
      <c r="AC9">
        <v>-3887</v>
      </c>
      <c r="AD9">
        <f t="shared" si="11"/>
        <v>61.699999999999818</v>
      </c>
      <c r="AE9">
        <f t="shared" si="22"/>
        <v>52.400000000000546</v>
      </c>
      <c r="AH9">
        <v>7</v>
      </c>
      <c r="AI9">
        <f t="shared" si="0"/>
        <v>-3881.5099999999998</v>
      </c>
      <c r="AJ9">
        <f t="shared" si="12"/>
        <v>78.800000000000182</v>
      </c>
      <c r="AK9">
        <f t="shared" si="23"/>
        <v>61.560000000000038</v>
      </c>
      <c r="AL9">
        <f t="shared" si="1"/>
        <v>13.079453777245824</v>
      </c>
      <c r="AN9">
        <f t="shared" si="24"/>
        <v>4.7066185674431802</v>
      </c>
    </row>
    <row r="10" spans="1:40" x14ac:dyDescent="0.3">
      <c r="A10">
        <v>8</v>
      </c>
      <c r="B10">
        <v>-3847.9</v>
      </c>
      <c r="C10">
        <f t="shared" si="2"/>
        <v>62.199999999999818</v>
      </c>
      <c r="D10">
        <f t="shared" si="13"/>
        <v>15.599999999999909</v>
      </c>
      <c r="E10">
        <v>-3834.1</v>
      </c>
      <c r="F10">
        <f t="shared" si="3"/>
        <v>48.5</v>
      </c>
      <c r="G10">
        <f t="shared" si="14"/>
        <v>32.900000000000091</v>
      </c>
      <c r="H10">
        <v>-3818.6</v>
      </c>
      <c r="I10">
        <f t="shared" si="4"/>
        <v>56.900000000000091</v>
      </c>
      <c r="J10">
        <f t="shared" si="15"/>
        <v>19</v>
      </c>
      <c r="K10">
        <v>-3799.2</v>
      </c>
      <c r="L10">
        <f t="shared" si="5"/>
        <v>64.800000000000182</v>
      </c>
      <c r="M10">
        <f t="shared" si="16"/>
        <v>55.099999999999909</v>
      </c>
      <c r="N10">
        <v>-3819.2</v>
      </c>
      <c r="O10">
        <f t="shared" si="6"/>
        <v>69.100000000000364</v>
      </c>
      <c r="P10">
        <f t="shared" si="17"/>
        <v>16.399999999999636</v>
      </c>
      <c r="Q10">
        <v>-3812.8</v>
      </c>
      <c r="R10">
        <f t="shared" si="7"/>
        <v>53</v>
      </c>
      <c r="S10">
        <f t="shared" si="18"/>
        <v>27.099999999999909</v>
      </c>
      <c r="T10">
        <v>-3846.8</v>
      </c>
      <c r="U10">
        <f t="shared" si="8"/>
        <v>38.299999999999727</v>
      </c>
      <c r="V10">
        <f t="shared" si="19"/>
        <v>54.000000000000455</v>
      </c>
      <c r="W10">
        <v>-3806.9</v>
      </c>
      <c r="X10">
        <f t="shared" si="9"/>
        <v>74.799999999999727</v>
      </c>
      <c r="Y10">
        <f t="shared" si="20"/>
        <v>11.199999999999363</v>
      </c>
      <c r="Z10">
        <v>-3814.1</v>
      </c>
      <c r="AA10">
        <f t="shared" si="10"/>
        <v>60.900000000000091</v>
      </c>
      <c r="AB10">
        <f t="shared" si="21"/>
        <v>20.099999999999909</v>
      </c>
      <c r="AC10">
        <v>-3839.4</v>
      </c>
      <c r="AD10">
        <f t="shared" si="11"/>
        <v>47.599999999999909</v>
      </c>
      <c r="AE10">
        <f t="shared" si="22"/>
        <v>14.099999999999909</v>
      </c>
      <c r="AH10">
        <v>8</v>
      </c>
      <c r="AI10">
        <f t="shared" si="0"/>
        <v>-3823.9</v>
      </c>
      <c r="AJ10">
        <f t="shared" si="12"/>
        <v>57.609999999999673</v>
      </c>
      <c r="AK10">
        <f t="shared" si="23"/>
        <v>26.549999999999908</v>
      </c>
      <c r="AL10">
        <f t="shared" si="1"/>
        <v>17.039887845223046</v>
      </c>
      <c r="AN10">
        <f t="shared" si="24"/>
        <v>1.5581088467928457</v>
      </c>
    </row>
    <row r="11" spans="1:40" x14ac:dyDescent="0.3">
      <c r="A11">
        <v>9</v>
      </c>
      <c r="B11">
        <v>-3935.9</v>
      </c>
      <c r="C11">
        <f t="shared" si="2"/>
        <v>-88</v>
      </c>
      <c r="D11">
        <f t="shared" si="13"/>
        <v>150.19999999999982</v>
      </c>
      <c r="E11">
        <v>-3832.2</v>
      </c>
      <c r="F11">
        <f t="shared" si="3"/>
        <v>1.9000000000000909</v>
      </c>
      <c r="G11">
        <f t="shared" si="14"/>
        <v>46.599999999999909</v>
      </c>
      <c r="H11">
        <v>-3771.2</v>
      </c>
      <c r="I11">
        <f t="shared" si="4"/>
        <v>47.400000000000091</v>
      </c>
      <c r="J11">
        <f t="shared" si="15"/>
        <v>9.5</v>
      </c>
      <c r="K11">
        <v>-3778.3</v>
      </c>
      <c r="L11">
        <f t="shared" si="5"/>
        <v>20.899999999999636</v>
      </c>
      <c r="M11">
        <f t="shared" si="16"/>
        <v>43.900000000000546</v>
      </c>
      <c r="N11">
        <v>-3821.1</v>
      </c>
      <c r="O11">
        <f t="shared" si="6"/>
        <v>-1.9000000000000909</v>
      </c>
      <c r="P11">
        <f t="shared" si="17"/>
        <v>71.000000000000455</v>
      </c>
      <c r="Q11">
        <v>-3805.4</v>
      </c>
      <c r="R11">
        <f t="shared" si="7"/>
        <v>7.4000000000000909</v>
      </c>
      <c r="S11">
        <f t="shared" si="18"/>
        <v>45.599999999999909</v>
      </c>
      <c r="T11">
        <v>-3788.4</v>
      </c>
      <c r="U11">
        <f t="shared" si="8"/>
        <v>58.400000000000091</v>
      </c>
      <c r="V11">
        <f t="shared" si="19"/>
        <v>20.100000000000364</v>
      </c>
      <c r="W11">
        <v>-4009.7</v>
      </c>
      <c r="X11">
        <f t="shared" si="9"/>
        <v>-202.79999999999973</v>
      </c>
      <c r="Y11">
        <f t="shared" si="20"/>
        <v>277.59999999999945</v>
      </c>
      <c r="Z11">
        <v>-3806.4</v>
      </c>
      <c r="AA11">
        <f t="shared" si="10"/>
        <v>7.6999999999998181</v>
      </c>
      <c r="AB11">
        <f t="shared" si="21"/>
        <v>53.200000000000273</v>
      </c>
      <c r="AC11">
        <v>-3785.2</v>
      </c>
      <c r="AD11">
        <f t="shared" si="11"/>
        <v>54.200000000000273</v>
      </c>
      <c r="AE11">
        <f t="shared" si="22"/>
        <v>6.6000000000003638</v>
      </c>
      <c r="AH11">
        <v>9</v>
      </c>
      <c r="AI11">
        <f t="shared" si="0"/>
        <v>-3833.3799999999997</v>
      </c>
      <c r="AJ11">
        <f t="shared" si="12"/>
        <v>9.4799999999995634</v>
      </c>
      <c r="AK11">
        <f t="shared" si="23"/>
        <v>72.430000000000106</v>
      </c>
      <c r="AL11">
        <f t="shared" si="1"/>
        <v>77.822273304126867</v>
      </c>
      <c r="AN11">
        <f t="shared" si="24"/>
        <v>0.93071041136187405</v>
      </c>
    </row>
    <row r="12" spans="1:40" x14ac:dyDescent="0.3">
      <c r="A12">
        <v>10</v>
      </c>
      <c r="B12">
        <v>-3764.8</v>
      </c>
      <c r="C12">
        <f t="shared" si="2"/>
        <v>171.09999999999991</v>
      </c>
      <c r="D12">
        <f t="shared" si="13"/>
        <v>259.09999999999991</v>
      </c>
      <c r="E12">
        <v>-3748.6</v>
      </c>
      <c r="F12">
        <f t="shared" si="3"/>
        <v>83.599999999999909</v>
      </c>
      <c r="G12">
        <f t="shared" si="14"/>
        <v>81.699999999999818</v>
      </c>
      <c r="H12">
        <v>-3759.1</v>
      </c>
      <c r="I12">
        <f t="shared" si="4"/>
        <v>12.099999999999909</v>
      </c>
      <c r="J12">
        <f t="shared" si="15"/>
        <v>35.300000000000182</v>
      </c>
      <c r="K12">
        <v>-3760.5</v>
      </c>
      <c r="L12">
        <f t="shared" si="5"/>
        <v>17.800000000000182</v>
      </c>
      <c r="M12">
        <f t="shared" si="16"/>
        <v>3.0999999999994543</v>
      </c>
      <c r="N12">
        <v>-3757.7</v>
      </c>
      <c r="O12">
        <f t="shared" si="6"/>
        <v>63.400000000000091</v>
      </c>
      <c r="P12">
        <f t="shared" si="17"/>
        <v>65.300000000000182</v>
      </c>
      <c r="Q12">
        <v>-3865.8</v>
      </c>
      <c r="R12">
        <f t="shared" si="7"/>
        <v>-60.400000000000091</v>
      </c>
      <c r="S12">
        <f t="shared" si="18"/>
        <v>67.800000000000182</v>
      </c>
      <c r="T12">
        <v>-3845</v>
      </c>
      <c r="U12">
        <f t="shared" si="8"/>
        <v>-56.599999999999909</v>
      </c>
      <c r="V12">
        <f t="shared" si="19"/>
        <v>115</v>
      </c>
      <c r="W12">
        <v>-3742.6</v>
      </c>
      <c r="X12">
        <f t="shared" si="9"/>
        <v>267.09999999999991</v>
      </c>
      <c r="Y12">
        <f t="shared" si="20"/>
        <v>469.89999999999964</v>
      </c>
      <c r="Z12">
        <v>-3738</v>
      </c>
      <c r="AA12">
        <f t="shared" si="10"/>
        <v>68.400000000000091</v>
      </c>
      <c r="AB12">
        <f t="shared" si="21"/>
        <v>60.700000000000273</v>
      </c>
      <c r="AC12">
        <v>-3850.1</v>
      </c>
      <c r="AD12">
        <f t="shared" si="11"/>
        <v>-64.900000000000091</v>
      </c>
      <c r="AE12">
        <f t="shared" si="22"/>
        <v>119.10000000000036</v>
      </c>
      <c r="AH12">
        <v>10</v>
      </c>
      <c r="AI12">
        <f t="shared" si="0"/>
        <v>-3783.22</v>
      </c>
      <c r="AJ12">
        <f t="shared" si="12"/>
        <v>50.159999999999854</v>
      </c>
      <c r="AK12">
        <f t="shared" si="23"/>
        <v>127.7</v>
      </c>
      <c r="AL12">
        <f t="shared" si="1"/>
        <v>49.543556594172806</v>
      </c>
      <c r="AN12">
        <f t="shared" si="24"/>
        <v>2.577529930804761</v>
      </c>
    </row>
    <row r="13" spans="1:40" x14ac:dyDescent="0.3">
      <c r="A13">
        <v>11</v>
      </c>
      <c r="B13">
        <v>-3870.2</v>
      </c>
      <c r="C13">
        <f t="shared" si="2"/>
        <v>-105.39999999999964</v>
      </c>
      <c r="D13">
        <f t="shared" si="13"/>
        <v>276.49999999999955</v>
      </c>
      <c r="E13">
        <v>-3761.8</v>
      </c>
      <c r="F13">
        <f t="shared" si="3"/>
        <v>-13.200000000000273</v>
      </c>
      <c r="G13">
        <f t="shared" si="14"/>
        <v>96.800000000000182</v>
      </c>
      <c r="H13">
        <v>-3738.6</v>
      </c>
      <c r="I13">
        <f t="shared" si="4"/>
        <v>20.5</v>
      </c>
      <c r="J13">
        <f t="shared" si="15"/>
        <v>8.4000000000000909</v>
      </c>
      <c r="K13">
        <v>-3747.8</v>
      </c>
      <c r="L13">
        <f t="shared" si="5"/>
        <v>12.699999999999818</v>
      </c>
      <c r="M13">
        <f t="shared" si="16"/>
        <v>5.1000000000003638</v>
      </c>
      <c r="N13">
        <v>-3730.5</v>
      </c>
      <c r="O13">
        <f t="shared" si="6"/>
        <v>27.199999999999818</v>
      </c>
      <c r="P13">
        <f t="shared" si="17"/>
        <v>36.200000000000273</v>
      </c>
      <c r="Q13">
        <v>-3878.5</v>
      </c>
      <c r="R13">
        <f t="shared" si="7"/>
        <v>-12.699999999999818</v>
      </c>
      <c r="S13">
        <f t="shared" si="18"/>
        <v>47.700000000000273</v>
      </c>
      <c r="T13">
        <v>-3759.4</v>
      </c>
      <c r="U13">
        <f t="shared" si="8"/>
        <v>85.599999999999909</v>
      </c>
      <c r="V13">
        <f t="shared" si="19"/>
        <v>142.19999999999982</v>
      </c>
      <c r="W13">
        <v>-3726</v>
      </c>
      <c r="X13">
        <f t="shared" si="9"/>
        <v>16.599999999999909</v>
      </c>
      <c r="Y13">
        <f t="shared" si="20"/>
        <v>250.5</v>
      </c>
      <c r="Z13">
        <v>-3733</v>
      </c>
      <c r="AA13">
        <f t="shared" si="10"/>
        <v>5</v>
      </c>
      <c r="AB13">
        <f t="shared" si="21"/>
        <v>63.400000000000091</v>
      </c>
      <c r="AC13">
        <v>-3734.8</v>
      </c>
      <c r="AD13">
        <f t="shared" si="11"/>
        <v>115.29999999999973</v>
      </c>
      <c r="AE13">
        <f t="shared" si="22"/>
        <v>180.19999999999982</v>
      </c>
      <c r="AH13">
        <v>11</v>
      </c>
      <c r="AI13">
        <f t="shared" si="0"/>
        <v>-3768.0600000000004</v>
      </c>
      <c r="AJ13">
        <f t="shared" si="12"/>
        <v>15.1599999999994</v>
      </c>
      <c r="AK13">
        <f t="shared" si="23"/>
        <v>110.70000000000005</v>
      </c>
      <c r="AL13">
        <f t="shared" si="1"/>
        <v>57.288106192394807</v>
      </c>
      <c r="AN13">
        <f t="shared" si="24"/>
        <v>1.9323382698012079</v>
      </c>
    </row>
    <row r="14" spans="1:40" x14ac:dyDescent="0.3">
      <c r="A14">
        <v>12</v>
      </c>
      <c r="B14">
        <v>-3678.7</v>
      </c>
      <c r="C14">
        <f t="shared" si="2"/>
        <v>191.5</v>
      </c>
      <c r="D14">
        <f t="shared" si="13"/>
        <v>296.89999999999964</v>
      </c>
      <c r="E14">
        <v>-3691.5</v>
      </c>
      <c r="F14">
        <f t="shared" si="3"/>
        <v>70.300000000000182</v>
      </c>
      <c r="G14">
        <f t="shared" si="14"/>
        <v>83.500000000000455</v>
      </c>
      <c r="H14">
        <v>-4002.3</v>
      </c>
      <c r="I14">
        <f t="shared" si="4"/>
        <v>-263.70000000000027</v>
      </c>
      <c r="J14">
        <f t="shared" si="15"/>
        <v>284.20000000000027</v>
      </c>
      <c r="K14">
        <v>-3697.1</v>
      </c>
      <c r="L14">
        <f t="shared" si="5"/>
        <v>50.700000000000273</v>
      </c>
      <c r="M14">
        <f t="shared" si="16"/>
        <v>38.000000000000455</v>
      </c>
      <c r="N14">
        <v>-3709.5</v>
      </c>
      <c r="O14">
        <f t="shared" si="6"/>
        <v>21</v>
      </c>
      <c r="P14">
        <f t="shared" si="17"/>
        <v>6.1999999999998181</v>
      </c>
      <c r="Q14">
        <v>-3864.7</v>
      </c>
      <c r="R14">
        <f t="shared" si="7"/>
        <v>13.800000000000182</v>
      </c>
      <c r="S14">
        <f t="shared" si="18"/>
        <v>26.5</v>
      </c>
      <c r="T14">
        <v>-3708.9</v>
      </c>
      <c r="U14">
        <f t="shared" si="8"/>
        <v>50.5</v>
      </c>
      <c r="V14">
        <f t="shared" si="19"/>
        <v>35.099999999999909</v>
      </c>
      <c r="W14">
        <v>-3763.6</v>
      </c>
      <c r="X14">
        <f t="shared" si="9"/>
        <v>-37.599999999999909</v>
      </c>
      <c r="Y14">
        <f t="shared" si="20"/>
        <v>54.199999999999818</v>
      </c>
      <c r="Z14">
        <v>-3716.9</v>
      </c>
      <c r="AA14">
        <f t="shared" si="10"/>
        <v>16.099999999999909</v>
      </c>
      <c r="AB14">
        <f t="shared" si="21"/>
        <v>11.099999999999909</v>
      </c>
      <c r="AC14">
        <v>-3823.3</v>
      </c>
      <c r="AD14">
        <f t="shared" si="11"/>
        <v>-88.5</v>
      </c>
      <c r="AE14">
        <f t="shared" si="22"/>
        <v>203.79999999999973</v>
      </c>
      <c r="AH14">
        <v>12</v>
      </c>
      <c r="AI14">
        <f t="shared" si="0"/>
        <v>-3765.65</v>
      </c>
      <c r="AJ14">
        <f t="shared" si="12"/>
        <v>2.4100000000003092</v>
      </c>
      <c r="AK14">
        <f t="shared" si="23"/>
        <v>103.95</v>
      </c>
      <c r="AL14">
        <f t="shared" si="1"/>
        <v>103.09080409468585</v>
      </c>
      <c r="AN14">
        <f t="shared" si="24"/>
        <v>1.0083343603036117</v>
      </c>
    </row>
    <row r="15" spans="1:40" x14ac:dyDescent="0.3">
      <c r="A15">
        <v>13</v>
      </c>
      <c r="B15">
        <v>-3666.9</v>
      </c>
      <c r="C15">
        <f t="shared" si="2"/>
        <v>11.799999999999727</v>
      </c>
      <c r="D15">
        <f t="shared" si="13"/>
        <v>179.70000000000027</v>
      </c>
      <c r="E15">
        <v>-3683.4</v>
      </c>
      <c r="F15">
        <f t="shared" si="3"/>
        <v>8.0999999999999091</v>
      </c>
      <c r="G15">
        <f t="shared" si="14"/>
        <v>62.200000000000273</v>
      </c>
      <c r="H15">
        <v>-3629.3</v>
      </c>
      <c r="I15">
        <f t="shared" si="4"/>
        <v>373</v>
      </c>
      <c r="J15">
        <f t="shared" si="15"/>
        <v>636.70000000000027</v>
      </c>
      <c r="K15">
        <v>-3655.7</v>
      </c>
      <c r="L15">
        <f t="shared" si="5"/>
        <v>41.400000000000091</v>
      </c>
      <c r="M15">
        <f t="shared" si="16"/>
        <v>9.3000000000001819</v>
      </c>
      <c r="N15">
        <v>-3703.2</v>
      </c>
      <c r="O15">
        <f t="shared" si="6"/>
        <v>6.3000000000001819</v>
      </c>
      <c r="P15">
        <f t="shared" si="17"/>
        <v>14.699999999999818</v>
      </c>
      <c r="Q15">
        <v>-3653.7</v>
      </c>
      <c r="R15">
        <f t="shared" si="7"/>
        <v>211</v>
      </c>
      <c r="S15">
        <f t="shared" si="18"/>
        <v>197.19999999999982</v>
      </c>
      <c r="T15">
        <v>-3668.9</v>
      </c>
      <c r="U15">
        <f t="shared" si="8"/>
        <v>40</v>
      </c>
      <c r="V15">
        <f t="shared" si="19"/>
        <v>10.5</v>
      </c>
      <c r="W15">
        <v>-3686.1</v>
      </c>
      <c r="X15">
        <f t="shared" si="9"/>
        <v>77.5</v>
      </c>
      <c r="Y15">
        <f t="shared" si="20"/>
        <v>115.09999999999991</v>
      </c>
      <c r="Z15">
        <v>-3662.3</v>
      </c>
      <c r="AA15">
        <f t="shared" si="10"/>
        <v>54.599999999999909</v>
      </c>
      <c r="AB15">
        <f t="shared" si="21"/>
        <v>38.5</v>
      </c>
      <c r="AC15">
        <v>-3695.4</v>
      </c>
      <c r="AD15">
        <f t="shared" si="11"/>
        <v>127.90000000000009</v>
      </c>
      <c r="AE15">
        <f t="shared" si="22"/>
        <v>216.40000000000009</v>
      </c>
      <c r="AH15">
        <v>13</v>
      </c>
      <c r="AI15">
        <f t="shared" si="0"/>
        <v>-3670.4900000000002</v>
      </c>
      <c r="AJ15">
        <f t="shared" si="12"/>
        <v>95.159999999999854</v>
      </c>
      <c r="AK15">
        <f t="shared" si="23"/>
        <v>148.03000000000006</v>
      </c>
      <c r="AL15">
        <f t="shared" si="1"/>
        <v>22.061905327207462</v>
      </c>
      <c r="AN15">
        <f t="shared" si="24"/>
        <v>6.7097559256337043</v>
      </c>
    </row>
    <row r="16" spans="1:40" x14ac:dyDescent="0.3">
      <c r="A16">
        <v>14</v>
      </c>
      <c r="B16">
        <v>-3606.9</v>
      </c>
      <c r="C16">
        <f t="shared" si="2"/>
        <v>60</v>
      </c>
      <c r="D16">
        <f t="shared" si="13"/>
        <v>48.200000000000273</v>
      </c>
      <c r="E16">
        <v>-3688.3</v>
      </c>
      <c r="F16">
        <f t="shared" si="3"/>
        <v>-4.9000000000000909</v>
      </c>
      <c r="G16">
        <f t="shared" si="14"/>
        <v>13</v>
      </c>
      <c r="H16">
        <v>-3612.7</v>
      </c>
      <c r="I16">
        <f t="shared" si="4"/>
        <v>16.600000000000364</v>
      </c>
      <c r="J16">
        <f t="shared" si="15"/>
        <v>356.39999999999964</v>
      </c>
      <c r="K16">
        <v>-3692.3</v>
      </c>
      <c r="L16">
        <f t="shared" si="5"/>
        <v>-36.600000000000364</v>
      </c>
      <c r="M16">
        <f t="shared" si="16"/>
        <v>78.000000000000455</v>
      </c>
      <c r="N16">
        <v>-3653.3</v>
      </c>
      <c r="O16">
        <f t="shared" si="6"/>
        <v>49.899999999999636</v>
      </c>
      <c r="P16">
        <f t="shared" si="17"/>
        <v>43.599999999999454</v>
      </c>
      <c r="Q16">
        <v>-3690.4</v>
      </c>
      <c r="R16">
        <f t="shared" si="7"/>
        <v>-36.700000000000273</v>
      </c>
      <c r="S16">
        <f t="shared" si="18"/>
        <v>247.70000000000027</v>
      </c>
      <c r="T16">
        <v>-3637.7</v>
      </c>
      <c r="U16">
        <f t="shared" si="8"/>
        <v>31.200000000000273</v>
      </c>
      <c r="V16">
        <f t="shared" si="19"/>
        <v>8.7999999999997272</v>
      </c>
      <c r="W16">
        <v>-3686.5</v>
      </c>
      <c r="X16">
        <f t="shared" si="9"/>
        <v>-0.40000000000009095</v>
      </c>
      <c r="Y16">
        <f t="shared" si="20"/>
        <v>77.900000000000091</v>
      </c>
      <c r="Z16">
        <v>-3738.4</v>
      </c>
      <c r="AA16">
        <f t="shared" si="10"/>
        <v>-76.099999999999909</v>
      </c>
      <c r="AB16">
        <f t="shared" si="21"/>
        <v>130.69999999999982</v>
      </c>
      <c r="AC16">
        <v>-3671.8</v>
      </c>
      <c r="AD16">
        <f t="shared" si="11"/>
        <v>23.599999999999909</v>
      </c>
      <c r="AE16">
        <f t="shared" si="22"/>
        <v>104.30000000000018</v>
      </c>
      <c r="AH16">
        <v>14</v>
      </c>
      <c r="AI16">
        <f t="shared" si="0"/>
        <v>-3667.8300000000004</v>
      </c>
      <c r="AJ16">
        <f t="shared" si="12"/>
        <v>2.6599999999998545</v>
      </c>
      <c r="AK16">
        <f t="shared" si="23"/>
        <v>110.85999999999999</v>
      </c>
      <c r="AL16">
        <f t="shared" si="1"/>
        <v>40.472735678890537</v>
      </c>
      <c r="AN16">
        <f t="shared" si="24"/>
        <v>2.7391279126659458</v>
      </c>
    </row>
    <row r="17" spans="1:40" x14ac:dyDescent="0.3">
      <c r="A17">
        <v>15</v>
      </c>
      <c r="B17">
        <v>-3657.3</v>
      </c>
      <c r="C17">
        <f t="shared" si="2"/>
        <v>-50.400000000000091</v>
      </c>
      <c r="D17">
        <f t="shared" si="13"/>
        <v>110.40000000000009</v>
      </c>
      <c r="E17">
        <v>-3645.1</v>
      </c>
      <c r="F17">
        <f t="shared" si="3"/>
        <v>43.200000000000273</v>
      </c>
      <c r="G17">
        <f t="shared" si="14"/>
        <v>48.100000000000364</v>
      </c>
      <c r="H17">
        <v>-3601.8</v>
      </c>
      <c r="I17">
        <f t="shared" si="4"/>
        <v>10.899999999999636</v>
      </c>
      <c r="J17">
        <f t="shared" si="15"/>
        <v>5.7000000000007276</v>
      </c>
      <c r="K17">
        <v>-3697.3</v>
      </c>
      <c r="L17">
        <f t="shared" si="5"/>
        <v>-5</v>
      </c>
      <c r="M17">
        <f t="shared" si="16"/>
        <v>31.600000000000364</v>
      </c>
      <c r="N17">
        <v>-3632.2</v>
      </c>
      <c r="O17">
        <f t="shared" si="6"/>
        <v>21.100000000000364</v>
      </c>
      <c r="P17">
        <f t="shared" si="17"/>
        <v>28.799999999999272</v>
      </c>
      <c r="Q17">
        <v>-3656</v>
      </c>
      <c r="R17">
        <f t="shared" si="7"/>
        <v>34.400000000000091</v>
      </c>
      <c r="S17">
        <f t="shared" si="18"/>
        <v>71.100000000000364</v>
      </c>
      <c r="T17">
        <v>-3655.2</v>
      </c>
      <c r="U17">
        <f t="shared" si="8"/>
        <v>-17.5</v>
      </c>
      <c r="V17">
        <f t="shared" si="19"/>
        <v>48.700000000000273</v>
      </c>
      <c r="W17">
        <v>-3617</v>
      </c>
      <c r="X17">
        <f t="shared" si="9"/>
        <v>69.5</v>
      </c>
      <c r="Y17">
        <f t="shared" si="20"/>
        <v>69.900000000000091</v>
      </c>
      <c r="Z17">
        <v>-3692.6</v>
      </c>
      <c r="AA17">
        <f t="shared" si="10"/>
        <v>45.800000000000182</v>
      </c>
      <c r="AB17">
        <f t="shared" si="21"/>
        <v>121.90000000000009</v>
      </c>
      <c r="AC17">
        <v>-3666.6</v>
      </c>
      <c r="AD17">
        <f t="shared" si="11"/>
        <v>5.2000000000002728</v>
      </c>
      <c r="AE17">
        <f t="shared" si="22"/>
        <v>18.399999999999636</v>
      </c>
      <c r="AH17">
        <v>15</v>
      </c>
      <c r="AI17">
        <f t="shared" si="0"/>
        <v>-3652.1099999999997</v>
      </c>
      <c r="AJ17">
        <f t="shared" si="12"/>
        <v>15.720000000000709</v>
      </c>
      <c r="AK17">
        <f t="shared" si="23"/>
        <v>55.460000000000129</v>
      </c>
      <c r="AL17">
        <f t="shared" si="1"/>
        <v>30.097081807599434</v>
      </c>
      <c r="AN17">
        <f t="shared" si="24"/>
        <v>1.8427035668952005</v>
      </c>
    </row>
    <row r="18" spans="1:40" x14ac:dyDescent="0.3">
      <c r="A18">
        <v>16</v>
      </c>
      <c r="B18">
        <v>-3630.7</v>
      </c>
      <c r="C18">
        <f t="shared" si="2"/>
        <v>26.600000000000364</v>
      </c>
      <c r="D18">
        <f t="shared" si="13"/>
        <v>77.000000000000455</v>
      </c>
      <c r="E18">
        <v>-3678.9</v>
      </c>
      <c r="F18">
        <f t="shared" si="3"/>
        <v>-33.800000000000182</v>
      </c>
      <c r="G18">
        <f t="shared" si="14"/>
        <v>77.000000000000455</v>
      </c>
      <c r="H18">
        <v>-3672.5</v>
      </c>
      <c r="I18">
        <f t="shared" si="4"/>
        <v>-70.699999999999818</v>
      </c>
      <c r="J18">
        <f t="shared" si="15"/>
        <v>81.599999999999454</v>
      </c>
      <c r="K18">
        <v>-3642.2</v>
      </c>
      <c r="L18">
        <f t="shared" si="5"/>
        <v>55.100000000000364</v>
      </c>
      <c r="M18">
        <f t="shared" si="16"/>
        <v>60.100000000000364</v>
      </c>
      <c r="N18">
        <v>-3661.3</v>
      </c>
      <c r="O18">
        <f t="shared" si="6"/>
        <v>-29.100000000000364</v>
      </c>
      <c r="P18">
        <f t="shared" si="17"/>
        <v>50.200000000000728</v>
      </c>
      <c r="Q18">
        <v>-3688.1</v>
      </c>
      <c r="R18">
        <f t="shared" si="7"/>
        <v>-32.099999999999909</v>
      </c>
      <c r="S18">
        <f t="shared" si="18"/>
        <v>66.5</v>
      </c>
      <c r="T18">
        <v>-3706.3</v>
      </c>
      <c r="U18">
        <f t="shared" si="8"/>
        <v>-51.100000000000364</v>
      </c>
      <c r="V18">
        <f t="shared" si="19"/>
        <v>33.600000000000364</v>
      </c>
      <c r="W18">
        <v>-3588.2</v>
      </c>
      <c r="X18">
        <f t="shared" si="9"/>
        <v>28.800000000000182</v>
      </c>
      <c r="Y18">
        <f t="shared" si="20"/>
        <v>40.699999999999818</v>
      </c>
      <c r="Z18">
        <v>-3747.1</v>
      </c>
      <c r="AA18">
        <f t="shared" si="10"/>
        <v>-54.5</v>
      </c>
      <c r="AB18">
        <f t="shared" si="21"/>
        <v>100.30000000000018</v>
      </c>
      <c r="AC18">
        <v>-3894.9</v>
      </c>
      <c r="AD18">
        <f t="shared" si="11"/>
        <v>-228.30000000000018</v>
      </c>
      <c r="AE18">
        <f t="shared" si="22"/>
        <v>233.50000000000045</v>
      </c>
      <c r="AH18">
        <v>16</v>
      </c>
      <c r="AI18">
        <f t="shared" si="0"/>
        <v>-3691.0199999999995</v>
      </c>
      <c r="AJ18">
        <f t="shared" si="12"/>
        <v>38.909999999999854</v>
      </c>
      <c r="AK18">
        <f t="shared" si="23"/>
        <v>82.050000000000225</v>
      </c>
      <c r="AL18">
        <f t="shared" si="1"/>
        <v>83.613552862094267</v>
      </c>
      <c r="AN18">
        <f t="shared" si="24"/>
        <v>0.98130024608961608</v>
      </c>
    </row>
    <row r="19" spans="1:40" x14ac:dyDescent="0.3">
      <c r="A19">
        <v>17</v>
      </c>
      <c r="B19">
        <v>-3652.1</v>
      </c>
      <c r="C19">
        <f t="shared" si="2"/>
        <v>-21.400000000000091</v>
      </c>
      <c r="D19">
        <f t="shared" si="13"/>
        <v>48.000000000000455</v>
      </c>
      <c r="E19">
        <v>-3665.8</v>
      </c>
      <c r="F19">
        <f t="shared" si="3"/>
        <v>13.099999999999909</v>
      </c>
      <c r="G19">
        <f t="shared" si="14"/>
        <v>46.900000000000091</v>
      </c>
      <c r="H19">
        <v>-3591.9</v>
      </c>
      <c r="I19">
        <f t="shared" si="4"/>
        <v>80.599999999999909</v>
      </c>
      <c r="J19">
        <f t="shared" si="15"/>
        <v>151.29999999999973</v>
      </c>
      <c r="K19">
        <v>-3579</v>
      </c>
      <c r="L19">
        <f t="shared" si="5"/>
        <v>63.199999999999818</v>
      </c>
      <c r="M19">
        <f t="shared" si="16"/>
        <v>8.0999999999994543</v>
      </c>
      <c r="N19">
        <v>-3645.7</v>
      </c>
      <c r="O19">
        <f t="shared" si="6"/>
        <v>15.600000000000364</v>
      </c>
      <c r="P19">
        <f t="shared" si="17"/>
        <v>44.700000000000728</v>
      </c>
      <c r="Q19">
        <v>-3599.5</v>
      </c>
      <c r="R19">
        <f t="shared" si="7"/>
        <v>88.599999999999909</v>
      </c>
      <c r="S19">
        <f t="shared" si="18"/>
        <v>120.69999999999982</v>
      </c>
      <c r="T19">
        <v>-3704</v>
      </c>
      <c r="U19">
        <f t="shared" si="8"/>
        <v>2.3000000000001819</v>
      </c>
      <c r="V19">
        <f t="shared" si="19"/>
        <v>53.400000000000546</v>
      </c>
      <c r="W19">
        <v>-3633.8</v>
      </c>
      <c r="X19">
        <f t="shared" si="9"/>
        <v>-45.600000000000364</v>
      </c>
      <c r="Y19">
        <f t="shared" si="20"/>
        <v>74.400000000000546</v>
      </c>
      <c r="Z19">
        <v>-3579.6</v>
      </c>
      <c r="AA19">
        <f t="shared" si="10"/>
        <v>167.5</v>
      </c>
      <c r="AB19">
        <f t="shared" si="21"/>
        <v>222</v>
      </c>
      <c r="AC19">
        <v>-3634.1</v>
      </c>
      <c r="AD19">
        <f t="shared" si="11"/>
        <v>260.80000000000018</v>
      </c>
      <c r="AE19">
        <f t="shared" si="22"/>
        <v>489.10000000000036</v>
      </c>
      <c r="AH19">
        <v>17</v>
      </c>
      <c r="AI19">
        <f t="shared" si="0"/>
        <v>-3628.55</v>
      </c>
      <c r="AJ19">
        <f t="shared" si="12"/>
        <v>62.469999999999345</v>
      </c>
      <c r="AK19">
        <f t="shared" si="23"/>
        <v>125.86000000000017</v>
      </c>
      <c r="AL19">
        <f t="shared" si="1"/>
        <v>40.859902920426364</v>
      </c>
      <c r="AN19">
        <f t="shared" si="24"/>
        <v>3.0802814251690553</v>
      </c>
    </row>
    <row r="20" spans="1:40" x14ac:dyDescent="0.3">
      <c r="A20">
        <v>18</v>
      </c>
      <c r="B20">
        <v>-3611.3</v>
      </c>
      <c r="C20">
        <f t="shared" si="2"/>
        <v>40.799999999999727</v>
      </c>
      <c r="D20">
        <f t="shared" si="13"/>
        <v>62.199999999999818</v>
      </c>
      <c r="E20">
        <v>-3673.7</v>
      </c>
      <c r="F20">
        <f t="shared" si="3"/>
        <v>-7.8999999999996362</v>
      </c>
      <c r="G20">
        <f t="shared" si="14"/>
        <v>20.999999999999545</v>
      </c>
      <c r="H20">
        <v>-3553.9</v>
      </c>
      <c r="I20">
        <f t="shared" si="4"/>
        <v>38</v>
      </c>
      <c r="J20">
        <f t="shared" si="15"/>
        <v>42.599999999999909</v>
      </c>
      <c r="K20">
        <v>-3590.9</v>
      </c>
      <c r="L20">
        <f t="shared" si="5"/>
        <v>-11.900000000000091</v>
      </c>
      <c r="M20">
        <f t="shared" si="16"/>
        <v>75.099999999999909</v>
      </c>
      <c r="N20">
        <v>-3685</v>
      </c>
      <c r="O20">
        <f t="shared" si="6"/>
        <v>-39.300000000000182</v>
      </c>
      <c r="P20">
        <f t="shared" si="17"/>
        <v>54.900000000000546</v>
      </c>
      <c r="Q20">
        <v>-3701</v>
      </c>
      <c r="R20">
        <f t="shared" si="7"/>
        <v>-101.5</v>
      </c>
      <c r="S20">
        <f t="shared" si="18"/>
        <v>190.09999999999991</v>
      </c>
      <c r="T20">
        <v>-3688</v>
      </c>
      <c r="U20">
        <f t="shared" si="8"/>
        <v>16</v>
      </c>
      <c r="V20">
        <f t="shared" si="19"/>
        <v>13.699999999999818</v>
      </c>
      <c r="W20">
        <v>-3593.9</v>
      </c>
      <c r="X20">
        <f t="shared" si="9"/>
        <v>39.900000000000091</v>
      </c>
      <c r="Y20">
        <f t="shared" si="20"/>
        <v>85.500000000000455</v>
      </c>
      <c r="Z20">
        <v>-3610.3</v>
      </c>
      <c r="AA20">
        <f t="shared" si="10"/>
        <v>-30.700000000000273</v>
      </c>
      <c r="AB20">
        <f t="shared" si="21"/>
        <v>198.20000000000027</v>
      </c>
      <c r="AC20">
        <v>-3658.7</v>
      </c>
      <c r="AD20">
        <f t="shared" si="11"/>
        <v>-24.599999999999909</v>
      </c>
      <c r="AE20">
        <f t="shared" si="22"/>
        <v>285.40000000000009</v>
      </c>
      <c r="AH20">
        <v>18</v>
      </c>
      <c r="AI20">
        <f t="shared" si="0"/>
        <v>-3636.6699999999996</v>
      </c>
      <c r="AJ20">
        <f t="shared" si="12"/>
        <v>8.1199999999994361</v>
      </c>
      <c r="AK20">
        <f t="shared" si="23"/>
        <v>102.87000000000003</v>
      </c>
      <c r="AL20">
        <f t="shared" si="1"/>
        <v>50.639796603066962</v>
      </c>
      <c r="AN20">
        <f t="shared" si="24"/>
        <v>2.0314062634637398</v>
      </c>
    </row>
    <row r="21" spans="1:40" x14ac:dyDescent="0.3">
      <c r="A21">
        <v>19</v>
      </c>
      <c r="B21">
        <v>-3608.9</v>
      </c>
      <c r="C21">
        <f t="shared" si="2"/>
        <v>2.4000000000000909</v>
      </c>
      <c r="D21">
        <f t="shared" si="13"/>
        <v>38.399999999999636</v>
      </c>
      <c r="E21">
        <v>-3656.9</v>
      </c>
      <c r="F21">
        <f t="shared" si="3"/>
        <v>16.799999999999727</v>
      </c>
      <c r="G21">
        <f t="shared" si="14"/>
        <v>24.699999999999363</v>
      </c>
      <c r="H21">
        <v>-3704.8</v>
      </c>
      <c r="I21">
        <f t="shared" si="4"/>
        <v>-150.90000000000009</v>
      </c>
      <c r="J21">
        <f t="shared" si="15"/>
        <v>188.90000000000009</v>
      </c>
      <c r="K21">
        <v>-3639.1</v>
      </c>
      <c r="L21">
        <f t="shared" si="5"/>
        <v>-48.199999999999818</v>
      </c>
      <c r="M21">
        <f t="shared" si="16"/>
        <v>36.299999999999727</v>
      </c>
      <c r="N21">
        <v>-3606.3</v>
      </c>
      <c r="O21">
        <f t="shared" si="6"/>
        <v>78.699999999999818</v>
      </c>
      <c r="P21">
        <f t="shared" si="17"/>
        <v>118</v>
      </c>
      <c r="Q21">
        <v>-3610.7</v>
      </c>
      <c r="R21">
        <f t="shared" si="7"/>
        <v>90.300000000000182</v>
      </c>
      <c r="S21">
        <f t="shared" si="18"/>
        <v>191.80000000000018</v>
      </c>
      <c r="T21">
        <v>-3589.7</v>
      </c>
      <c r="U21">
        <f t="shared" si="8"/>
        <v>98.300000000000182</v>
      </c>
      <c r="V21">
        <f t="shared" si="19"/>
        <v>82.300000000000182</v>
      </c>
      <c r="W21">
        <v>-3739</v>
      </c>
      <c r="X21">
        <f t="shared" si="9"/>
        <v>-145.09999999999991</v>
      </c>
      <c r="Y21">
        <f t="shared" si="20"/>
        <v>185</v>
      </c>
      <c r="Z21">
        <v>-3647.4</v>
      </c>
      <c r="AA21">
        <f t="shared" si="10"/>
        <v>-37.099999999999909</v>
      </c>
      <c r="AB21">
        <f t="shared" si="21"/>
        <v>6.3999999999996362</v>
      </c>
      <c r="AC21">
        <v>-3855.2</v>
      </c>
      <c r="AD21">
        <f t="shared" si="11"/>
        <v>-196.5</v>
      </c>
      <c r="AE21">
        <f t="shared" si="22"/>
        <v>171.90000000000009</v>
      </c>
      <c r="AH21">
        <v>19</v>
      </c>
      <c r="AI21">
        <f t="shared" si="0"/>
        <v>-3665.8</v>
      </c>
      <c r="AJ21">
        <f t="shared" si="12"/>
        <v>29.130000000000564</v>
      </c>
      <c r="AK21">
        <f t="shared" si="23"/>
        <v>104.36999999999989</v>
      </c>
      <c r="AL21">
        <f t="shared" si="1"/>
        <v>81.300088834173124</v>
      </c>
      <c r="AN21">
        <f t="shared" si="24"/>
        <v>1.2837624349080627</v>
      </c>
    </row>
    <row r="22" spans="1:40" x14ac:dyDescent="0.3">
      <c r="A22">
        <v>20</v>
      </c>
      <c r="B22">
        <v>-3651.4</v>
      </c>
      <c r="C22">
        <f t="shared" si="2"/>
        <v>-42.5</v>
      </c>
      <c r="D22">
        <f t="shared" si="13"/>
        <v>44.900000000000091</v>
      </c>
      <c r="E22">
        <v>-3619.3</v>
      </c>
      <c r="F22">
        <f t="shared" si="3"/>
        <v>37.599999999999909</v>
      </c>
      <c r="G22">
        <f t="shared" si="14"/>
        <v>20.800000000000182</v>
      </c>
      <c r="H22">
        <v>-3612.8</v>
      </c>
      <c r="I22">
        <f t="shared" si="4"/>
        <v>92</v>
      </c>
      <c r="J22">
        <f t="shared" si="15"/>
        <v>242.90000000000009</v>
      </c>
      <c r="K22">
        <v>-3695.2</v>
      </c>
      <c r="L22">
        <f t="shared" si="5"/>
        <v>-56.099999999999909</v>
      </c>
      <c r="M22">
        <f t="shared" si="16"/>
        <v>7.9000000000000909</v>
      </c>
      <c r="N22">
        <v>-3700.9</v>
      </c>
      <c r="O22">
        <f t="shared" si="6"/>
        <v>-94.599999999999909</v>
      </c>
      <c r="P22">
        <f t="shared" si="17"/>
        <v>173.29999999999973</v>
      </c>
      <c r="Q22">
        <v>-3779.8</v>
      </c>
      <c r="R22">
        <f t="shared" si="7"/>
        <v>-169.10000000000036</v>
      </c>
      <c r="S22">
        <f t="shared" si="18"/>
        <v>259.40000000000055</v>
      </c>
      <c r="T22">
        <v>-3645.9</v>
      </c>
      <c r="U22">
        <f t="shared" si="8"/>
        <v>-56.200000000000273</v>
      </c>
      <c r="V22">
        <f t="shared" si="19"/>
        <v>154.50000000000045</v>
      </c>
      <c r="W22">
        <v>-3673.8</v>
      </c>
      <c r="X22">
        <f t="shared" si="9"/>
        <v>65.199999999999818</v>
      </c>
      <c r="Y22">
        <f t="shared" si="20"/>
        <v>210.29999999999973</v>
      </c>
      <c r="Z22">
        <v>-3600.2</v>
      </c>
      <c r="AA22">
        <f t="shared" si="10"/>
        <v>47.200000000000273</v>
      </c>
      <c r="AB22">
        <f t="shared" si="21"/>
        <v>84.300000000000182</v>
      </c>
      <c r="AC22">
        <v>-3699.7</v>
      </c>
      <c r="AD22">
        <f t="shared" si="11"/>
        <v>155.5</v>
      </c>
      <c r="AE22">
        <f t="shared" si="22"/>
        <v>352</v>
      </c>
      <c r="AH22">
        <v>20</v>
      </c>
      <c r="AI22">
        <f t="shared" si="0"/>
        <v>-3667.9</v>
      </c>
      <c r="AJ22">
        <f t="shared" si="12"/>
        <v>2.0999999999999091</v>
      </c>
      <c r="AK22">
        <f t="shared" si="23"/>
        <v>155.03000000000011</v>
      </c>
      <c r="AL22">
        <f t="shared" si="1"/>
        <v>53.892341241074746</v>
      </c>
      <c r="AN22">
        <f t="shared" si="24"/>
        <v>2.8766610696408565</v>
      </c>
    </row>
    <row r="23" spans="1:40" x14ac:dyDescent="0.3">
      <c r="A23">
        <v>21</v>
      </c>
      <c r="B23">
        <v>-3780.7</v>
      </c>
      <c r="C23">
        <f t="shared" si="2"/>
        <v>-129.29999999999973</v>
      </c>
      <c r="D23">
        <f t="shared" si="13"/>
        <v>86.799999999999727</v>
      </c>
      <c r="E23">
        <v>-3723.4</v>
      </c>
      <c r="F23">
        <f t="shared" si="3"/>
        <v>-104.09999999999991</v>
      </c>
      <c r="G23">
        <f t="shared" si="14"/>
        <v>141.69999999999982</v>
      </c>
      <c r="H23">
        <v>-3675.3</v>
      </c>
      <c r="I23">
        <f t="shared" si="4"/>
        <v>-62.5</v>
      </c>
      <c r="J23">
        <f t="shared" si="15"/>
        <v>154.5</v>
      </c>
      <c r="K23">
        <v>-3695.3</v>
      </c>
      <c r="L23">
        <f t="shared" si="5"/>
        <v>-0.1000000000003638</v>
      </c>
      <c r="M23">
        <f t="shared" si="16"/>
        <v>55.999999999999545</v>
      </c>
      <c r="N23">
        <v>-3744.5</v>
      </c>
      <c r="O23">
        <f t="shared" si="6"/>
        <v>-43.599999999999909</v>
      </c>
      <c r="P23">
        <f t="shared" si="17"/>
        <v>51</v>
      </c>
      <c r="Q23">
        <v>-3672.9</v>
      </c>
      <c r="R23">
        <f t="shared" si="7"/>
        <v>106.90000000000009</v>
      </c>
      <c r="S23">
        <f t="shared" si="18"/>
        <v>276.00000000000045</v>
      </c>
      <c r="T23">
        <v>-3660.1</v>
      </c>
      <c r="U23">
        <f t="shared" si="8"/>
        <v>-14.199999999999818</v>
      </c>
      <c r="V23">
        <f t="shared" si="19"/>
        <v>42.000000000000455</v>
      </c>
      <c r="W23">
        <v>-3764.8</v>
      </c>
      <c r="X23">
        <f t="shared" si="9"/>
        <v>-91</v>
      </c>
      <c r="Y23">
        <f t="shared" si="20"/>
        <v>156.19999999999982</v>
      </c>
      <c r="Z23">
        <v>-3703.7</v>
      </c>
      <c r="AA23">
        <f t="shared" si="10"/>
        <v>-103.5</v>
      </c>
      <c r="AB23">
        <f t="shared" si="21"/>
        <v>150.70000000000027</v>
      </c>
      <c r="AC23">
        <v>-3774.3</v>
      </c>
      <c r="AD23">
        <f t="shared" si="11"/>
        <v>-74.600000000000364</v>
      </c>
      <c r="AE23">
        <f t="shared" si="22"/>
        <v>230.10000000000036</v>
      </c>
      <c r="AH23">
        <v>21</v>
      </c>
      <c r="AI23">
        <f t="shared" si="0"/>
        <v>-3719.5</v>
      </c>
      <c r="AJ23">
        <f t="shared" si="12"/>
        <v>51.599999999999909</v>
      </c>
      <c r="AK23">
        <f t="shared" si="23"/>
        <v>134.50000000000006</v>
      </c>
      <c r="AL23">
        <f t="shared" si="1"/>
        <v>44.633843661508692</v>
      </c>
      <c r="AN23">
        <f t="shared" si="24"/>
        <v>3.0134084131318066</v>
      </c>
    </row>
    <row r="24" spans="1:40" x14ac:dyDescent="0.3">
      <c r="A24">
        <v>22</v>
      </c>
      <c r="B24">
        <v>-3641.1</v>
      </c>
      <c r="C24">
        <f t="shared" si="2"/>
        <v>139.59999999999991</v>
      </c>
      <c r="D24">
        <f t="shared" si="13"/>
        <v>268.89999999999964</v>
      </c>
      <c r="E24">
        <v>-3638.1</v>
      </c>
      <c r="F24">
        <f t="shared" si="3"/>
        <v>85.300000000000182</v>
      </c>
      <c r="G24">
        <f t="shared" si="14"/>
        <v>189.40000000000009</v>
      </c>
      <c r="H24">
        <v>-3907.1</v>
      </c>
      <c r="I24">
        <f t="shared" si="4"/>
        <v>-231.79999999999973</v>
      </c>
      <c r="J24">
        <f t="shared" si="15"/>
        <v>169.29999999999973</v>
      </c>
      <c r="K24">
        <v>-3732.7</v>
      </c>
      <c r="L24">
        <f t="shared" si="5"/>
        <v>-37.399999999999636</v>
      </c>
      <c r="M24">
        <f t="shared" si="16"/>
        <v>37.299999999999272</v>
      </c>
      <c r="N24">
        <v>-3693.2</v>
      </c>
      <c r="O24">
        <f t="shared" si="6"/>
        <v>51.300000000000182</v>
      </c>
      <c r="P24">
        <f t="shared" si="17"/>
        <v>94.900000000000091</v>
      </c>
      <c r="Q24">
        <v>-3715.5</v>
      </c>
      <c r="R24">
        <f t="shared" si="7"/>
        <v>-42.599999999999909</v>
      </c>
      <c r="S24">
        <f t="shared" si="18"/>
        <v>149.5</v>
      </c>
      <c r="T24">
        <v>-3645.4</v>
      </c>
      <c r="U24">
        <f t="shared" si="8"/>
        <v>14.699999999999818</v>
      </c>
      <c r="V24">
        <f t="shared" si="19"/>
        <v>28.899999999999636</v>
      </c>
      <c r="W24">
        <v>-3653.2</v>
      </c>
      <c r="X24">
        <f t="shared" si="9"/>
        <v>111.60000000000036</v>
      </c>
      <c r="Y24">
        <f t="shared" si="20"/>
        <v>202.60000000000036</v>
      </c>
      <c r="Z24">
        <v>-3774.2</v>
      </c>
      <c r="AA24">
        <f t="shared" si="10"/>
        <v>-70.5</v>
      </c>
      <c r="AB24">
        <f t="shared" si="21"/>
        <v>33</v>
      </c>
      <c r="AC24">
        <v>-3766.8</v>
      </c>
      <c r="AD24">
        <f t="shared" si="11"/>
        <v>7.5</v>
      </c>
      <c r="AE24">
        <f t="shared" si="22"/>
        <v>82.100000000000364</v>
      </c>
      <c r="AH24">
        <v>22</v>
      </c>
      <c r="AI24">
        <f t="shared" si="0"/>
        <v>-3716.7300000000005</v>
      </c>
      <c r="AJ24">
        <f t="shared" si="12"/>
        <v>2.7699999999995271</v>
      </c>
      <c r="AK24">
        <f t="shared" si="23"/>
        <v>125.58999999999992</v>
      </c>
      <c r="AL24">
        <f t="shared" si="1"/>
        <v>84.253164134450557</v>
      </c>
      <c r="AN24">
        <f t="shared" si="24"/>
        <v>1.4906265098790159</v>
      </c>
    </row>
    <row r="25" spans="1:40" x14ac:dyDescent="0.3">
      <c r="A25">
        <v>23</v>
      </c>
      <c r="B25">
        <v>-3685.8</v>
      </c>
      <c r="C25">
        <f t="shared" si="2"/>
        <v>-44.700000000000273</v>
      </c>
      <c r="D25">
        <f t="shared" si="13"/>
        <v>184.30000000000018</v>
      </c>
      <c r="E25">
        <v>-3645.8</v>
      </c>
      <c r="F25">
        <f t="shared" si="3"/>
        <v>-7.7000000000002728</v>
      </c>
      <c r="G25">
        <f t="shared" si="14"/>
        <v>93.000000000000455</v>
      </c>
      <c r="H25">
        <v>-3689.2</v>
      </c>
      <c r="I25">
        <f t="shared" si="4"/>
        <v>217.90000000000009</v>
      </c>
      <c r="J25">
        <f t="shared" si="15"/>
        <v>449.69999999999982</v>
      </c>
      <c r="K25">
        <v>-3706.2</v>
      </c>
      <c r="L25">
        <f t="shared" si="5"/>
        <v>26.5</v>
      </c>
      <c r="M25">
        <f t="shared" si="16"/>
        <v>63.899999999999636</v>
      </c>
      <c r="N25">
        <v>-3729.9</v>
      </c>
      <c r="O25">
        <f t="shared" si="6"/>
        <v>-36.700000000000273</v>
      </c>
      <c r="P25">
        <f t="shared" si="17"/>
        <v>88.000000000000455</v>
      </c>
      <c r="Q25">
        <v>-3713.1</v>
      </c>
      <c r="R25">
        <f t="shared" si="7"/>
        <v>2.4000000000000909</v>
      </c>
      <c r="S25">
        <f t="shared" si="18"/>
        <v>45</v>
      </c>
      <c r="T25">
        <v>-3767.6</v>
      </c>
      <c r="U25">
        <f t="shared" si="8"/>
        <v>-122.19999999999982</v>
      </c>
      <c r="V25">
        <f t="shared" si="19"/>
        <v>136.89999999999964</v>
      </c>
      <c r="W25">
        <v>-3700.9</v>
      </c>
      <c r="X25">
        <f t="shared" si="9"/>
        <v>-47.700000000000273</v>
      </c>
      <c r="Y25">
        <f t="shared" si="20"/>
        <v>159.30000000000064</v>
      </c>
      <c r="Z25">
        <v>-3670.5</v>
      </c>
      <c r="AA25">
        <f t="shared" si="10"/>
        <v>103.69999999999982</v>
      </c>
      <c r="AB25">
        <f t="shared" si="21"/>
        <v>174.19999999999982</v>
      </c>
      <c r="AC25">
        <v>-3913.7</v>
      </c>
      <c r="AD25">
        <f t="shared" si="11"/>
        <v>-146.89999999999964</v>
      </c>
      <c r="AE25">
        <f t="shared" si="22"/>
        <v>154.39999999999964</v>
      </c>
      <c r="AH25">
        <v>23</v>
      </c>
      <c r="AI25">
        <f t="shared" si="0"/>
        <v>-3722.2699999999995</v>
      </c>
      <c r="AJ25">
        <f t="shared" si="12"/>
        <v>5.5399999999990541</v>
      </c>
      <c r="AK25">
        <f t="shared" si="23"/>
        <v>154.87000000000003</v>
      </c>
      <c r="AL25">
        <f t="shared" si="1"/>
        <v>74.913995873786945</v>
      </c>
      <c r="AN25">
        <f t="shared" si="24"/>
        <v>2.0673039556042476</v>
      </c>
    </row>
    <row r="26" spans="1:40" x14ac:dyDescent="0.3">
      <c r="A26">
        <v>24</v>
      </c>
      <c r="B26">
        <v>-3621.5</v>
      </c>
      <c r="C26">
        <f t="shared" si="2"/>
        <v>64.300000000000182</v>
      </c>
      <c r="D26">
        <f t="shared" si="13"/>
        <v>109.00000000000045</v>
      </c>
      <c r="E26">
        <v>-3739.3</v>
      </c>
      <c r="F26">
        <f t="shared" si="3"/>
        <v>-93.5</v>
      </c>
      <c r="G26">
        <f t="shared" si="14"/>
        <v>85.799999999999727</v>
      </c>
      <c r="H26">
        <v>-3656.6</v>
      </c>
      <c r="I26">
        <f t="shared" si="4"/>
        <v>32.599999999999909</v>
      </c>
      <c r="J26">
        <f t="shared" si="15"/>
        <v>185.30000000000018</v>
      </c>
      <c r="K26">
        <v>-3757.1</v>
      </c>
      <c r="L26">
        <f t="shared" si="5"/>
        <v>-50.900000000000091</v>
      </c>
      <c r="M26">
        <f t="shared" si="16"/>
        <v>77.400000000000091</v>
      </c>
      <c r="N26">
        <v>-3899.8</v>
      </c>
      <c r="O26">
        <f t="shared" si="6"/>
        <v>-169.90000000000009</v>
      </c>
      <c r="P26">
        <f t="shared" si="17"/>
        <v>133.19999999999982</v>
      </c>
      <c r="Q26">
        <v>-3859.6</v>
      </c>
      <c r="R26">
        <f t="shared" si="7"/>
        <v>-146.5</v>
      </c>
      <c r="S26">
        <f t="shared" si="18"/>
        <v>148.90000000000009</v>
      </c>
      <c r="T26">
        <v>-3839.8</v>
      </c>
      <c r="U26">
        <f t="shared" si="8"/>
        <v>-72.200000000000273</v>
      </c>
      <c r="V26">
        <f t="shared" si="19"/>
        <v>49.999999999999545</v>
      </c>
      <c r="W26">
        <v>-3757.7</v>
      </c>
      <c r="X26">
        <f t="shared" si="9"/>
        <v>-56.799999999999727</v>
      </c>
      <c r="Y26">
        <f t="shared" si="20"/>
        <v>9.0999999999994543</v>
      </c>
      <c r="Z26">
        <v>-3748.6</v>
      </c>
      <c r="AA26">
        <f t="shared" si="10"/>
        <v>-78.099999999999909</v>
      </c>
      <c r="AB26">
        <f t="shared" si="21"/>
        <v>181.79999999999973</v>
      </c>
      <c r="AC26">
        <v>-3684</v>
      </c>
      <c r="AD26">
        <f t="shared" si="11"/>
        <v>229.69999999999982</v>
      </c>
      <c r="AE26">
        <f t="shared" si="22"/>
        <v>376.59999999999945</v>
      </c>
      <c r="AH26">
        <v>24</v>
      </c>
      <c r="AI26">
        <f t="shared" si="0"/>
        <v>-3756.4</v>
      </c>
      <c r="AJ26">
        <f t="shared" si="12"/>
        <v>34.130000000000564</v>
      </c>
      <c r="AK26">
        <f t="shared" si="23"/>
        <v>135.70999999999987</v>
      </c>
      <c r="AL26">
        <f t="shared" si="1"/>
        <v>89.395873630846239</v>
      </c>
      <c r="AN26">
        <f t="shared" si="24"/>
        <v>1.5180790173873622</v>
      </c>
    </row>
    <row r="27" spans="1:40" x14ac:dyDescent="0.3">
      <c r="A27">
        <v>25</v>
      </c>
      <c r="B27">
        <v>-3695.9</v>
      </c>
      <c r="C27">
        <f t="shared" si="2"/>
        <v>-74.400000000000091</v>
      </c>
      <c r="D27">
        <f t="shared" si="13"/>
        <v>138.70000000000027</v>
      </c>
      <c r="E27">
        <v>-3697.9</v>
      </c>
      <c r="F27">
        <f t="shared" si="3"/>
        <v>41.400000000000091</v>
      </c>
      <c r="G27">
        <f t="shared" si="14"/>
        <v>134.90000000000009</v>
      </c>
      <c r="H27">
        <v>-3688.5</v>
      </c>
      <c r="I27">
        <f t="shared" si="4"/>
        <v>-31.900000000000091</v>
      </c>
      <c r="J27">
        <f t="shared" si="15"/>
        <v>64.5</v>
      </c>
      <c r="K27">
        <v>-3737.6</v>
      </c>
      <c r="L27">
        <f t="shared" si="5"/>
        <v>19.5</v>
      </c>
      <c r="M27">
        <f t="shared" si="16"/>
        <v>70.400000000000091</v>
      </c>
      <c r="N27">
        <v>-3718.5</v>
      </c>
      <c r="O27">
        <f t="shared" si="6"/>
        <v>181.30000000000018</v>
      </c>
      <c r="P27">
        <f t="shared" si="17"/>
        <v>351.20000000000027</v>
      </c>
      <c r="Q27">
        <v>-3780.1</v>
      </c>
      <c r="R27">
        <f t="shared" si="7"/>
        <v>79.5</v>
      </c>
      <c r="S27">
        <f t="shared" si="18"/>
        <v>226</v>
      </c>
      <c r="T27">
        <v>-3814.7</v>
      </c>
      <c r="U27">
        <f t="shared" si="8"/>
        <v>25.100000000000364</v>
      </c>
      <c r="V27">
        <f t="shared" si="19"/>
        <v>97.300000000000637</v>
      </c>
      <c r="W27">
        <v>-3782.4</v>
      </c>
      <c r="X27">
        <f t="shared" si="9"/>
        <v>-24.700000000000273</v>
      </c>
      <c r="Y27">
        <f t="shared" si="20"/>
        <v>32.099999999999454</v>
      </c>
      <c r="Z27">
        <v>-3622.5</v>
      </c>
      <c r="AA27">
        <f t="shared" si="10"/>
        <v>126.09999999999991</v>
      </c>
      <c r="AB27">
        <f t="shared" si="21"/>
        <v>204.19999999999982</v>
      </c>
      <c r="AC27">
        <v>-3748.8</v>
      </c>
      <c r="AD27">
        <f t="shared" si="11"/>
        <v>-64.800000000000182</v>
      </c>
      <c r="AE27">
        <f t="shared" si="22"/>
        <v>294.5</v>
      </c>
      <c r="AH27">
        <v>25</v>
      </c>
      <c r="AI27">
        <f t="shared" si="0"/>
        <v>-3728.690000000001</v>
      </c>
      <c r="AJ27">
        <f t="shared" si="12"/>
        <v>27.709999999999127</v>
      </c>
      <c r="AK27">
        <f t="shared" si="23"/>
        <v>161.38000000000005</v>
      </c>
      <c r="AL27">
        <f t="shared" si="1"/>
        <v>56.201887077847374</v>
      </c>
      <c r="AN27">
        <f t="shared" si="24"/>
        <v>2.8714338323990165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2024-07-04T03:04:42Z</dcterms:created>
  <dcterms:modified xsi:type="dcterms:W3CDTF">2024-07-04T13:32:24Z</dcterms:modified>
</cp:coreProperties>
</file>