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sonclark/Library/CloudStorage/Dropbox/Mac/Desktop/gene_editing/cotton/infiltration_assays/VIGS/VIGS-trial-records/WHOLE_PLANT_MASTER_(EXPS_SUMMER_2023)/Trial_I_whole_plant_10824/qPCR/new_R_folder_for_manuscript/"/>
    </mc:Choice>
  </mc:AlternateContent>
  <xr:revisionPtr revIDLastSave="0" documentId="13_ncr:1_{3AB2DE1A-7079-4A44-875B-6647B6D14D0E}" xr6:coauthVersionLast="47" xr6:coauthVersionMax="47" xr10:uidLastSave="{00000000-0000-0000-0000-000000000000}"/>
  <bookViews>
    <workbookView xWindow="1800" yWindow="500" windowWidth="27740" windowHeight="17500" xr2:uid="{ADA6790A-A78C-634A-9CBC-BA7E9FC68918}"/>
  </bookViews>
  <sheets>
    <sheet name="final_cqs_with_exp_metadata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8" i="1" l="1"/>
  <c r="G610" i="1"/>
  <c r="G492" i="1"/>
  <c r="G403" i="1"/>
  <c r="G294" i="1"/>
  <c r="G175" i="1"/>
  <c r="G52" i="1"/>
  <c r="G604" i="1"/>
  <c r="G486" i="1"/>
  <c r="G399" i="1"/>
  <c r="G288" i="1"/>
  <c r="G169" i="1"/>
  <c r="G46" i="1"/>
  <c r="G721" i="1"/>
  <c r="G602" i="1"/>
  <c r="G484" i="1"/>
  <c r="G397" i="1"/>
  <c r="G286" i="1"/>
  <c r="G167" i="1"/>
  <c r="G44" i="1"/>
  <c r="G735" i="1"/>
  <c r="G618" i="1"/>
  <c r="G499" i="1"/>
  <c r="G409" i="1"/>
  <c r="G302" i="1"/>
  <c r="G183" i="1"/>
  <c r="G60" i="1"/>
  <c r="G715" i="1"/>
  <c r="G596" i="1"/>
  <c r="G478" i="1"/>
  <c r="G280" i="1"/>
  <c r="G161" i="1"/>
  <c r="G38" i="1"/>
  <c r="G716" i="1"/>
  <c r="G597" i="1"/>
  <c r="G479" i="1"/>
  <c r="G281" i="1"/>
  <c r="G162" i="1"/>
  <c r="G39" i="1"/>
  <c r="G713" i="1"/>
  <c r="G594" i="1"/>
  <c r="G476" i="1"/>
  <c r="G278" i="1"/>
  <c r="G159" i="1"/>
  <c r="G36" i="1"/>
  <c r="G714" i="1"/>
  <c r="G595" i="1"/>
  <c r="G477" i="1"/>
  <c r="G393" i="1"/>
  <c r="G279" i="1"/>
  <c r="G160" i="1"/>
  <c r="G37" i="1"/>
  <c r="G712" i="1"/>
  <c r="G592" i="1"/>
  <c r="G474" i="1"/>
  <c r="G391" i="1"/>
  <c r="G276" i="1"/>
  <c r="G157" i="1"/>
  <c r="G34" i="1"/>
  <c r="G593" i="1"/>
  <c r="G475" i="1"/>
  <c r="G392" i="1"/>
  <c r="G277" i="1"/>
  <c r="G158" i="1"/>
  <c r="G35" i="1"/>
  <c r="G711" i="1"/>
  <c r="G591" i="1"/>
  <c r="G473" i="1"/>
  <c r="G275" i="1"/>
  <c r="G156" i="1"/>
  <c r="G33" i="1"/>
  <c r="G709" i="1"/>
  <c r="G589" i="1"/>
  <c r="G471" i="1"/>
  <c r="G389" i="1"/>
  <c r="G273" i="1"/>
  <c r="G154" i="1"/>
  <c r="G31" i="1"/>
  <c r="G710" i="1"/>
  <c r="G590" i="1"/>
  <c r="G472" i="1"/>
  <c r="G390" i="1"/>
  <c r="G274" i="1"/>
  <c r="G155" i="1"/>
  <c r="G32" i="1"/>
  <c r="G707" i="1"/>
  <c r="G587" i="1"/>
  <c r="G469" i="1"/>
  <c r="G271" i="1"/>
  <c r="G152" i="1"/>
  <c r="G29" i="1"/>
  <c r="G708" i="1"/>
  <c r="G588" i="1"/>
  <c r="G470" i="1"/>
  <c r="G272" i="1"/>
  <c r="G153" i="1"/>
  <c r="G30" i="1"/>
  <c r="G705" i="1"/>
  <c r="G585" i="1"/>
  <c r="G467" i="1"/>
  <c r="G387" i="1"/>
  <c r="G269" i="1"/>
  <c r="G150" i="1"/>
  <c r="G27" i="1"/>
  <c r="G706" i="1"/>
  <c r="G586" i="1"/>
  <c r="G468" i="1"/>
  <c r="G388" i="1"/>
  <c r="G270" i="1"/>
  <c r="G151" i="1"/>
  <c r="G28" i="1"/>
  <c r="G703" i="1"/>
  <c r="G583" i="1"/>
  <c r="G465" i="1"/>
  <c r="G385" i="1"/>
  <c r="G267" i="1"/>
  <c r="G148" i="1"/>
  <c r="G25" i="1"/>
  <c r="G704" i="1"/>
  <c r="G584" i="1"/>
  <c r="G466" i="1"/>
  <c r="G386" i="1"/>
  <c r="G268" i="1"/>
  <c r="G149" i="1"/>
  <c r="G26" i="1"/>
  <c r="G702" i="1"/>
  <c r="G582" i="1"/>
  <c r="G464" i="1"/>
  <c r="G384" i="1"/>
  <c r="G266" i="1"/>
  <c r="G147" i="1"/>
  <c r="G24" i="1"/>
  <c r="G700" i="1"/>
  <c r="G580" i="1"/>
  <c r="G462" i="1"/>
  <c r="G383" i="1"/>
  <c r="G264" i="1"/>
  <c r="G145" i="1"/>
  <c r="G22" i="1"/>
  <c r="G701" i="1"/>
  <c r="G581" i="1"/>
  <c r="G463" i="1"/>
  <c r="G265" i="1"/>
  <c r="G146" i="1"/>
  <c r="G23" i="1"/>
  <c r="G698" i="1"/>
  <c r="G578" i="1"/>
  <c r="G460" i="1"/>
  <c r="G381" i="1"/>
  <c r="G262" i="1"/>
  <c r="G143" i="1"/>
  <c r="G20" i="1"/>
  <c r="G699" i="1"/>
  <c r="G579" i="1"/>
  <c r="G461" i="1"/>
  <c r="G382" i="1"/>
  <c r="G263" i="1"/>
  <c r="G144" i="1"/>
  <c r="G21" i="1"/>
  <c r="G696" i="1"/>
  <c r="G576" i="1"/>
  <c r="G458" i="1"/>
  <c r="G379" i="1"/>
  <c r="G260" i="1"/>
  <c r="G141" i="1"/>
  <c r="G18" i="1"/>
  <c r="G697" i="1"/>
  <c r="G577" i="1"/>
  <c r="G459" i="1"/>
  <c r="G380" i="1"/>
  <c r="G261" i="1"/>
  <c r="G142" i="1"/>
  <c r="G19" i="1"/>
  <c r="G695" i="1"/>
  <c r="G575" i="1"/>
  <c r="G457" i="1"/>
  <c r="G378" i="1"/>
  <c r="G259" i="1"/>
  <c r="G140" i="1"/>
  <c r="G17" i="1"/>
  <c r="G691" i="1"/>
  <c r="G571" i="1"/>
  <c r="G452" i="1"/>
  <c r="G376" i="1"/>
  <c r="G254" i="1"/>
  <c r="G136" i="1"/>
  <c r="G12" i="1"/>
  <c r="G453" i="1"/>
  <c r="G255" i="1"/>
  <c r="G13" i="1"/>
  <c r="G690" i="1"/>
  <c r="G570" i="1"/>
  <c r="G451" i="1"/>
  <c r="G375" i="1"/>
  <c r="G253" i="1"/>
  <c r="G135" i="1"/>
  <c r="G11" i="1"/>
  <c r="G568" i="1"/>
  <c r="G449" i="1"/>
  <c r="G373" i="1"/>
  <c r="G251" i="1"/>
  <c r="G133" i="1"/>
  <c r="G9" i="1"/>
  <c r="G687" i="1"/>
  <c r="G566" i="1"/>
  <c r="G447" i="1"/>
  <c r="G371" i="1"/>
  <c r="G249" i="1"/>
  <c r="G131" i="1"/>
  <c r="G7" i="1"/>
  <c r="G685" i="1"/>
  <c r="G564" i="1"/>
  <c r="G445" i="1"/>
  <c r="G370" i="1"/>
  <c r="G247" i="1"/>
  <c r="G129" i="1"/>
  <c r="G5" i="1"/>
  <c r="G684" i="1"/>
  <c r="G563" i="1"/>
  <c r="G444" i="1"/>
  <c r="G369" i="1"/>
  <c r="G246" i="1"/>
  <c r="G128" i="1"/>
  <c r="G4" i="1"/>
  <c r="G683" i="1"/>
  <c r="G562" i="1"/>
  <c r="G443" i="1"/>
  <c r="G368" i="1"/>
  <c r="G245" i="1"/>
  <c r="G127" i="1"/>
  <c r="G3" i="1"/>
  <c r="I634" i="1" l="1"/>
  <c r="I515" i="1"/>
  <c r="I318" i="1"/>
  <c r="I199" i="1"/>
  <c r="I76" i="1"/>
  <c r="I733" i="1"/>
  <c r="I616" i="1"/>
  <c r="I497" i="1"/>
  <c r="I407" i="1"/>
  <c r="I300" i="1"/>
  <c r="I181" i="1"/>
  <c r="I58" i="1"/>
  <c r="I761" i="1"/>
  <c r="I643" i="1"/>
  <c r="I525" i="1"/>
  <c r="I418" i="1"/>
  <c r="I328" i="1"/>
  <c r="I208" i="1"/>
  <c r="I86" i="1"/>
  <c r="I762" i="1"/>
  <c r="I644" i="1"/>
  <c r="I526" i="1"/>
  <c r="I419" i="1"/>
  <c r="I329" i="1"/>
  <c r="I209" i="1"/>
  <c r="I87" i="1"/>
  <c r="I757" i="1"/>
  <c r="I521" i="1"/>
  <c r="I324" i="1"/>
  <c r="I205" i="1"/>
  <c r="I82" i="1"/>
  <c r="I758" i="1"/>
  <c r="I640" i="1"/>
  <c r="I522" i="1"/>
  <c r="I325" i="1"/>
  <c r="I206" i="1"/>
  <c r="I83" i="1"/>
  <c r="I729" i="1"/>
  <c r="I611" i="1"/>
  <c r="I493" i="1"/>
  <c r="I295" i="1"/>
  <c r="I176" i="1"/>
  <c r="I53" i="1"/>
  <c r="I727" i="1"/>
  <c r="I609" i="1"/>
  <c r="I491" i="1"/>
  <c r="I402" i="1"/>
  <c r="I293" i="1"/>
  <c r="I174" i="1"/>
  <c r="I51" i="1"/>
  <c r="I756" i="1"/>
  <c r="I639" i="1"/>
  <c r="I520" i="1"/>
  <c r="I323" i="1"/>
  <c r="I204" i="1"/>
  <c r="I81" i="1"/>
  <c r="I726" i="1"/>
  <c r="I608" i="1"/>
  <c r="I490" i="1"/>
  <c r="I401" i="1"/>
  <c r="I292" i="1"/>
  <c r="I173" i="1"/>
  <c r="I50" i="1"/>
  <c r="I725" i="1"/>
  <c r="I607" i="1"/>
  <c r="I489" i="1"/>
  <c r="I400" i="1"/>
  <c r="I291" i="1"/>
  <c r="I172" i="1"/>
  <c r="I49" i="1"/>
  <c r="I723" i="1"/>
  <c r="I605" i="1"/>
  <c r="I487" i="1"/>
  <c r="I289" i="1"/>
  <c r="I170" i="1"/>
  <c r="I47" i="1"/>
  <c r="I724" i="1"/>
  <c r="I606" i="1"/>
  <c r="I488" i="1"/>
  <c r="I290" i="1"/>
  <c r="I171" i="1"/>
  <c r="I48" i="1"/>
  <c r="I755" i="1"/>
  <c r="I638" i="1"/>
  <c r="I519" i="1"/>
  <c r="I415" i="1"/>
  <c r="I322" i="1"/>
  <c r="I203" i="1"/>
  <c r="I80" i="1"/>
  <c r="I754" i="1"/>
  <c r="I637" i="1"/>
  <c r="I518" i="1"/>
  <c r="I321" i="1"/>
  <c r="I202" i="1"/>
  <c r="I79" i="1"/>
  <c r="I722" i="1"/>
  <c r="I603" i="1"/>
  <c r="I485" i="1"/>
  <c r="I398" i="1"/>
  <c r="I287" i="1"/>
  <c r="I168" i="1"/>
  <c r="I45" i="1"/>
  <c r="I720" i="1"/>
  <c r="I601" i="1"/>
  <c r="I483" i="1"/>
  <c r="I396" i="1"/>
  <c r="I285" i="1"/>
  <c r="I166" i="1"/>
  <c r="I43" i="1"/>
  <c r="I752" i="1"/>
  <c r="I635" i="1"/>
  <c r="I516" i="1"/>
  <c r="I319" i="1"/>
  <c r="I200" i="1"/>
  <c r="I77" i="1"/>
  <c r="I753" i="1"/>
  <c r="I636" i="1"/>
  <c r="I517" i="1"/>
  <c r="I320" i="1"/>
  <c r="I201" i="1"/>
  <c r="I78" i="1"/>
  <c r="I750" i="1"/>
  <c r="I633" i="1"/>
  <c r="I514" i="1"/>
  <c r="I414" i="1"/>
  <c r="I317" i="1"/>
  <c r="I198" i="1"/>
  <c r="I75" i="1"/>
  <c r="I719" i="1"/>
  <c r="I600" i="1"/>
  <c r="I482" i="1"/>
  <c r="I395" i="1"/>
  <c r="I284" i="1"/>
  <c r="I165" i="1"/>
  <c r="I42" i="1"/>
  <c r="I749" i="1"/>
  <c r="I632" i="1"/>
  <c r="I513" i="1"/>
  <c r="I413" i="1"/>
  <c r="I316" i="1"/>
  <c r="I197" i="1"/>
  <c r="I74" i="1"/>
  <c r="I748" i="1"/>
  <c r="I631" i="1"/>
  <c r="I512" i="1"/>
  <c r="I315" i="1"/>
  <c r="I196" i="1"/>
  <c r="I73" i="1"/>
  <c r="I717" i="1"/>
  <c r="I598" i="1"/>
  <c r="I480" i="1"/>
  <c r="I394" i="1"/>
  <c r="I282" i="1"/>
  <c r="I163" i="1"/>
  <c r="I40" i="1"/>
  <c r="I718" i="1"/>
  <c r="I599" i="1"/>
  <c r="I481" i="1"/>
  <c r="I283" i="1"/>
  <c r="I164" i="1"/>
  <c r="I41" i="1"/>
  <c r="I693" i="1"/>
  <c r="I573" i="1"/>
  <c r="I455" i="1"/>
  <c r="I257" i="1"/>
  <c r="I138" i="1"/>
  <c r="I15" i="1"/>
  <c r="I694" i="1"/>
  <c r="I574" i="1"/>
  <c r="I456" i="1"/>
  <c r="I258" i="1"/>
  <c r="I139" i="1"/>
  <c r="I16" i="1"/>
  <c r="I747" i="1"/>
  <c r="I630" i="1"/>
  <c r="I511" i="1"/>
  <c r="I314" i="1"/>
  <c r="I195" i="1"/>
  <c r="I72" i="1"/>
  <c r="I745" i="1"/>
  <c r="I628" i="1"/>
  <c r="I509" i="1"/>
  <c r="I312" i="1"/>
  <c r="I193" i="1"/>
  <c r="I70" i="1"/>
  <c r="I746" i="1"/>
  <c r="I629" i="1"/>
  <c r="I510" i="1"/>
  <c r="I313" i="1"/>
  <c r="I194" i="1"/>
  <c r="I71" i="1"/>
  <c r="I692" i="1"/>
  <c r="I572" i="1"/>
  <c r="I454" i="1"/>
  <c r="I377" i="1"/>
  <c r="I256" i="1"/>
  <c r="I137" i="1"/>
  <c r="I14" i="1"/>
  <c r="I744" i="1"/>
  <c r="I627" i="1"/>
  <c r="I508" i="1"/>
  <c r="I412" i="1"/>
  <c r="I311" i="1"/>
  <c r="I192" i="1"/>
  <c r="I69" i="1"/>
  <c r="I689" i="1"/>
  <c r="I569" i="1"/>
  <c r="I450" i="1"/>
  <c r="I374" i="1"/>
  <c r="I252" i="1"/>
  <c r="I134" i="1"/>
  <c r="I10" i="1"/>
  <c r="I743" i="1"/>
  <c r="I626" i="1"/>
  <c r="I507" i="1"/>
  <c r="I310" i="1"/>
  <c r="I191" i="1"/>
  <c r="I68" i="1"/>
  <c r="I688" i="1"/>
  <c r="I567" i="1"/>
  <c r="I448" i="1"/>
  <c r="I372" i="1"/>
  <c r="I250" i="1"/>
  <c r="I132" i="1"/>
  <c r="I8" i="1"/>
  <c r="I742" i="1"/>
  <c r="I625" i="1"/>
  <c r="I506" i="1"/>
  <c r="I309" i="1"/>
  <c r="I190" i="1"/>
  <c r="I67" i="1"/>
  <c r="I741" i="1"/>
  <c r="I624" i="1"/>
  <c r="I505" i="1"/>
  <c r="I308" i="1"/>
  <c r="I189" i="1"/>
  <c r="I66" i="1"/>
  <c r="I740" i="1"/>
  <c r="I623" i="1"/>
  <c r="I504" i="1"/>
  <c r="I307" i="1"/>
  <c r="I188" i="1"/>
  <c r="I65" i="1"/>
  <c r="I739" i="1"/>
  <c r="I622" i="1"/>
  <c r="I503" i="1"/>
  <c r="I411" i="1"/>
  <c r="I306" i="1"/>
  <c r="I187" i="1"/>
  <c r="I64" i="1"/>
  <c r="I737" i="1"/>
  <c r="I620" i="1"/>
  <c r="I501" i="1"/>
  <c r="I304" i="1"/>
  <c r="I185" i="1"/>
  <c r="I62" i="1"/>
  <c r="I738" i="1"/>
  <c r="I621" i="1"/>
  <c r="I502" i="1"/>
  <c r="I305" i="1"/>
  <c r="I186" i="1"/>
  <c r="I63" i="1"/>
  <c r="I736" i="1"/>
  <c r="I619" i="1"/>
  <c r="I500" i="1"/>
  <c r="I410" i="1"/>
  <c r="I303" i="1"/>
  <c r="I184" i="1"/>
  <c r="I61" i="1"/>
  <c r="I682" i="1"/>
  <c r="I561" i="1"/>
  <c r="I442" i="1"/>
  <c r="I244" i="1"/>
  <c r="I126" i="1"/>
  <c r="I2" i="1"/>
  <c r="I686" i="1"/>
  <c r="I565" i="1"/>
  <c r="I446" i="1"/>
  <c r="I248" i="1"/>
  <c r="I130" i="1"/>
  <c r="I6" i="1"/>
  <c r="I751" i="1"/>
  <c r="G733" i="1"/>
  <c r="G616" i="1"/>
  <c r="G497" i="1"/>
  <c r="G407" i="1"/>
  <c r="G300" i="1"/>
  <c r="G181" i="1"/>
  <c r="G58" i="1"/>
  <c r="G729" i="1"/>
  <c r="G611" i="1"/>
  <c r="G493" i="1"/>
  <c r="G295" i="1"/>
  <c r="G176" i="1"/>
  <c r="G53" i="1"/>
  <c r="G727" i="1"/>
  <c r="G609" i="1"/>
  <c r="G491" i="1"/>
  <c r="G402" i="1"/>
  <c r="G293" i="1"/>
  <c r="G174" i="1"/>
  <c r="G51" i="1"/>
  <c r="G726" i="1"/>
  <c r="G608" i="1"/>
  <c r="G490" i="1"/>
  <c r="G401" i="1"/>
  <c r="G292" i="1"/>
  <c r="G173" i="1"/>
  <c r="G50" i="1"/>
  <c r="G725" i="1"/>
  <c r="G607" i="1"/>
  <c r="G489" i="1"/>
  <c r="G400" i="1"/>
  <c r="G291" i="1"/>
  <c r="G172" i="1"/>
  <c r="G49" i="1"/>
  <c r="G723" i="1"/>
  <c r="G605" i="1"/>
  <c r="G487" i="1"/>
  <c r="G289" i="1"/>
  <c r="G170" i="1"/>
  <c r="G47" i="1"/>
  <c r="G724" i="1"/>
  <c r="G606" i="1"/>
  <c r="G488" i="1"/>
  <c r="G290" i="1"/>
  <c r="G171" i="1"/>
  <c r="G48" i="1"/>
  <c r="G722" i="1"/>
  <c r="G603" i="1"/>
  <c r="G485" i="1"/>
  <c r="G398" i="1"/>
  <c r="G287" i="1"/>
  <c r="G168" i="1"/>
  <c r="G45" i="1"/>
  <c r="G720" i="1"/>
  <c r="G601" i="1"/>
  <c r="G483" i="1"/>
  <c r="G396" i="1"/>
  <c r="G285" i="1"/>
  <c r="G166" i="1"/>
  <c r="G43" i="1"/>
  <c r="G719" i="1"/>
  <c r="G600" i="1"/>
  <c r="G482" i="1"/>
  <c r="G395" i="1"/>
  <c r="G284" i="1"/>
  <c r="G165" i="1"/>
  <c r="G42" i="1"/>
  <c r="G717" i="1"/>
  <c r="G598" i="1"/>
  <c r="G480" i="1"/>
  <c r="G394" i="1"/>
  <c r="G282" i="1"/>
  <c r="G163" i="1"/>
  <c r="G40" i="1"/>
  <c r="G718" i="1"/>
  <c r="G599" i="1"/>
  <c r="G481" i="1"/>
  <c r="G283" i="1"/>
  <c r="G164" i="1"/>
  <c r="G41" i="1"/>
  <c r="G693" i="1"/>
  <c r="G573" i="1"/>
  <c r="G455" i="1"/>
  <c r="G257" i="1"/>
  <c r="G138" i="1"/>
  <c r="G15" i="1"/>
  <c r="G694" i="1"/>
  <c r="G574" i="1"/>
  <c r="G456" i="1"/>
  <c r="G258" i="1"/>
  <c r="G139" i="1"/>
  <c r="G16" i="1"/>
  <c r="G692" i="1"/>
  <c r="G572" i="1"/>
  <c r="G454" i="1"/>
  <c r="G377" i="1"/>
  <c r="G256" i="1"/>
  <c r="G137" i="1"/>
  <c r="G14" i="1"/>
  <c r="G689" i="1"/>
  <c r="G569" i="1"/>
  <c r="G450" i="1"/>
  <c r="G374" i="1"/>
  <c r="G252" i="1"/>
  <c r="G134" i="1"/>
  <c r="G10" i="1"/>
  <c r="G688" i="1"/>
  <c r="G567" i="1"/>
  <c r="G448" i="1"/>
  <c r="G372" i="1"/>
  <c r="G250" i="1"/>
  <c r="G132" i="1"/>
  <c r="G8" i="1"/>
  <c r="G682" i="1"/>
  <c r="G561" i="1"/>
  <c r="G442" i="1"/>
  <c r="G244" i="1"/>
  <c r="G126" i="1"/>
  <c r="G2" i="1"/>
  <c r="G686" i="1"/>
  <c r="G565" i="1"/>
  <c r="G446" i="1"/>
  <c r="G248" i="1"/>
  <c r="G130" i="1"/>
  <c r="G6" i="1"/>
  <c r="F412" i="1"/>
  <c r="F311" i="1"/>
  <c r="F192" i="1"/>
  <c r="F69" i="1"/>
  <c r="F689" i="1"/>
  <c r="F569" i="1"/>
  <c r="F450" i="1"/>
  <c r="F374" i="1"/>
  <c r="F252" i="1"/>
  <c r="F134" i="1"/>
  <c r="F10" i="1"/>
  <c r="F743" i="1"/>
  <c r="F626" i="1"/>
  <c r="F507" i="1"/>
  <c r="F310" i="1"/>
  <c r="F191" i="1"/>
  <c r="F68" i="1"/>
  <c r="F688" i="1"/>
  <c r="F567" i="1"/>
  <c r="F448" i="1"/>
  <c r="F372" i="1"/>
  <c r="F250" i="1"/>
  <c r="F132" i="1"/>
  <c r="F8" i="1"/>
  <c r="F742" i="1"/>
  <c r="F625" i="1"/>
  <c r="F506" i="1"/>
  <c r="F309" i="1"/>
  <c r="F190" i="1"/>
  <c r="F67" i="1"/>
  <c r="F741" i="1"/>
  <c r="F624" i="1"/>
  <c r="F505" i="1"/>
  <c r="F308" i="1"/>
  <c r="F189" i="1"/>
  <c r="F66" i="1"/>
  <c r="F740" i="1"/>
  <c r="F623" i="1"/>
  <c r="F504" i="1"/>
  <c r="F307" i="1"/>
  <c r="F188" i="1"/>
  <c r="F65" i="1"/>
  <c r="F739" i="1"/>
  <c r="F622" i="1"/>
  <c r="F503" i="1"/>
  <c r="F411" i="1"/>
  <c r="F306" i="1"/>
  <c r="F187" i="1"/>
  <c r="F64" i="1"/>
  <c r="F737" i="1"/>
  <c r="F620" i="1"/>
  <c r="F501" i="1"/>
  <c r="F304" i="1"/>
  <c r="F185" i="1"/>
  <c r="F62" i="1"/>
  <c r="F738" i="1"/>
  <c r="F621" i="1"/>
  <c r="F502" i="1"/>
  <c r="F305" i="1"/>
  <c r="F186" i="1"/>
  <c r="F63" i="1"/>
  <c r="F736" i="1"/>
  <c r="F619" i="1"/>
  <c r="F500" i="1"/>
  <c r="F410" i="1"/>
  <c r="F303" i="1"/>
  <c r="F184" i="1"/>
  <c r="F61" i="1"/>
  <c r="F682" i="1"/>
  <c r="F561" i="1"/>
  <c r="F442" i="1"/>
  <c r="F244" i="1"/>
  <c r="F126" i="1"/>
  <c r="F2" i="1"/>
  <c r="F686" i="1"/>
  <c r="F565" i="1"/>
  <c r="F446" i="1"/>
  <c r="F248" i="1"/>
  <c r="F130" i="1"/>
  <c r="F6" i="1"/>
  <c r="F70" i="1"/>
  <c r="F746" i="1"/>
  <c r="F629" i="1"/>
  <c r="F510" i="1"/>
  <c r="F313" i="1"/>
  <c r="F194" i="1"/>
  <c r="F71" i="1"/>
  <c r="F692" i="1"/>
  <c r="F572" i="1"/>
  <c r="F454" i="1"/>
  <c r="F377" i="1"/>
  <c r="F256" i="1"/>
  <c r="F137" i="1"/>
  <c r="F14" i="1"/>
  <c r="F744" i="1"/>
  <c r="F627" i="1"/>
  <c r="F508" i="1"/>
  <c r="F455" i="1"/>
  <c r="F257" i="1"/>
  <c r="F138" i="1"/>
  <c r="F15" i="1"/>
  <c r="F694" i="1"/>
  <c r="F574" i="1"/>
  <c r="F456" i="1"/>
  <c r="F258" i="1"/>
  <c r="F139" i="1"/>
  <c r="F16" i="1"/>
  <c r="F747" i="1"/>
  <c r="F630" i="1"/>
  <c r="F511" i="1"/>
  <c r="F314" i="1"/>
  <c r="F195" i="1"/>
  <c r="F72" i="1"/>
  <c r="F745" i="1"/>
  <c r="F628" i="1"/>
  <c r="F509" i="1"/>
  <c r="F312" i="1"/>
  <c r="F193" i="1"/>
  <c r="F74" i="1"/>
  <c r="F748" i="1"/>
  <c r="F631" i="1"/>
  <c r="F512" i="1"/>
  <c r="F315" i="1"/>
  <c r="F196" i="1"/>
  <c r="F73" i="1"/>
  <c r="F717" i="1"/>
  <c r="F598" i="1"/>
  <c r="F480" i="1"/>
  <c r="F394" i="1"/>
  <c r="F282" i="1"/>
  <c r="F163" i="1"/>
  <c r="F40" i="1"/>
  <c r="F718" i="1"/>
  <c r="F599" i="1"/>
  <c r="F481" i="1"/>
  <c r="F283" i="1"/>
  <c r="F164" i="1"/>
  <c r="F41" i="1"/>
  <c r="F693" i="1"/>
  <c r="F573" i="1"/>
  <c r="F78" i="1"/>
  <c r="F750" i="1"/>
  <c r="F633" i="1"/>
  <c r="F514" i="1"/>
  <c r="F414" i="1"/>
  <c r="F317" i="1"/>
  <c r="F198" i="1"/>
  <c r="F75" i="1"/>
  <c r="F719" i="1"/>
  <c r="F600" i="1"/>
  <c r="F482" i="1"/>
  <c r="F395" i="1"/>
  <c r="F284" i="1"/>
  <c r="F165" i="1"/>
  <c r="F42" i="1"/>
  <c r="F749" i="1"/>
  <c r="F632" i="1"/>
  <c r="F513" i="1"/>
  <c r="F413" i="1"/>
  <c r="F316" i="1"/>
  <c r="F197" i="1"/>
  <c r="F396" i="1"/>
  <c r="F285" i="1"/>
  <c r="F166" i="1"/>
  <c r="F43" i="1"/>
  <c r="F752" i="1"/>
  <c r="F635" i="1"/>
  <c r="F516" i="1"/>
  <c r="F319" i="1"/>
  <c r="F200" i="1"/>
  <c r="F77" i="1"/>
  <c r="F753" i="1"/>
  <c r="F636" i="1"/>
  <c r="F517" i="1"/>
  <c r="F320" i="1"/>
  <c r="F201" i="1"/>
  <c r="F606" i="1"/>
  <c r="F488" i="1"/>
  <c r="F290" i="1"/>
  <c r="F171" i="1"/>
  <c r="F48" i="1"/>
  <c r="F755" i="1"/>
  <c r="F638" i="1"/>
  <c r="F519" i="1"/>
  <c r="F415" i="1"/>
  <c r="F322" i="1"/>
  <c r="F203" i="1"/>
  <c r="F80" i="1"/>
  <c r="F754" i="1"/>
  <c r="F637" i="1"/>
  <c r="F518" i="1"/>
  <c r="F321" i="1"/>
  <c r="F202" i="1"/>
  <c r="F79" i="1"/>
  <c r="F722" i="1"/>
  <c r="F603" i="1"/>
  <c r="F485" i="1"/>
  <c r="F398" i="1"/>
  <c r="F287" i="1"/>
  <c r="F168" i="1"/>
  <c r="F45" i="1"/>
  <c r="F720" i="1"/>
  <c r="F601" i="1"/>
  <c r="F483" i="1"/>
  <c r="F520" i="1"/>
  <c r="F323" i="1"/>
  <c r="F204" i="1"/>
  <c r="F81" i="1"/>
  <c r="F726" i="1"/>
  <c r="F608" i="1"/>
  <c r="F490" i="1"/>
  <c r="F401" i="1"/>
  <c r="F292" i="1"/>
  <c r="F173" i="1"/>
  <c r="F50" i="1"/>
  <c r="F725" i="1"/>
  <c r="F607" i="1"/>
  <c r="F489" i="1"/>
  <c r="F400" i="1"/>
  <c r="F291" i="1"/>
  <c r="F172" i="1"/>
  <c r="F49" i="1"/>
  <c r="F723" i="1"/>
  <c r="F605" i="1"/>
  <c r="F487" i="1"/>
  <c r="F289" i="1"/>
  <c r="F170" i="1"/>
  <c r="F47" i="1"/>
  <c r="F724" i="1"/>
  <c r="F757" i="1"/>
  <c r="F521" i="1"/>
  <c r="F324" i="1"/>
  <c r="F205" i="1"/>
  <c r="F82" i="1"/>
  <c r="F758" i="1"/>
  <c r="F640" i="1"/>
  <c r="F522" i="1"/>
  <c r="F325" i="1"/>
  <c r="F206" i="1"/>
  <c r="F83" i="1"/>
  <c r="F729" i="1"/>
  <c r="F611" i="1"/>
  <c r="F493" i="1"/>
  <c r="F295" i="1"/>
  <c r="F176" i="1"/>
  <c r="F53" i="1"/>
  <c r="F727" i="1"/>
  <c r="F609" i="1"/>
  <c r="F491" i="1"/>
  <c r="F402" i="1"/>
  <c r="F293" i="1"/>
  <c r="F174" i="1"/>
  <c r="F51" i="1"/>
  <c r="F756" i="1"/>
  <c r="F639" i="1"/>
  <c r="F634" i="1"/>
  <c r="F515" i="1"/>
  <c r="F318" i="1"/>
  <c r="F199" i="1"/>
  <c r="F76" i="1"/>
  <c r="F733" i="1"/>
  <c r="F616" i="1"/>
  <c r="F497" i="1"/>
  <c r="F407" i="1"/>
  <c r="F300" i="1"/>
  <c r="F181" i="1"/>
  <c r="F58" i="1"/>
  <c r="F761" i="1"/>
  <c r="F643" i="1"/>
  <c r="F525" i="1"/>
  <c r="F418" i="1"/>
  <c r="F328" i="1"/>
  <c r="F208" i="1"/>
  <c r="F86" i="1"/>
  <c r="F762" i="1"/>
  <c r="F644" i="1"/>
  <c r="F526" i="1"/>
  <c r="F419" i="1"/>
  <c r="F329" i="1"/>
  <c r="F209" i="1"/>
  <c r="F87" i="1"/>
  <c r="F751" i="1"/>
</calcChain>
</file>

<file path=xl/sharedStrings.xml><?xml version="1.0" encoding="utf-8"?>
<sst xmlns="http://schemas.openxmlformats.org/spreadsheetml/2006/main" count="5441" uniqueCount="226">
  <si>
    <t>Sample</t>
  </si>
  <si>
    <t>Target</t>
  </si>
  <si>
    <t>Cq</t>
  </si>
  <si>
    <t>I.GFP.10.2nd</t>
  </si>
  <si>
    <t>ACT7</t>
  </si>
  <si>
    <t>HYD1</t>
  </si>
  <si>
    <t>PP2A1</t>
  </si>
  <si>
    <t>TBL6</t>
  </si>
  <si>
    <t>TMN5</t>
  </si>
  <si>
    <t>UBQ14</t>
  </si>
  <si>
    <t>UBQ7</t>
  </si>
  <si>
    <t>I.GFP.10.4th</t>
  </si>
  <si>
    <t>I.GFP.11.2nd</t>
  </si>
  <si>
    <t>I.GFP.11.4th</t>
  </si>
  <si>
    <t>I.GFP.12.2nd</t>
  </si>
  <si>
    <t>I.GFP.13.2nd</t>
  </si>
  <si>
    <t>I.GFP.13.4th</t>
  </si>
  <si>
    <t>I.GFP.14.2nd</t>
  </si>
  <si>
    <t>I.GFP.14.4th</t>
  </si>
  <si>
    <t>I.GFP.15.2nd</t>
  </si>
  <si>
    <t>I.GFP.16.2nd</t>
  </si>
  <si>
    <t>I.GFP.16.4th</t>
  </si>
  <si>
    <t>I.GFP.17.2nd</t>
  </si>
  <si>
    <t>I.GFP.18.2nd</t>
  </si>
  <si>
    <t>I.GFP.18.4th</t>
  </si>
  <si>
    <t>I.GFP.19.2nd</t>
  </si>
  <si>
    <t>I.GFP.19.4th</t>
  </si>
  <si>
    <t>I.GFP.2.2nd</t>
  </si>
  <si>
    <t>I.GFP.20.2nd</t>
  </si>
  <si>
    <t>I.GFP.20.4th</t>
  </si>
  <si>
    <t>I.GFP.21.2nd</t>
  </si>
  <si>
    <t>I.GFP.22.2nd</t>
  </si>
  <si>
    <t>I.GFP.22.4th</t>
  </si>
  <si>
    <t>I.GFP.23.2nd</t>
  </si>
  <si>
    <t>I.GFP.24.2nd</t>
  </si>
  <si>
    <t>I.GFP.25.2nd</t>
  </si>
  <si>
    <t>I.GFP.25.4th</t>
  </si>
  <si>
    <t>I.GFP.26.2nd</t>
  </si>
  <si>
    <t>I.GFP.26.4th</t>
  </si>
  <si>
    <t>I.GFP.27.2nd</t>
  </si>
  <si>
    <t>I.GFP.27.4th</t>
  </si>
  <si>
    <t>I.GFP.28.2nd</t>
  </si>
  <si>
    <t>I.GFP.3.4th</t>
  </si>
  <si>
    <t>I.GFP.4.2nd</t>
  </si>
  <si>
    <t>I.GFP.4.4th</t>
  </si>
  <si>
    <t>I.GFP.5.2nd</t>
  </si>
  <si>
    <t>I.GFP.7.2nd</t>
  </si>
  <si>
    <t>I.GFP.7.4th</t>
  </si>
  <si>
    <t>I.GFP.8.2nd</t>
  </si>
  <si>
    <t>I.GFP.8.4th</t>
  </si>
  <si>
    <t>I.GFP.9.2nd</t>
  </si>
  <si>
    <t>I.GFP.9.4th</t>
  </si>
  <si>
    <t>I.GFP1.2nd</t>
  </si>
  <si>
    <t>I.HYD.1.2nd</t>
  </si>
  <si>
    <t>I.HYD.1.4th</t>
  </si>
  <si>
    <t>I.HYD.10.2nd</t>
  </si>
  <si>
    <t>I.HYD.10.4th</t>
  </si>
  <si>
    <t>I.HYD.11.2nd</t>
  </si>
  <si>
    <t>I.HYD.11.4th</t>
  </si>
  <si>
    <t>I.HYD.12.2nd</t>
  </si>
  <si>
    <t>I.HYD.12.4th</t>
  </si>
  <si>
    <t>I.HYD.13.2nd</t>
  </si>
  <si>
    <t>I.HYD.13.4th</t>
  </si>
  <si>
    <t>I.HYD.15.2nd</t>
  </si>
  <si>
    <t>I.HYD.15.4th</t>
  </si>
  <si>
    <t>I.HYD.16.2nd</t>
  </si>
  <si>
    <t>I.HYD.17.2nd</t>
  </si>
  <si>
    <t>I.HYD.18.2nd</t>
  </si>
  <si>
    <t>I.HYD.18.4th</t>
  </si>
  <si>
    <t>I.HYD.19.4th</t>
  </si>
  <si>
    <t>I.HYD.2.2nd</t>
  </si>
  <si>
    <t>I.HYD.2.4th</t>
  </si>
  <si>
    <t>I.HYD.20.2nd</t>
  </si>
  <si>
    <t>I.HYD.20.4th</t>
  </si>
  <si>
    <t>I.HYD.21.2nd</t>
  </si>
  <si>
    <t>I.HYD.21.4th</t>
  </si>
  <si>
    <t>I.HYD.22.2nd</t>
  </si>
  <si>
    <t>I.HYD.22.4th</t>
  </si>
  <si>
    <t>I.HYD.23.2nd</t>
  </si>
  <si>
    <t>I.HYD.23.4th</t>
  </si>
  <si>
    <t>I.HYD.24.2nd</t>
  </si>
  <si>
    <t>I.HYD.25.2nd</t>
  </si>
  <si>
    <t>I.HYD.26.2nd</t>
  </si>
  <si>
    <t>I.HYD.26.4th</t>
  </si>
  <si>
    <t>I.HYD.27.2nd</t>
  </si>
  <si>
    <t>I.HYD.27.4th</t>
  </si>
  <si>
    <t>I.HYD.28.2nd</t>
  </si>
  <si>
    <t>I.HYD.28.4th</t>
  </si>
  <si>
    <t>I.HYD.3.2nd</t>
  </si>
  <si>
    <t>I.HYD.3.4th</t>
  </si>
  <si>
    <t>I.HYD.4.2nd</t>
  </si>
  <si>
    <t>I.HYD.4.4th</t>
  </si>
  <si>
    <t>I.HYD.5.2nd</t>
  </si>
  <si>
    <t>I.HYD.5.4th</t>
  </si>
  <si>
    <t>I.HYD.6.2nd</t>
  </si>
  <si>
    <t>I.HYD.6.4th</t>
  </si>
  <si>
    <t>I.HYD.7.2nd</t>
  </si>
  <si>
    <t>I.HYD.8.2nd</t>
  </si>
  <si>
    <t>I.HYD.9.2nd</t>
  </si>
  <si>
    <t>I.Unif.1.2nd</t>
  </si>
  <si>
    <t>I.Unif.1.4th</t>
  </si>
  <si>
    <t>I.Unif.11.2nd</t>
  </si>
  <si>
    <t>I.Unif.11.4th</t>
  </si>
  <si>
    <t>I.Unif.12.2nd</t>
  </si>
  <si>
    <t>I.Unif.12.4th</t>
  </si>
  <si>
    <t>I.Unif.13.2nd</t>
  </si>
  <si>
    <t>I.Unif.15.2nd</t>
  </si>
  <si>
    <t>I.Unif.15.4th</t>
  </si>
  <si>
    <t>I.Unif.16.2ndd</t>
  </si>
  <si>
    <t>I.Unif.16.4th</t>
  </si>
  <si>
    <t>I.Unif.17.2nd</t>
  </si>
  <si>
    <t>I.Unif.17.4th</t>
  </si>
  <si>
    <t>I.Unif.18.2nd</t>
  </si>
  <si>
    <t>I.Unif.18.4th</t>
  </si>
  <si>
    <t>I.Unif.19.2nd</t>
  </si>
  <si>
    <t>I.Unif.2.2nd</t>
  </si>
  <si>
    <t>I.Unif.2.4th</t>
  </si>
  <si>
    <t>I.Unif.20.2nd</t>
  </si>
  <si>
    <t>I.Unif.20.4th</t>
  </si>
  <si>
    <t>I.Unif.21.4th</t>
  </si>
  <si>
    <t>I.Unif.23.2nd</t>
  </si>
  <si>
    <t>I.Unif.24.2nd</t>
  </si>
  <si>
    <t>I.Unif.24.4th</t>
  </si>
  <si>
    <t>I.Unif.3.2nd</t>
  </si>
  <si>
    <t>I.Unif.3.4th</t>
  </si>
  <si>
    <t>I.Unif.5.2nd</t>
  </si>
  <si>
    <t>I.Unif.6.2nd</t>
  </si>
  <si>
    <t>I.Unif.7.2nd</t>
  </si>
  <si>
    <t>I.Unif.7.4th</t>
  </si>
  <si>
    <t>I.Unif.8.2nd</t>
  </si>
  <si>
    <t>I.Unif.8.4th</t>
  </si>
  <si>
    <t>I.Unif.9.2nd</t>
  </si>
  <si>
    <t>I.Unif.9.4th</t>
  </si>
  <si>
    <t>Unif.21.2nd</t>
  </si>
  <si>
    <t>I.GFP.3.2nd</t>
  </si>
  <si>
    <t>vigs_condition</t>
  </si>
  <si>
    <t>aphid_status</t>
  </si>
  <si>
    <t>leaf</t>
  </si>
  <si>
    <t>dpi</t>
  </si>
  <si>
    <t>vigs_infiltrated</t>
  </si>
  <si>
    <t>uninfiltrated</t>
  </si>
  <si>
    <t>infested</t>
  </si>
  <si>
    <t>2nd</t>
  </si>
  <si>
    <t>twenty-one</t>
  </si>
  <si>
    <t>fourteen</t>
  </si>
  <si>
    <t>4th</t>
  </si>
  <si>
    <t>2ndd</t>
  </si>
  <si>
    <t>plant.ID</t>
  </si>
  <si>
    <t>GFP 3</t>
  </si>
  <si>
    <t>GFP 10</t>
  </si>
  <si>
    <t>GFP 11</t>
  </si>
  <si>
    <t>GFP 16</t>
  </si>
  <si>
    <t>GFP 17</t>
  </si>
  <si>
    <t>GFP 18</t>
  </si>
  <si>
    <t>GFP 19</t>
  </si>
  <si>
    <t>GFP 2</t>
  </si>
  <si>
    <t>GFP 21</t>
  </si>
  <si>
    <t>GFP 22</t>
  </si>
  <si>
    <t>GFP 23</t>
  </si>
  <si>
    <t>GFP 24</t>
  </si>
  <si>
    <t>GFP 25</t>
  </si>
  <si>
    <t>GFP 26</t>
  </si>
  <si>
    <t>GFP 27</t>
  </si>
  <si>
    <t>GFP 4</t>
  </si>
  <si>
    <t>GFP 5</t>
  </si>
  <si>
    <t>GFP 7</t>
  </si>
  <si>
    <t>GFP 8</t>
  </si>
  <si>
    <t>GFP 9</t>
  </si>
  <si>
    <t>Unif 1</t>
  </si>
  <si>
    <t>Unif 11</t>
  </si>
  <si>
    <t>Unif 12</t>
  </si>
  <si>
    <t>Unif 13</t>
  </si>
  <si>
    <t>Unif 15</t>
  </si>
  <si>
    <t>Unif 18</t>
  </si>
  <si>
    <t>Unif 19</t>
  </si>
  <si>
    <t>Unif 2</t>
  </si>
  <si>
    <t>Unif 20</t>
  </si>
  <si>
    <t>Unif 23</t>
  </si>
  <si>
    <t>Unif 24</t>
  </si>
  <si>
    <t>Unif 3</t>
  </si>
  <si>
    <t>Unif 7</t>
  </si>
  <si>
    <t>Unif 8</t>
  </si>
  <si>
    <t>Unif 9</t>
  </si>
  <si>
    <t>GFP 12</t>
  </si>
  <si>
    <t>GFP 13</t>
  </si>
  <si>
    <t>GFP 14</t>
  </si>
  <si>
    <t>GFP 15</t>
  </si>
  <si>
    <t>GFP 20</t>
  </si>
  <si>
    <t>GFP 28</t>
  </si>
  <si>
    <t>HYD 1</t>
  </si>
  <si>
    <t>HYD 10</t>
  </si>
  <si>
    <t>HYD 11</t>
  </si>
  <si>
    <t>HYD 12</t>
  </si>
  <si>
    <t>HYD 13</t>
  </si>
  <si>
    <t>HYD 15</t>
  </si>
  <si>
    <t>HYD 16</t>
  </si>
  <si>
    <t>HYD 17</t>
  </si>
  <si>
    <t>HYD 18</t>
  </si>
  <si>
    <t>HYD 19</t>
  </si>
  <si>
    <t>HYD 2</t>
  </si>
  <si>
    <t>HYD 20</t>
  </si>
  <si>
    <t>HYD 21</t>
  </si>
  <si>
    <t>HYD 22</t>
  </si>
  <si>
    <t>HYD 23</t>
  </si>
  <si>
    <t>HYD 24</t>
  </si>
  <si>
    <t>HYD 25</t>
  </si>
  <si>
    <t>HYD 26</t>
  </si>
  <si>
    <t>HYD 27</t>
  </si>
  <si>
    <t>HYD 28</t>
  </si>
  <si>
    <t>HYD 3</t>
  </si>
  <si>
    <t>HYD 4</t>
  </si>
  <si>
    <t>HYD 5</t>
  </si>
  <si>
    <t>HYD 6</t>
  </si>
  <si>
    <t>HYD 7</t>
  </si>
  <si>
    <t>HYD 8</t>
  </si>
  <si>
    <t>HYD 9</t>
  </si>
  <si>
    <t>Unif 16</t>
  </si>
  <si>
    <t>Unif 17</t>
  </si>
  <si>
    <t>Unif 21</t>
  </si>
  <si>
    <t>Unif 5</t>
  </si>
  <si>
    <t>Unif 6</t>
  </si>
  <si>
    <t>GFP 1</t>
  </si>
  <si>
    <t>gene_target</t>
  </si>
  <si>
    <t>GFP</t>
  </si>
  <si>
    <t>none</t>
  </si>
  <si>
    <t>uninfested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</si>
</sst>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/Users/masonclark/Library/CloudStorage/Dropbox/Mac/Desktop/gene_editing/cotton/infiltration_assays/VIGS/VIGS-trial-records/WHOLE_PLANT_MASTER_(EXPS_SUMMER_2023)/Trial_I_whole_plant_10824/qPCR/new_R_folder_for_manuscript/full_exp_cts.xlsx" TargetMode="External"/><Relationship Id="rId2" Type="http://schemas.microsoft.com/office/2019/04/relationships/externalLinkLongPath" Target="full_exp_cts.xlsx?AD08F773" TargetMode="External"/><Relationship Id="rId1" Type="http://schemas.openxmlformats.org/officeDocument/2006/relationships/externalLinkPath" Target="file:///AD08F773/full_exp_c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sonclark/Library/CloudStorage/Dropbox/Mac/Desktop/gene_editing/cotton/infiltration_assays/VIGS/VIGS-trial-records/WHOLE_PLANT_MASTER_(EXPS_SUMMER_2023)/Trial_I_whole_plant_10824/Trial_I_whole_plant_10824.xlsx" TargetMode="External"/><Relationship Id="rId1" Type="http://schemas.openxmlformats.org/officeDocument/2006/relationships/externalLinkPath" Target="/Users/masonclark/Library/CloudStorage/Dropbox/Mac/Desktop/gene_editing/cotton/infiltration_assays/VIGS/VIGS-trial-records/WHOLE_PLANT_MASTER_(EXPS_SUMMER_2023)/Trial_I_whole_plant_10824/Trial_I_whole_plant_108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Sheet1"/>
    </sheetNames>
    <sheetDataSet>
      <sheetData sheetId="0" refreshError="1">
        <row r="2">
          <cell r="A2" t="str">
            <v>I.GFP.10.4th</v>
          </cell>
          <cell r="B2" t="str">
            <v>GFP.10</v>
          </cell>
          <cell r="C2" t="str">
            <v>ACT7</v>
          </cell>
          <cell r="D2">
            <v>20.87</v>
          </cell>
          <cell r="E2" t="str">
            <v>vigs_infiltrated</v>
          </cell>
          <cell r="F2" t="str">
            <v>infested</v>
          </cell>
          <cell r="G2" t="str">
            <v>4th</v>
          </cell>
          <cell r="H2" t="str">
            <v>twenty-one</v>
          </cell>
        </row>
        <row r="3">
          <cell r="A3" t="str">
            <v>I.GFP.10.4th</v>
          </cell>
          <cell r="B3" t="str">
            <v>GFP.10</v>
          </cell>
          <cell r="C3" t="str">
            <v>PP2A1</v>
          </cell>
          <cell r="D3">
            <v>26.26</v>
          </cell>
          <cell r="E3" t="str">
            <v>vigs_infiltrated</v>
          </cell>
          <cell r="F3" t="str">
            <v>infested</v>
          </cell>
          <cell r="G3" t="str">
            <v>4th</v>
          </cell>
          <cell r="H3" t="str">
            <v>twenty-one</v>
          </cell>
        </row>
        <row r="4">
          <cell r="A4" t="str">
            <v>I.GFP.10.4th</v>
          </cell>
          <cell r="B4" t="str">
            <v>GFP.10</v>
          </cell>
          <cell r="C4" t="str">
            <v>TMN5</v>
          </cell>
          <cell r="D4">
            <v>28.34</v>
          </cell>
          <cell r="E4" t="str">
            <v>vigs_infiltrated</v>
          </cell>
          <cell r="F4" t="str">
            <v>infested</v>
          </cell>
          <cell r="G4" t="str">
            <v>4th</v>
          </cell>
          <cell r="H4" t="str">
            <v>twenty-one</v>
          </cell>
        </row>
        <row r="5">
          <cell r="A5" t="str">
            <v>I.GFP.10.4th</v>
          </cell>
          <cell r="B5" t="str">
            <v>GFP.10</v>
          </cell>
          <cell r="C5" t="str">
            <v>UBQ14</v>
          </cell>
          <cell r="D5">
            <v>26.53</v>
          </cell>
          <cell r="E5" t="str">
            <v>vigs_infiltrated</v>
          </cell>
          <cell r="F5" t="str">
            <v>infested</v>
          </cell>
          <cell r="G5" t="str">
            <v>4th</v>
          </cell>
          <cell r="H5" t="str">
            <v>twenty-one</v>
          </cell>
        </row>
        <row r="6">
          <cell r="A6" t="str">
            <v>I.GFP.10.4th</v>
          </cell>
          <cell r="B6" t="str">
            <v>GFP.10</v>
          </cell>
          <cell r="C6" t="str">
            <v>UBQ7</v>
          </cell>
          <cell r="D6">
            <v>21.16</v>
          </cell>
          <cell r="E6" t="str">
            <v>vigs_infiltrated</v>
          </cell>
          <cell r="F6" t="str">
            <v>infested</v>
          </cell>
          <cell r="G6" t="str">
            <v>4th</v>
          </cell>
          <cell r="H6" t="str">
            <v>twenty-one</v>
          </cell>
        </row>
        <row r="7">
          <cell r="A7" t="str">
            <v>I.GFP.11.2nd</v>
          </cell>
          <cell r="B7" t="str">
            <v>GFP.11</v>
          </cell>
          <cell r="C7" t="str">
            <v>ACT7</v>
          </cell>
          <cell r="D7">
            <v>20.190000000000001</v>
          </cell>
          <cell r="E7" t="str">
            <v>vigs_infiltrated</v>
          </cell>
          <cell r="F7" t="str">
            <v>unifested</v>
          </cell>
          <cell r="G7" t="str">
            <v>2nd</v>
          </cell>
          <cell r="H7" t="str">
            <v>fourteen</v>
          </cell>
        </row>
        <row r="8">
          <cell r="A8" t="str">
            <v>I.GFP.11.2nd</v>
          </cell>
          <cell r="B8" t="str">
            <v>GFP.11</v>
          </cell>
          <cell r="C8" t="str">
            <v>PP2A1</v>
          </cell>
          <cell r="D8">
            <v>26.44</v>
          </cell>
          <cell r="E8" t="str">
            <v>vigs_infiltrated</v>
          </cell>
          <cell r="F8" t="str">
            <v>unifested</v>
          </cell>
          <cell r="G8" t="str">
            <v>2nd</v>
          </cell>
          <cell r="H8" t="str">
            <v>fourteen</v>
          </cell>
        </row>
        <row r="9">
          <cell r="A9" t="str">
            <v>I.GFP.11.2nd</v>
          </cell>
          <cell r="B9" t="str">
            <v>GFP.11</v>
          </cell>
          <cell r="C9" t="str">
            <v>TMN5</v>
          </cell>
          <cell r="D9">
            <v>29.99</v>
          </cell>
          <cell r="E9" t="str">
            <v>vigs_infiltrated</v>
          </cell>
          <cell r="F9" t="str">
            <v>unifested</v>
          </cell>
          <cell r="G9" t="str">
            <v>2nd</v>
          </cell>
          <cell r="H9" t="str">
            <v>fourteen</v>
          </cell>
        </row>
        <row r="10">
          <cell r="A10" t="str">
            <v>I.GFP.11.2nd</v>
          </cell>
          <cell r="B10" t="str">
            <v>GFP.11</v>
          </cell>
          <cell r="C10" t="str">
            <v>UBQ14</v>
          </cell>
          <cell r="D10">
            <v>22.07</v>
          </cell>
          <cell r="E10" t="str">
            <v>vigs_infiltrated</v>
          </cell>
          <cell r="F10" t="str">
            <v>unifested</v>
          </cell>
          <cell r="G10" t="str">
            <v>2nd</v>
          </cell>
          <cell r="H10" t="str">
            <v>fourteen</v>
          </cell>
        </row>
        <row r="11">
          <cell r="A11" t="str">
            <v>I.GFP.11.2nd</v>
          </cell>
          <cell r="B11" t="str">
            <v>GFP.11</v>
          </cell>
          <cell r="C11" t="str">
            <v>UBQ7</v>
          </cell>
          <cell r="D11">
            <v>26.27</v>
          </cell>
          <cell r="E11" t="str">
            <v>vigs_infiltrated</v>
          </cell>
          <cell r="F11" t="str">
            <v>unifested</v>
          </cell>
          <cell r="G11" t="str">
            <v>2nd</v>
          </cell>
          <cell r="H11" t="str">
            <v>fourteen</v>
          </cell>
        </row>
        <row r="12">
          <cell r="A12" t="str">
            <v>I.GFP.11.4th</v>
          </cell>
          <cell r="B12" t="str">
            <v>GFP.11</v>
          </cell>
          <cell r="C12" t="str">
            <v>ACT7</v>
          </cell>
          <cell r="D12">
            <v>19.989999999999998</v>
          </cell>
          <cell r="E12" t="str">
            <v>vigs_infiltrated</v>
          </cell>
          <cell r="F12" t="str">
            <v>unifested</v>
          </cell>
          <cell r="G12" t="str">
            <v>4th</v>
          </cell>
          <cell r="H12" t="str">
            <v>fourteen</v>
          </cell>
        </row>
        <row r="13">
          <cell r="A13" t="str">
            <v>I.GFP.11.4th</v>
          </cell>
          <cell r="B13" t="str">
            <v>GFP.11</v>
          </cell>
          <cell r="C13" t="str">
            <v>PP2A1</v>
          </cell>
          <cell r="D13">
            <v>26.06</v>
          </cell>
          <cell r="E13" t="str">
            <v>vigs_infiltrated</v>
          </cell>
          <cell r="F13" t="str">
            <v>unifested</v>
          </cell>
          <cell r="G13" t="str">
            <v>4th</v>
          </cell>
          <cell r="H13" t="str">
            <v>fourteen</v>
          </cell>
        </row>
        <row r="14">
          <cell r="A14" t="str">
            <v>I.GFP.11.4th</v>
          </cell>
          <cell r="B14" t="str">
            <v>GFP.11</v>
          </cell>
          <cell r="C14" t="str">
            <v>TMN5</v>
          </cell>
          <cell r="D14">
            <v>28.46</v>
          </cell>
          <cell r="E14" t="str">
            <v>vigs_infiltrated</v>
          </cell>
          <cell r="F14" t="str">
            <v>unifested</v>
          </cell>
          <cell r="G14" t="str">
            <v>4th</v>
          </cell>
          <cell r="H14" t="str">
            <v>fourteen</v>
          </cell>
        </row>
        <row r="15">
          <cell r="A15" t="str">
            <v>I.GFP.11.4th</v>
          </cell>
          <cell r="B15" t="str">
            <v>GFP.11</v>
          </cell>
          <cell r="C15" t="str">
            <v>UBQ14</v>
          </cell>
          <cell r="D15">
            <v>25.77</v>
          </cell>
          <cell r="E15" t="str">
            <v>vigs_infiltrated</v>
          </cell>
          <cell r="F15" t="str">
            <v>unifested</v>
          </cell>
          <cell r="G15" t="str">
            <v>4th</v>
          </cell>
          <cell r="H15" t="str">
            <v>fourteen</v>
          </cell>
        </row>
        <row r="16">
          <cell r="A16" t="str">
            <v>I.GFP.11.4th</v>
          </cell>
          <cell r="B16" t="str">
            <v>GFP.11</v>
          </cell>
          <cell r="C16" t="str">
            <v>UBQ7</v>
          </cell>
          <cell r="D16">
            <v>22.23</v>
          </cell>
          <cell r="E16" t="str">
            <v>vigs_infiltrated</v>
          </cell>
          <cell r="F16" t="str">
            <v>unifested</v>
          </cell>
          <cell r="G16" t="str">
            <v>4th</v>
          </cell>
          <cell r="H16" t="str">
            <v>fourteen</v>
          </cell>
        </row>
        <row r="17">
          <cell r="A17" t="str">
            <v>I.GFP.16.2nd</v>
          </cell>
          <cell r="B17" t="str">
            <v>GFP.16</v>
          </cell>
          <cell r="C17" t="str">
            <v>ACT7</v>
          </cell>
          <cell r="D17">
            <v>20.58</v>
          </cell>
          <cell r="E17" t="str">
            <v>vigs_infiltrated</v>
          </cell>
          <cell r="F17" t="str">
            <v>unifested</v>
          </cell>
          <cell r="G17" t="str">
            <v>2nd</v>
          </cell>
          <cell r="H17" t="str">
            <v>twenty-one</v>
          </cell>
        </row>
        <row r="18">
          <cell r="A18" t="str">
            <v>I.GFP.16.2nd</v>
          </cell>
          <cell r="B18" t="str">
            <v>GFP.16</v>
          </cell>
          <cell r="C18" t="str">
            <v>PP2A1</v>
          </cell>
          <cell r="D18">
            <v>26.64</v>
          </cell>
          <cell r="E18" t="str">
            <v>vigs_infiltrated</v>
          </cell>
          <cell r="F18" t="str">
            <v>unifested</v>
          </cell>
          <cell r="G18" t="str">
            <v>2nd</v>
          </cell>
          <cell r="H18" t="str">
            <v>twenty-one</v>
          </cell>
        </row>
        <row r="19">
          <cell r="A19" t="str">
            <v>I.GFP.16.2nd</v>
          </cell>
          <cell r="B19" t="str">
            <v>GFP.16</v>
          </cell>
          <cell r="C19" t="str">
            <v>TMN5</v>
          </cell>
          <cell r="D19">
            <v>29.65</v>
          </cell>
          <cell r="E19" t="str">
            <v>vigs_infiltrated</v>
          </cell>
          <cell r="F19" t="str">
            <v>unifested</v>
          </cell>
          <cell r="G19" t="str">
            <v>2nd</v>
          </cell>
          <cell r="H19" t="str">
            <v>twenty-one</v>
          </cell>
        </row>
        <row r="20">
          <cell r="A20" t="str">
            <v>I.GFP.16.2nd</v>
          </cell>
          <cell r="B20" t="str">
            <v>GFP.16</v>
          </cell>
          <cell r="C20" t="str">
            <v>UBQ14</v>
          </cell>
          <cell r="D20">
            <v>26.16</v>
          </cell>
          <cell r="E20" t="str">
            <v>vigs_infiltrated</v>
          </cell>
          <cell r="F20" t="str">
            <v>unifested</v>
          </cell>
          <cell r="G20" t="str">
            <v>2nd</v>
          </cell>
          <cell r="H20" t="str">
            <v>twenty-one</v>
          </cell>
        </row>
        <row r="21">
          <cell r="A21" t="str">
            <v>I.GFP.16.2nd</v>
          </cell>
          <cell r="B21" t="str">
            <v>GFP.16</v>
          </cell>
          <cell r="C21" t="str">
            <v>UBQ7</v>
          </cell>
          <cell r="D21">
            <v>21.51</v>
          </cell>
          <cell r="E21" t="str">
            <v>vigs_infiltrated</v>
          </cell>
          <cell r="F21" t="str">
            <v>unifested</v>
          </cell>
          <cell r="G21" t="str">
            <v>2nd</v>
          </cell>
          <cell r="H21" t="str">
            <v>twenty-one</v>
          </cell>
        </row>
        <row r="22">
          <cell r="A22" t="str">
            <v>I.GFP.16.4th</v>
          </cell>
          <cell r="B22" t="str">
            <v>GFP.16</v>
          </cell>
          <cell r="C22" t="str">
            <v>ACT7</v>
          </cell>
          <cell r="D22">
            <v>23.16</v>
          </cell>
          <cell r="E22" t="str">
            <v>vigs_infiltrated</v>
          </cell>
          <cell r="F22" t="str">
            <v>unifested</v>
          </cell>
          <cell r="G22" t="str">
            <v>4th</v>
          </cell>
          <cell r="H22" t="str">
            <v>twenty-one</v>
          </cell>
        </row>
        <row r="23">
          <cell r="A23" t="str">
            <v>I.GFP.16.4th</v>
          </cell>
          <cell r="B23" t="str">
            <v>GFP.16</v>
          </cell>
          <cell r="C23" t="str">
            <v>PP2A1</v>
          </cell>
          <cell r="D23">
            <v>29.7</v>
          </cell>
          <cell r="E23" t="str">
            <v>vigs_infiltrated</v>
          </cell>
          <cell r="F23" t="str">
            <v>unifested</v>
          </cell>
          <cell r="G23" t="str">
            <v>4th</v>
          </cell>
          <cell r="H23" t="str">
            <v>twenty-one</v>
          </cell>
        </row>
        <row r="24">
          <cell r="A24" t="str">
            <v>I.GFP.16.4th</v>
          </cell>
          <cell r="B24" t="str">
            <v>GFP.16</v>
          </cell>
          <cell r="C24" t="str">
            <v>TMN5</v>
          </cell>
          <cell r="D24">
            <v>32.24</v>
          </cell>
          <cell r="E24" t="str">
            <v>vigs_infiltrated</v>
          </cell>
          <cell r="F24" t="str">
            <v>unifested</v>
          </cell>
          <cell r="G24" t="str">
            <v>4th</v>
          </cell>
          <cell r="H24" t="str">
            <v>twenty-one</v>
          </cell>
        </row>
        <row r="25">
          <cell r="A25" t="str">
            <v>I.GFP.16.4th</v>
          </cell>
          <cell r="B25" t="str">
            <v>GFP.16</v>
          </cell>
          <cell r="C25" t="str">
            <v>UBQ14</v>
          </cell>
          <cell r="D25">
            <v>29.65</v>
          </cell>
          <cell r="E25" t="str">
            <v>vigs_infiltrated</v>
          </cell>
          <cell r="F25" t="str">
            <v>unifested</v>
          </cell>
          <cell r="G25" t="str">
            <v>4th</v>
          </cell>
          <cell r="H25" t="str">
            <v>twenty-one</v>
          </cell>
        </row>
        <row r="26">
          <cell r="A26" t="str">
            <v>I.GFP.16.4th</v>
          </cell>
          <cell r="B26" t="str">
            <v>GFP.16</v>
          </cell>
          <cell r="C26" t="str">
            <v>UBQ7</v>
          </cell>
          <cell r="D26">
            <v>25.1</v>
          </cell>
          <cell r="E26" t="str">
            <v>vigs_infiltrated</v>
          </cell>
          <cell r="F26" t="str">
            <v>unifested</v>
          </cell>
          <cell r="G26" t="str">
            <v>4th</v>
          </cell>
          <cell r="H26" t="str">
            <v>twenty-one</v>
          </cell>
        </row>
        <row r="27">
          <cell r="A27" t="str">
            <v>I.GFP.17.2nd</v>
          </cell>
          <cell r="B27" t="str">
            <v>GFP.17</v>
          </cell>
          <cell r="C27" t="str">
            <v>ACT7</v>
          </cell>
          <cell r="D27">
            <v>22.6</v>
          </cell>
          <cell r="E27" t="str">
            <v>vigs_infiltrated</v>
          </cell>
          <cell r="F27" t="str">
            <v>infested</v>
          </cell>
          <cell r="G27" t="str">
            <v>2nd</v>
          </cell>
          <cell r="H27" t="str">
            <v>fourteen</v>
          </cell>
        </row>
        <row r="28">
          <cell r="A28" t="str">
            <v>I.GFP.17.2nd</v>
          </cell>
          <cell r="B28" t="str">
            <v>GFP.17</v>
          </cell>
          <cell r="C28" t="str">
            <v>PP2A1</v>
          </cell>
          <cell r="D28">
            <v>28.64</v>
          </cell>
          <cell r="E28" t="str">
            <v>vigs_infiltrated</v>
          </cell>
          <cell r="F28" t="str">
            <v>infested</v>
          </cell>
          <cell r="G28" t="str">
            <v>2nd</v>
          </cell>
          <cell r="H28" t="str">
            <v>fourteen</v>
          </cell>
        </row>
        <row r="29">
          <cell r="A29" t="str">
            <v>I.GFP.17.2nd</v>
          </cell>
          <cell r="B29" t="str">
            <v>GFP.17</v>
          </cell>
          <cell r="C29" t="str">
            <v>TMN5</v>
          </cell>
          <cell r="D29">
            <v>31.41</v>
          </cell>
          <cell r="E29" t="str">
            <v>vigs_infiltrated</v>
          </cell>
          <cell r="F29" t="str">
            <v>infested</v>
          </cell>
          <cell r="G29" t="str">
            <v>2nd</v>
          </cell>
          <cell r="H29" t="str">
            <v>fourteen</v>
          </cell>
        </row>
        <row r="30">
          <cell r="A30" t="str">
            <v>I.GFP.17.2nd</v>
          </cell>
          <cell r="B30" t="str">
            <v>GFP.17</v>
          </cell>
          <cell r="C30" t="str">
            <v>UBQ14</v>
          </cell>
          <cell r="D30">
            <v>28.7</v>
          </cell>
          <cell r="E30" t="str">
            <v>vigs_infiltrated</v>
          </cell>
          <cell r="F30" t="str">
            <v>infested</v>
          </cell>
          <cell r="G30" t="str">
            <v>2nd</v>
          </cell>
          <cell r="H30" t="str">
            <v>fourteen</v>
          </cell>
        </row>
        <row r="31">
          <cell r="A31" t="str">
            <v>I.GFP.17.2nd</v>
          </cell>
          <cell r="B31" t="str">
            <v>GFP.17</v>
          </cell>
          <cell r="C31" t="str">
            <v>UBQ7</v>
          </cell>
          <cell r="D31">
            <v>23.72</v>
          </cell>
          <cell r="E31" t="str">
            <v>vigs_infiltrated</v>
          </cell>
          <cell r="F31" t="str">
            <v>infested</v>
          </cell>
          <cell r="G31" t="str">
            <v>2nd</v>
          </cell>
          <cell r="H31" t="str">
            <v>fourteen</v>
          </cell>
        </row>
        <row r="32">
          <cell r="A32" t="str">
            <v>I.GFP.18.4th</v>
          </cell>
          <cell r="B32" t="str">
            <v>GFP.18</v>
          </cell>
          <cell r="C32" t="str">
            <v>ACT7</v>
          </cell>
          <cell r="D32">
            <v>20.9</v>
          </cell>
          <cell r="E32" t="str">
            <v>vigs_infiltrated</v>
          </cell>
          <cell r="F32" t="str">
            <v>infested</v>
          </cell>
          <cell r="G32" t="str">
            <v>4th</v>
          </cell>
          <cell r="H32" t="str">
            <v>twenty-one</v>
          </cell>
        </row>
        <row r="33">
          <cell r="A33" t="str">
            <v>I.GFP.18.4th</v>
          </cell>
          <cell r="B33" t="str">
            <v>GFP.18</v>
          </cell>
          <cell r="C33" t="str">
            <v>PP2A1</v>
          </cell>
          <cell r="D33">
            <v>26.56</v>
          </cell>
          <cell r="E33" t="str">
            <v>vigs_infiltrated</v>
          </cell>
          <cell r="F33" t="str">
            <v>infested</v>
          </cell>
          <cell r="G33" t="str">
            <v>4th</v>
          </cell>
          <cell r="H33" t="str">
            <v>twenty-one</v>
          </cell>
        </row>
        <row r="34">
          <cell r="A34" t="str">
            <v>I.GFP.18.4th</v>
          </cell>
          <cell r="B34" t="str">
            <v>GFP.18</v>
          </cell>
          <cell r="C34" t="str">
            <v>TMN5</v>
          </cell>
          <cell r="D34">
            <v>28.83</v>
          </cell>
          <cell r="E34" t="str">
            <v>vigs_infiltrated</v>
          </cell>
          <cell r="F34" t="str">
            <v>infested</v>
          </cell>
          <cell r="G34" t="str">
            <v>4th</v>
          </cell>
          <cell r="H34" t="str">
            <v>twenty-one</v>
          </cell>
        </row>
        <row r="35">
          <cell r="A35" t="str">
            <v>I.GFP.18.4th</v>
          </cell>
          <cell r="B35" t="str">
            <v>GFP.18</v>
          </cell>
          <cell r="C35" t="str">
            <v>UBQ14</v>
          </cell>
          <cell r="D35">
            <v>21.6</v>
          </cell>
          <cell r="E35" t="str">
            <v>vigs_infiltrated</v>
          </cell>
          <cell r="F35" t="str">
            <v>infested</v>
          </cell>
          <cell r="G35" t="str">
            <v>4th</v>
          </cell>
          <cell r="H35" t="str">
            <v>twenty-one</v>
          </cell>
        </row>
        <row r="36">
          <cell r="A36" t="str">
            <v>I.GFP.18.4th</v>
          </cell>
          <cell r="B36" t="str">
            <v>GFP.18</v>
          </cell>
          <cell r="C36" t="str">
            <v>UBQ7</v>
          </cell>
          <cell r="D36">
            <v>26.13</v>
          </cell>
          <cell r="E36" t="str">
            <v>vigs_infiltrated</v>
          </cell>
          <cell r="F36" t="str">
            <v>infested</v>
          </cell>
          <cell r="G36" t="str">
            <v>4th</v>
          </cell>
          <cell r="H36" t="str">
            <v>twenty-one</v>
          </cell>
        </row>
        <row r="37">
          <cell r="A37" t="str">
            <v>I.GFP.19.2nd</v>
          </cell>
          <cell r="B37" t="str">
            <v>GFP.19</v>
          </cell>
          <cell r="C37" t="str">
            <v>ACT7</v>
          </cell>
          <cell r="D37">
            <v>20.53</v>
          </cell>
          <cell r="E37" t="str">
            <v>vigs_infiltrated</v>
          </cell>
          <cell r="F37" t="str">
            <v>unifested</v>
          </cell>
          <cell r="G37" t="str">
            <v>2nd</v>
          </cell>
          <cell r="H37" t="str">
            <v>fourteen</v>
          </cell>
        </row>
        <row r="38">
          <cell r="A38" t="str">
            <v>I.GFP.19.2nd</v>
          </cell>
          <cell r="B38" t="str">
            <v>GFP.19</v>
          </cell>
          <cell r="C38" t="str">
            <v>PP2A1</v>
          </cell>
          <cell r="D38">
            <v>26.23</v>
          </cell>
          <cell r="E38" t="str">
            <v>vigs_infiltrated</v>
          </cell>
          <cell r="F38" t="str">
            <v>unifested</v>
          </cell>
          <cell r="G38" t="str">
            <v>2nd</v>
          </cell>
          <cell r="H38" t="str">
            <v>fourteen</v>
          </cell>
        </row>
        <row r="39">
          <cell r="A39" t="str">
            <v>I.GFP.19.2nd</v>
          </cell>
          <cell r="B39" t="str">
            <v>GFP.19</v>
          </cell>
          <cell r="C39" t="str">
            <v>TMN5</v>
          </cell>
          <cell r="D39">
            <v>30.88</v>
          </cell>
          <cell r="E39" t="str">
            <v>vigs_infiltrated</v>
          </cell>
          <cell r="F39" t="str">
            <v>unifested</v>
          </cell>
          <cell r="G39" t="str">
            <v>2nd</v>
          </cell>
          <cell r="H39" t="str">
            <v>fourteen</v>
          </cell>
        </row>
        <row r="40">
          <cell r="A40" t="str">
            <v>I.GFP.19.2nd</v>
          </cell>
          <cell r="B40" t="str">
            <v>GFP.19</v>
          </cell>
          <cell r="C40" t="str">
            <v>UBQ14</v>
          </cell>
          <cell r="D40">
            <v>26.39</v>
          </cell>
          <cell r="E40" t="str">
            <v>vigs_infiltrated</v>
          </cell>
          <cell r="F40" t="str">
            <v>unifested</v>
          </cell>
          <cell r="G40" t="str">
            <v>2nd</v>
          </cell>
          <cell r="H40" t="str">
            <v>fourteen</v>
          </cell>
        </row>
        <row r="41">
          <cell r="A41" t="str">
            <v>I.GFP.19.2nd</v>
          </cell>
          <cell r="B41" t="str">
            <v>GFP.19</v>
          </cell>
          <cell r="C41" t="str">
            <v>UBQ7</v>
          </cell>
          <cell r="D41">
            <v>22.46</v>
          </cell>
          <cell r="E41" t="str">
            <v>vigs_infiltrated</v>
          </cell>
          <cell r="F41" t="str">
            <v>unifested</v>
          </cell>
          <cell r="G41" t="str">
            <v>2nd</v>
          </cell>
          <cell r="H41" t="str">
            <v>fourteen</v>
          </cell>
        </row>
        <row r="42">
          <cell r="A42" t="str">
            <v>I.GFP.2.2nd</v>
          </cell>
          <cell r="B42" t="str">
            <v>GFP.2</v>
          </cell>
          <cell r="C42" t="str">
            <v>ACT7</v>
          </cell>
          <cell r="D42">
            <v>21.24</v>
          </cell>
          <cell r="E42" t="str">
            <v>vigs_infiltrated</v>
          </cell>
          <cell r="F42" t="str">
            <v>infested</v>
          </cell>
          <cell r="G42" t="str">
            <v>2nd</v>
          </cell>
          <cell r="H42" t="str">
            <v>twenty-one</v>
          </cell>
        </row>
        <row r="43">
          <cell r="A43" t="str">
            <v>I.GFP.2.2nd</v>
          </cell>
          <cell r="B43" t="str">
            <v>GFP.2</v>
          </cell>
          <cell r="C43" t="str">
            <v>PP2A1</v>
          </cell>
          <cell r="D43">
            <v>26.41</v>
          </cell>
          <cell r="E43" t="str">
            <v>vigs_infiltrated</v>
          </cell>
          <cell r="F43" t="str">
            <v>infested</v>
          </cell>
          <cell r="G43" t="str">
            <v>2nd</v>
          </cell>
          <cell r="H43" t="str">
            <v>twenty-one</v>
          </cell>
        </row>
        <row r="44">
          <cell r="A44" t="str">
            <v>I.GFP.2.2nd</v>
          </cell>
          <cell r="B44" t="str">
            <v>GFP.2</v>
          </cell>
          <cell r="C44" t="str">
            <v>TMN5</v>
          </cell>
          <cell r="D44">
            <v>29.56</v>
          </cell>
          <cell r="E44" t="str">
            <v>vigs_infiltrated</v>
          </cell>
          <cell r="F44" t="str">
            <v>infested</v>
          </cell>
          <cell r="G44" t="str">
            <v>2nd</v>
          </cell>
          <cell r="H44" t="str">
            <v>twenty-one</v>
          </cell>
        </row>
        <row r="45">
          <cell r="A45" t="str">
            <v>I.GFP.2.2nd</v>
          </cell>
          <cell r="B45" t="str">
            <v>GFP.2</v>
          </cell>
          <cell r="C45" t="str">
            <v>UBQ14</v>
          </cell>
          <cell r="D45">
            <v>26.41</v>
          </cell>
          <cell r="E45" t="str">
            <v>vigs_infiltrated</v>
          </cell>
          <cell r="F45" t="str">
            <v>infested</v>
          </cell>
          <cell r="G45" t="str">
            <v>2nd</v>
          </cell>
          <cell r="H45" t="str">
            <v>twenty-one</v>
          </cell>
        </row>
        <row r="46">
          <cell r="A46" t="str">
            <v>I.GFP.2.2nd</v>
          </cell>
          <cell r="B46" t="str">
            <v>GFP.2</v>
          </cell>
          <cell r="C46" t="str">
            <v>UBQ7</v>
          </cell>
          <cell r="D46">
            <v>21.58</v>
          </cell>
          <cell r="E46" t="str">
            <v>vigs_infiltrated</v>
          </cell>
          <cell r="F46" t="str">
            <v>infested</v>
          </cell>
          <cell r="G46" t="str">
            <v>2nd</v>
          </cell>
          <cell r="H46" t="str">
            <v>twenty-one</v>
          </cell>
        </row>
        <row r="47">
          <cell r="A47" t="str">
            <v>I.GFP.21.2nd</v>
          </cell>
          <cell r="B47" t="str">
            <v>GFP.21</v>
          </cell>
          <cell r="C47" t="str">
            <v>ACT7</v>
          </cell>
          <cell r="D47">
            <v>20.76</v>
          </cell>
          <cell r="E47" t="str">
            <v>vigs_infiltrated</v>
          </cell>
          <cell r="F47" t="str">
            <v>infested</v>
          </cell>
          <cell r="G47" t="str">
            <v>2nd</v>
          </cell>
          <cell r="H47" t="str">
            <v>fourteen</v>
          </cell>
        </row>
        <row r="48">
          <cell r="A48" t="str">
            <v>I.GFP.21.2nd</v>
          </cell>
          <cell r="B48" t="str">
            <v>GFP.21</v>
          </cell>
          <cell r="C48" t="str">
            <v>PP2A1</v>
          </cell>
          <cell r="D48">
            <v>27.13</v>
          </cell>
          <cell r="E48" t="str">
            <v>vigs_infiltrated</v>
          </cell>
          <cell r="F48" t="str">
            <v>infested</v>
          </cell>
          <cell r="G48" t="str">
            <v>2nd</v>
          </cell>
          <cell r="H48" t="str">
            <v>fourteen</v>
          </cell>
        </row>
        <row r="49">
          <cell r="A49" t="str">
            <v>I.GFP.21.2nd</v>
          </cell>
          <cell r="B49" t="str">
            <v>GFP.21</v>
          </cell>
          <cell r="C49" t="str">
            <v>TMN5</v>
          </cell>
          <cell r="D49">
            <v>29.75</v>
          </cell>
          <cell r="E49" t="str">
            <v>vigs_infiltrated</v>
          </cell>
          <cell r="F49" t="str">
            <v>infested</v>
          </cell>
          <cell r="G49" t="str">
            <v>2nd</v>
          </cell>
          <cell r="H49" t="str">
            <v>fourteen</v>
          </cell>
        </row>
        <row r="50">
          <cell r="A50" t="str">
            <v>I.GFP.21.2nd</v>
          </cell>
          <cell r="B50" t="str">
            <v>GFP.21</v>
          </cell>
          <cell r="C50" t="str">
            <v>UBQ14</v>
          </cell>
          <cell r="D50">
            <v>22.11</v>
          </cell>
          <cell r="E50" t="str">
            <v>vigs_infiltrated</v>
          </cell>
          <cell r="F50" t="str">
            <v>infested</v>
          </cell>
          <cell r="G50" t="str">
            <v>2nd</v>
          </cell>
          <cell r="H50" t="str">
            <v>fourteen</v>
          </cell>
        </row>
        <row r="51">
          <cell r="A51" t="str">
            <v>I.GFP.21.2nd</v>
          </cell>
          <cell r="B51" t="str">
            <v>GFP.21</v>
          </cell>
          <cell r="C51" t="str">
            <v>UBQ7</v>
          </cell>
          <cell r="D51">
            <v>26.33</v>
          </cell>
          <cell r="E51" t="str">
            <v>vigs_infiltrated</v>
          </cell>
          <cell r="F51" t="str">
            <v>infested</v>
          </cell>
          <cell r="G51" t="str">
            <v>2nd</v>
          </cell>
          <cell r="H51" t="str">
            <v>fourteen</v>
          </cell>
        </row>
        <row r="52">
          <cell r="A52" t="str">
            <v>I.GFP.22.2nd</v>
          </cell>
          <cell r="B52" t="str">
            <v>GFP.22</v>
          </cell>
          <cell r="C52" t="str">
            <v>ACT7</v>
          </cell>
          <cell r="D52">
            <v>20.329999999999998</v>
          </cell>
          <cell r="E52" t="str">
            <v>vigs_infiltrated</v>
          </cell>
          <cell r="F52" t="str">
            <v>infested</v>
          </cell>
          <cell r="G52" t="str">
            <v>2nd</v>
          </cell>
          <cell r="H52" t="str">
            <v>twenty-one</v>
          </cell>
        </row>
        <row r="53">
          <cell r="A53" t="str">
            <v>I.GFP.22.2nd</v>
          </cell>
          <cell r="B53" t="str">
            <v>GFP.22</v>
          </cell>
          <cell r="C53" t="str">
            <v>PP2A1</v>
          </cell>
          <cell r="D53">
            <v>26.23</v>
          </cell>
          <cell r="E53" t="str">
            <v>vigs_infiltrated</v>
          </cell>
          <cell r="F53" t="str">
            <v>infested</v>
          </cell>
          <cell r="G53" t="str">
            <v>2nd</v>
          </cell>
          <cell r="H53" t="str">
            <v>twenty-one</v>
          </cell>
        </row>
        <row r="54">
          <cell r="A54" t="str">
            <v>I.GFP.22.2nd</v>
          </cell>
          <cell r="B54" t="str">
            <v>GFP.22</v>
          </cell>
          <cell r="C54" t="str">
            <v>TMN5</v>
          </cell>
          <cell r="D54">
            <v>28.89</v>
          </cell>
          <cell r="E54" t="str">
            <v>vigs_infiltrated</v>
          </cell>
          <cell r="F54" t="str">
            <v>infested</v>
          </cell>
          <cell r="G54" t="str">
            <v>2nd</v>
          </cell>
          <cell r="H54" t="str">
            <v>twenty-one</v>
          </cell>
        </row>
        <row r="55">
          <cell r="A55" t="str">
            <v>I.GFP.22.2nd</v>
          </cell>
          <cell r="B55" t="str">
            <v>GFP.22</v>
          </cell>
          <cell r="C55" t="str">
            <v>UBQ14</v>
          </cell>
          <cell r="D55">
            <v>26.11</v>
          </cell>
          <cell r="E55" t="str">
            <v>vigs_infiltrated</v>
          </cell>
          <cell r="F55" t="str">
            <v>infested</v>
          </cell>
          <cell r="G55" t="str">
            <v>2nd</v>
          </cell>
          <cell r="H55" t="str">
            <v>twenty-one</v>
          </cell>
        </row>
        <row r="56">
          <cell r="A56" t="str">
            <v>I.GFP.22.2nd</v>
          </cell>
          <cell r="B56" t="str">
            <v>GFP.22</v>
          </cell>
          <cell r="C56" t="str">
            <v>UBQ7</v>
          </cell>
          <cell r="D56">
            <v>21.1</v>
          </cell>
          <cell r="E56" t="str">
            <v>vigs_infiltrated</v>
          </cell>
          <cell r="F56" t="str">
            <v>infested</v>
          </cell>
          <cell r="G56" t="str">
            <v>2nd</v>
          </cell>
          <cell r="H56" t="str">
            <v>twenty-one</v>
          </cell>
        </row>
        <row r="57">
          <cell r="A57" t="str">
            <v>I.GFP.22.4th</v>
          </cell>
          <cell r="B57" t="str">
            <v>GFP.22</v>
          </cell>
          <cell r="C57" t="str">
            <v>ACT7</v>
          </cell>
          <cell r="D57">
            <v>22.07</v>
          </cell>
          <cell r="E57" t="str">
            <v>vigs_infiltrated</v>
          </cell>
          <cell r="F57" t="str">
            <v>infested</v>
          </cell>
          <cell r="G57" t="str">
            <v>4th</v>
          </cell>
          <cell r="H57" t="str">
            <v>twenty-one</v>
          </cell>
        </row>
        <row r="58">
          <cell r="A58" t="str">
            <v>I.GFP.22.4th</v>
          </cell>
          <cell r="B58" t="str">
            <v>GFP.22</v>
          </cell>
          <cell r="C58" t="str">
            <v>PP2A1</v>
          </cell>
          <cell r="D58">
            <v>28.67</v>
          </cell>
          <cell r="E58" t="str">
            <v>vigs_infiltrated</v>
          </cell>
          <cell r="F58" t="str">
            <v>infested</v>
          </cell>
          <cell r="G58" t="str">
            <v>4th</v>
          </cell>
          <cell r="H58" t="str">
            <v>twenty-one</v>
          </cell>
        </row>
        <row r="59">
          <cell r="A59" t="str">
            <v>I.GFP.22.4th</v>
          </cell>
          <cell r="B59" t="str">
            <v>GFP.22</v>
          </cell>
          <cell r="C59" t="str">
            <v>TMN5</v>
          </cell>
          <cell r="D59">
            <v>31.49</v>
          </cell>
          <cell r="E59" t="str">
            <v>vigs_infiltrated</v>
          </cell>
          <cell r="F59" t="str">
            <v>infested</v>
          </cell>
          <cell r="G59" t="str">
            <v>4th</v>
          </cell>
          <cell r="H59" t="str">
            <v>twenty-one</v>
          </cell>
        </row>
        <row r="60">
          <cell r="A60" t="str">
            <v>I.GFP.22.4th</v>
          </cell>
          <cell r="B60" t="str">
            <v>GFP.22</v>
          </cell>
          <cell r="C60" t="str">
            <v>UBQ14</v>
          </cell>
          <cell r="D60">
            <v>28.66</v>
          </cell>
          <cell r="E60" t="str">
            <v>vigs_infiltrated</v>
          </cell>
          <cell r="F60" t="str">
            <v>infested</v>
          </cell>
          <cell r="G60" t="str">
            <v>4th</v>
          </cell>
          <cell r="H60" t="str">
            <v>twenty-one</v>
          </cell>
        </row>
        <row r="61">
          <cell r="A61" t="str">
            <v>I.GFP.22.4th</v>
          </cell>
          <cell r="B61" t="str">
            <v>GFP.22</v>
          </cell>
          <cell r="C61" t="str">
            <v>UBQ7</v>
          </cell>
          <cell r="D61">
            <v>23.95</v>
          </cell>
          <cell r="E61" t="str">
            <v>vigs_infiltrated</v>
          </cell>
          <cell r="F61" t="str">
            <v>infested</v>
          </cell>
          <cell r="G61" t="str">
            <v>4th</v>
          </cell>
          <cell r="H61" t="str">
            <v>twenty-one</v>
          </cell>
        </row>
        <row r="62">
          <cell r="A62" t="str">
            <v>I.GFP.23.2nd</v>
          </cell>
          <cell r="B62" t="str">
            <v>GFP.23</v>
          </cell>
          <cell r="C62" t="str">
            <v>ACT7</v>
          </cell>
          <cell r="D62">
            <v>19.45</v>
          </cell>
          <cell r="E62" t="str">
            <v>vigs_infiltrated</v>
          </cell>
          <cell r="F62" t="str">
            <v>unifested</v>
          </cell>
          <cell r="G62" t="str">
            <v>2nd</v>
          </cell>
          <cell r="H62" t="str">
            <v>fourteen</v>
          </cell>
        </row>
        <row r="63">
          <cell r="A63" t="str">
            <v>I.GFP.23.2nd</v>
          </cell>
          <cell r="B63" t="str">
            <v>GFP.23</v>
          </cell>
          <cell r="C63" t="str">
            <v>PP2A1</v>
          </cell>
          <cell r="D63">
            <v>26.16</v>
          </cell>
          <cell r="E63" t="str">
            <v>vigs_infiltrated</v>
          </cell>
          <cell r="F63" t="str">
            <v>unifested</v>
          </cell>
          <cell r="G63" t="str">
            <v>2nd</v>
          </cell>
          <cell r="H63" t="str">
            <v>fourteen</v>
          </cell>
        </row>
        <row r="64">
          <cell r="A64" t="str">
            <v>I.GFP.23.2nd</v>
          </cell>
          <cell r="B64" t="str">
            <v>GFP.23</v>
          </cell>
          <cell r="C64" t="str">
            <v>TMN5</v>
          </cell>
          <cell r="D64">
            <v>29.03</v>
          </cell>
          <cell r="E64" t="str">
            <v>vigs_infiltrated</v>
          </cell>
          <cell r="F64" t="str">
            <v>unifested</v>
          </cell>
          <cell r="G64" t="str">
            <v>2nd</v>
          </cell>
          <cell r="H64" t="str">
            <v>fourteen</v>
          </cell>
        </row>
        <row r="65">
          <cell r="A65" t="str">
            <v>I.GFP.23.2nd</v>
          </cell>
          <cell r="B65" t="str">
            <v>GFP.23</v>
          </cell>
          <cell r="C65" t="str">
            <v>UBQ14</v>
          </cell>
          <cell r="D65">
            <v>25.74</v>
          </cell>
          <cell r="E65" t="str">
            <v>vigs_infiltrated</v>
          </cell>
          <cell r="F65" t="str">
            <v>unifested</v>
          </cell>
          <cell r="G65" t="str">
            <v>2nd</v>
          </cell>
          <cell r="H65" t="str">
            <v>fourteen</v>
          </cell>
        </row>
        <row r="66">
          <cell r="A66" t="str">
            <v>I.GFP.23.2nd</v>
          </cell>
          <cell r="B66" t="str">
            <v>GFP.23</v>
          </cell>
          <cell r="C66" t="str">
            <v>UBQ7</v>
          </cell>
          <cell r="D66">
            <v>20.420000000000002</v>
          </cell>
          <cell r="E66" t="str">
            <v>vigs_infiltrated</v>
          </cell>
          <cell r="F66" t="str">
            <v>unifested</v>
          </cell>
          <cell r="G66" t="str">
            <v>2nd</v>
          </cell>
          <cell r="H66" t="str">
            <v>fourteen</v>
          </cell>
        </row>
        <row r="67">
          <cell r="A67" t="str">
            <v>I.GFP.24.2nd</v>
          </cell>
          <cell r="B67" t="str">
            <v>GFP.24</v>
          </cell>
          <cell r="C67" t="str">
            <v>ACT7</v>
          </cell>
          <cell r="D67">
            <v>21.4</v>
          </cell>
          <cell r="E67" t="str">
            <v>vigs_infiltrated</v>
          </cell>
          <cell r="F67" t="str">
            <v>unifested</v>
          </cell>
          <cell r="G67" t="str">
            <v>2nd</v>
          </cell>
          <cell r="H67" t="str">
            <v>twenty-one</v>
          </cell>
        </row>
        <row r="68">
          <cell r="A68" t="str">
            <v>I.GFP.24.2nd</v>
          </cell>
          <cell r="B68" t="str">
            <v>GFP.24</v>
          </cell>
          <cell r="C68" t="str">
            <v>PP2A1</v>
          </cell>
          <cell r="D68">
            <v>27.04</v>
          </cell>
          <cell r="E68" t="str">
            <v>vigs_infiltrated</v>
          </cell>
          <cell r="F68" t="str">
            <v>unifested</v>
          </cell>
          <cell r="G68" t="str">
            <v>2nd</v>
          </cell>
          <cell r="H68" t="str">
            <v>twenty-one</v>
          </cell>
        </row>
        <row r="69">
          <cell r="A69" t="str">
            <v>I.GFP.24.2nd</v>
          </cell>
          <cell r="B69" t="str">
            <v>GFP.24</v>
          </cell>
          <cell r="C69" t="str">
            <v>TMN5</v>
          </cell>
          <cell r="D69">
            <v>30.31</v>
          </cell>
          <cell r="E69" t="str">
            <v>vigs_infiltrated</v>
          </cell>
          <cell r="F69" t="str">
            <v>unifested</v>
          </cell>
          <cell r="G69" t="str">
            <v>2nd</v>
          </cell>
          <cell r="H69" t="str">
            <v>twenty-one</v>
          </cell>
        </row>
        <row r="70">
          <cell r="A70" t="str">
            <v>I.GFP.24.2nd</v>
          </cell>
          <cell r="B70" t="str">
            <v>GFP.24</v>
          </cell>
          <cell r="C70" t="str">
            <v>UBQ14</v>
          </cell>
          <cell r="D70">
            <v>26.89</v>
          </cell>
          <cell r="E70" t="str">
            <v>vigs_infiltrated</v>
          </cell>
          <cell r="F70" t="str">
            <v>unifested</v>
          </cell>
          <cell r="G70" t="str">
            <v>2nd</v>
          </cell>
          <cell r="H70" t="str">
            <v>twenty-one</v>
          </cell>
        </row>
        <row r="71">
          <cell r="A71" t="str">
            <v>I.GFP.24.2nd</v>
          </cell>
          <cell r="B71" t="str">
            <v>GFP.24</v>
          </cell>
          <cell r="C71" t="str">
            <v>UBQ7</v>
          </cell>
          <cell r="D71">
            <v>21.98</v>
          </cell>
          <cell r="E71" t="str">
            <v>vigs_infiltrated</v>
          </cell>
          <cell r="F71" t="str">
            <v>unifested</v>
          </cell>
          <cell r="G71" t="str">
            <v>2nd</v>
          </cell>
          <cell r="H71" t="str">
            <v>twenty-one</v>
          </cell>
        </row>
        <row r="72">
          <cell r="A72" t="str">
            <v>I.GFP.25.4th</v>
          </cell>
          <cell r="B72" t="str">
            <v>GFP.25</v>
          </cell>
          <cell r="C72" t="str">
            <v>ACT7</v>
          </cell>
          <cell r="D72">
            <v>21.13</v>
          </cell>
          <cell r="E72" t="str">
            <v>vigs_infiltrated</v>
          </cell>
          <cell r="F72" t="str">
            <v>infested</v>
          </cell>
          <cell r="G72" t="str">
            <v>4th</v>
          </cell>
          <cell r="H72" t="str">
            <v>fourteen</v>
          </cell>
        </row>
        <row r="73">
          <cell r="A73" t="str">
            <v>I.GFP.25.4th</v>
          </cell>
          <cell r="B73" t="str">
            <v>GFP.25</v>
          </cell>
          <cell r="C73" t="str">
            <v>PP2A1</v>
          </cell>
          <cell r="D73">
            <v>27.29</v>
          </cell>
          <cell r="E73" t="str">
            <v>vigs_infiltrated</v>
          </cell>
          <cell r="F73" t="str">
            <v>infested</v>
          </cell>
          <cell r="G73" t="str">
            <v>4th</v>
          </cell>
          <cell r="H73" t="str">
            <v>fourteen</v>
          </cell>
        </row>
        <row r="74">
          <cell r="A74" t="str">
            <v>I.GFP.25.4th</v>
          </cell>
          <cell r="B74" t="str">
            <v>GFP.25</v>
          </cell>
          <cell r="C74" t="str">
            <v>TMN5</v>
          </cell>
          <cell r="D74">
            <v>29.56</v>
          </cell>
          <cell r="E74" t="str">
            <v>vigs_infiltrated</v>
          </cell>
          <cell r="F74" t="str">
            <v>infested</v>
          </cell>
          <cell r="G74" t="str">
            <v>4th</v>
          </cell>
          <cell r="H74" t="str">
            <v>fourteen</v>
          </cell>
        </row>
        <row r="75">
          <cell r="A75" t="str">
            <v>I.GFP.25.4th</v>
          </cell>
          <cell r="B75" t="str">
            <v>GFP.25</v>
          </cell>
          <cell r="C75" t="str">
            <v>UBQ14</v>
          </cell>
          <cell r="D75">
            <v>27.72</v>
          </cell>
          <cell r="E75" t="str">
            <v>vigs_infiltrated</v>
          </cell>
          <cell r="F75" t="str">
            <v>infested</v>
          </cell>
          <cell r="G75" t="str">
            <v>4th</v>
          </cell>
          <cell r="H75" t="str">
            <v>fourteen</v>
          </cell>
        </row>
        <row r="76">
          <cell r="A76" t="str">
            <v>I.GFP.25.4th</v>
          </cell>
          <cell r="B76" t="str">
            <v>GFP.25</v>
          </cell>
          <cell r="C76" t="str">
            <v>UBQ7</v>
          </cell>
          <cell r="D76">
            <v>22.66</v>
          </cell>
          <cell r="E76" t="str">
            <v>vigs_infiltrated</v>
          </cell>
          <cell r="F76" t="str">
            <v>infested</v>
          </cell>
          <cell r="G76" t="str">
            <v>4th</v>
          </cell>
          <cell r="H76" t="str">
            <v>fourteen</v>
          </cell>
        </row>
        <row r="77">
          <cell r="A77" t="str">
            <v>I.GFP.26.4th</v>
          </cell>
          <cell r="B77" t="str">
            <v>GFP.26</v>
          </cell>
          <cell r="C77" t="str">
            <v>ACT7</v>
          </cell>
          <cell r="D77">
            <v>21.58</v>
          </cell>
          <cell r="E77" t="str">
            <v>vigs_infiltrated</v>
          </cell>
          <cell r="F77" t="str">
            <v>infested</v>
          </cell>
          <cell r="G77" t="str">
            <v>4th</v>
          </cell>
          <cell r="H77" t="str">
            <v>twenty-one</v>
          </cell>
        </row>
        <row r="78">
          <cell r="A78" t="str">
            <v>I.GFP.26.4th</v>
          </cell>
          <cell r="B78" t="str">
            <v>GFP.26</v>
          </cell>
          <cell r="C78" t="str">
            <v>PP2A1</v>
          </cell>
          <cell r="D78">
            <v>26.8</v>
          </cell>
          <cell r="E78" t="str">
            <v>vigs_infiltrated</v>
          </cell>
          <cell r="F78" t="str">
            <v>infested</v>
          </cell>
          <cell r="G78" t="str">
            <v>4th</v>
          </cell>
          <cell r="H78" t="str">
            <v>twenty-one</v>
          </cell>
        </row>
        <row r="79">
          <cell r="A79" t="str">
            <v>I.GFP.26.4th</v>
          </cell>
          <cell r="B79" t="str">
            <v>GFP.26</v>
          </cell>
          <cell r="C79" t="str">
            <v>TMN5</v>
          </cell>
          <cell r="D79">
            <v>30.82</v>
          </cell>
          <cell r="E79" t="str">
            <v>vigs_infiltrated</v>
          </cell>
          <cell r="F79" t="str">
            <v>infested</v>
          </cell>
          <cell r="G79" t="str">
            <v>4th</v>
          </cell>
          <cell r="H79" t="str">
            <v>twenty-one</v>
          </cell>
        </row>
        <row r="80">
          <cell r="A80" t="str">
            <v>I.GFP.26.4th</v>
          </cell>
          <cell r="B80" t="str">
            <v>GFP.26</v>
          </cell>
          <cell r="C80" t="str">
            <v>UBQ14</v>
          </cell>
          <cell r="D80">
            <v>22.45</v>
          </cell>
          <cell r="E80" t="str">
            <v>vigs_infiltrated</v>
          </cell>
          <cell r="F80" t="str">
            <v>infested</v>
          </cell>
          <cell r="G80" t="str">
            <v>4th</v>
          </cell>
          <cell r="H80" t="str">
            <v>twenty-one</v>
          </cell>
        </row>
        <row r="81">
          <cell r="A81" t="str">
            <v>I.GFP.26.4th</v>
          </cell>
          <cell r="B81" t="str">
            <v>GFP.26</v>
          </cell>
          <cell r="C81" t="str">
            <v>UBQ7</v>
          </cell>
          <cell r="D81">
            <v>27.52</v>
          </cell>
          <cell r="E81" t="str">
            <v>vigs_infiltrated</v>
          </cell>
          <cell r="F81" t="str">
            <v>infested</v>
          </cell>
          <cell r="G81" t="str">
            <v>4th</v>
          </cell>
          <cell r="H81" t="str">
            <v>twenty-one</v>
          </cell>
        </row>
        <row r="82">
          <cell r="A82" t="str">
            <v>I.GFP.27.2nd</v>
          </cell>
          <cell r="B82" t="str">
            <v>GFP.27</v>
          </cell>
          <cell r="C82" t="str">
            <v>ACT7</v>
          </cell>
          <cell r="D82">
            <v>22.25</v>
          </cell>
          <cell r="E82" t="str">
            <v>vigs_infiltrated</v>
          </cell>
          <cell r="F82" t="str">
            <v>unifested</v>
          </cell>
          <cell r="G82" t="str">
            <v>2nd</v>
          </cell>
          <cell r="H82" t="str">
            <v>fourteen</v>
          </cell>
        </row>
        <row r="83">
          <cell r="A83" t="str">
            <v>I.GFP.27.2nd</v>
          </cell>
          <cell r="B83" t="str">
            <v>GFP.27</v>
          </cell>
          <cell r="C83" t="str">
            <v>PP2A1</v>
          </cell>
          <cell r="D83">
            <v>27.83</v>
          </cell>
          <cell r="E83" t="str">
            <v>vigs_infiltrated</v>
          </cell>
          <cell r="F83" t="str">
            <v>unifested</v>
          </cell>
          <cell r="G83" t="str">
            <v>2nd</v>
          </cell>
          <cell r="H83" t="str">
            <v>fourteen</v>
          </cell>
        </row>
        <row r="84">
          <cell r="A84" t="str">
            <v>I.GFP.27.2nd</v>
          </cell>
          <cell r="B84" t="str">
            <v>GFP.27</v>
          </cell>
          <cell r="C84" t="str">
            <v>TMN5</v>
          </cell>
          <cell r="D84">
            <v>32.049999999999997</v>
          </cell>
          <cell r="E84" t="str">
            <v>vigs_infiltrated</v>
          </cell>
          <cell r="F84" t="str">
            <v>unifested</v>
          </cell>
          <cell r="G84" t="str">
            <v>2nd</v>
          </cell>
          <cell r="H84" t="str">
            <v>fourteen</v>
          </cell>
        </row>
        <row r="85">
          <cell r="A85" t="str">
            <v>I.GFP.27.2nd</v>
          </cell>
          <cell r="B85" t="str">
            <v>GFP.27</v>
          </cell>
          <cell r="C85" t="str">
            <v>UBQ14</v>
          </cell>
          <cell r="D85">
            <v>28.26</v>
          </cell>
          <cell r="E85" t="str">
            <v>vigs_infiltrated</v>
          </cell>
          <cell r="F85" t="str">
            <v>unifested</v>
          </cell>
          <cell r="G85" t="str">
            <v>2nd</v>
          </cell>
          <cell r="H85" t="str">
            <v>fourteen</v>
          </cell>
        </row>
        <row r="86">
          <cell r="A86" t="str">
            <v>I.GFP.27.2nd</v>
          </cell>
          <cell r="B86" t="str">
            <v>GFP.27</v>
          </cell>
          <cell r="C86" t="str">
            <v>UBQ7</v>
          </cell>
          <cell r="D86">
            <v>23.87</v>
          </cell>
          <cell r="E86" t="str">
            <v>vigs_infiltrated</v>
          </cell>
          <cell r="F86" t="str">
            <v>unifested</v>
          </cell>
          <cell r="G86" t="str">
            <v>2nd</v>
          </cell>
          <cell r="H86" t="str">
            <v>fourteen</v>
          </cell>
        </row>
        <row r="87">
          <cell r="A87" t="str">
            <v>I.GFP.27.4th</v>
          </cell>
          <cell r="B87" t="str">
            <v>GFP.27</v>
          </cell>
          <cell r="C87" t="str">
            <v>ACT7</v>
          </cell>
          <cell r="D87">
            <v>21.15</v>
          </cell>
          <cell r="E87" t="str">
            <v>vigs_infiltrated</v>
          </cell>
          <cell r="F87" t="str">
            <v>unifested</v>
          </cell>
          <cell r="G87" t="str">
            <v>4th</v>
          </cell>
          <cell r="H87" t="str">
            <v>fourteen</v>
          </cell>
        </row>
        <row r="88">
          <cell r="A88" t="str">
            <v>I.GFP.27.4th</v>
          </cell>
          <cell r="B88" t="str">
            <v>GFP.27</v>
          </cell>
          <cell r="C88" t="str">
            <v>PP2A1</v>
          </cell>
          <cell r="D88">
            <v>26.89</v>
          </cell>
          <cell r="E88" t="str">
            <v>vigs_infiltrated</v>
          </cell>
          <cell r="F88" t="str">
            <v>unifested</v>
          </cell>
          <cell r="G88" t="str">
            <v>4th</v>
          </cell>
          <cell r="H88" t="str">
            <v>fourteen</v>
          </cell>
        </row>
        <row r="89">
          <cell r="A89" t="str">
            <v>I.GFP.27.4th</v>
          </cell>
          <cell r="B89" t="str">
            <v>GFP.27</v>
          </cell>
          <cell r="C89" t="str">
            <v>TMN5</v>
          </cell>
          <cell r="D89">
            <v>31.3</v>
          </cell>
          <cell r="E89" t="str">
            <v>vigs_infiltrated</v>
          </cell>
          <cell r="F89" t="str">
            <v>unifested</v>
          </cell>
          <cell r="G89" t="str">
            <v>4th</v>
          </cell>
          <cell r="H89" t="str">
            <v>fourteen</v>
          </cell>
        </row>
        <row r="90">
          <cell r="A90" t="str">
            <v>I.GFP.27.4th</v>
          </cell>
          <cell r="B90" t="str">
            <v>GFP.27</v>
          </cell>
          <cell r="C90" t="str">
            <v>UBQ14</v>
          </cell>
          <cell r="D90">
            <v>27.12</v>
          </cell>
          <cell r="E90" t="str">
            <v>vigs_infiltrated</v>
          </cell>
          <cell r="F90" t="str">
            <v>unifested</v>
          </cell>
          <cell r="G90" t="str">
            <v>4th</v>
          </cell>
          <cell r="H90" t="str">
            <v>fourteen</v>
          </cell>
        </row>
        <row r="91">
          <cell r="A91" t="str">
            <v>I.GFP.27.4th</v>
          </cell>
          <cell r="B91" t="str">
            <v>GFP.27</v>
          </cell>
          <cell r="C91" t="str">
            <v>UBQ7</v>
          </cell>
          <cell r="D91">
            <v>22.75</v>
          </cell>
          <cell r="E91" t="str">
            <v>vigs_infiltrated</v>
          </cell>
          <cell r="F91" t="str">
            <v>unifested</v>
          </cell>
          <cell r="G91" t="str">
            <v>4th</v>
          </cell>
          <cell r="H91" t="str">
            <v>fourteen</v>
          </cell>
        </row>
        <row r="92">
          <cell r="A92" t="str">
            <v>I.GFP.3.2nd</v>
          </cell>
          <cell r="B92" t="str">
            <v>GFP.3</v>
          </cell>
          <cell r="C92" t="str">
            <v>ACT7</v>
          </cell>
          <cell r="D92">
            <v>21.97</v>
          </cell>
          <cell r="E92" t="str">
            <v>vigs_infiltrated</v>
          </cell>
          <cell r="F92" t="str">
            <v>unifested</v>
          </cell>
          <cell r="G92" t="str">
            <v>2nd</v>
          </cell>
          <cell r="H92" t="str">
            <v>fourteen</v>
          </cell>
        </row>
        <row r="93">
          <cell r="A93" t="str">
            <v>I.GFP.3.2nd</v>
          </cell>
          <cell r="B93" t="str">
            <v>GFP.3</v>
          </cell>
          <cell r="C93" t="str">
            <v>PP2A1</v>
          </cell>
          <cell r="D93">
            <v>27.71</v>
          </cell>
          <cell r="E93" t="str">
            <v>vigs_infiltrated</v>
          </cell>
          <cell r="F93" t="str">
            <v>unifested</v>
          </cell>
          <cell r="G93" t="str">
            <v>2nd</v>
          </cell>
          <cell r="H93" t="str">
            <v>fourteen</v>
          </cell>
        </row>
        <row r="94">
          <cell r="A94" t="str">
            <v>I.GFP.3.2nd</v>
          </cell>
          <cell r="B94" t="str">
            <v>GFP.3</v>
          </cell>
          <cell r="C94" t="str">
            <v>TMN5</v>
          </cell>
          <cell r="D94">
            <v>31.58</v>
          </cell>
          <cell r="E94" t="str">
            <v>vigs_infiltrated</v>
          </cell>
          <cell r="F94" t="str">
            <v>unifested</v>
          </cell>
          <cell r="G94" t="str">
            <v>2nd</v>
          </cell>
          <cell r="H94" t="str">
            <v>fourteen</v>
          </cell>
        </row>
        <row r="95">
          <cell r="A95" t="str">
            <v>I.GFP.3.2nd</v>
          </cell>
          <cell r="B95" t="str">
            <v>GFP.3</v>
          </cell>
          <cell r="C95" t="str">
            <v>UBQ14</v>
          </cell>
          <cell r="D95">
            <v>28.05</v>
          </cell>
          <cell r="E95" t="str">
            <v>vigs_infiltrated</v>
          </cell>
          <cell r="F95" t="str">
            <v>unifested</v>
          </cell>
          <cell r="G95" t="str">
            <v>2nd</v>
          </cell>
          <cell r="H95" t="str">
            <v>fourteen</v>
          </cell>
        </row>
        <row r="96">
          <cell r="A96" t="str">
            <v>I.GFP.3.2nd</v>
          </cell>
          <cell r="B96" t="str">
            <v>GFP.3</v>
          </cell>
          <cell r="C96" t="str">
            <v>UBQ7</v>
          </cell>
          <cell r="D96">
            <v>23.59</v>
          </cell>
          <cell r="E96" t="str">
            <v>vigs_infiltrated</v>
          </cell>
          <cell r="F96" t="str">
            <v>unifested</v>
          </cell>
          <cell r="G96" t="str">
            <v>2nd</v>
          </cell>
          <cell r="H96" t="str">
            <v>fourteen</v>
          </cell>
        </row>
        <row r="97">
          <cell r="A97" t="str">
            <v>I.GFP.4.4th</v>
          </cell>
          <cell r="B97" t="str">
            <v>GFP.4</v>
          </cell>
          <cell r="C97" t="str">
            <v>ACT7</v>
          </cell>
          <cell r="D97">
            <v>22.95</v>
          </cell>
          <cell r="E97" t="str">
            <v>vigs_infiltrated</v>
          </cell>
          <cell r="F97" t="str">
            <v>unifested</v>
          </cell>
          <cell r="G97" t="str">
            <v>4th</v>
          </cell>
          <cell r="H97" t="str">
            <v>twenty-one</v>
          </cell>
        </row>
        <row r="98">
          <cell r="A98" t="str">
            <v>I.GFP.4.4th</v>
          </cell>
          <cell r="B98" t="str">
            <v>GFP.4</v>
          </cell>
          <cell r="C98" t="str">
            <v>PP2A1</v>
          </cell>
          <cell r="D98">
            <v>28.96</v>
          </cell>
          <cell r="E98" t="str">
            <v>vigs_infiltrated</v>
          </cell>
          <cell r="F98" t="str">
            <v>unifested</v>
          </cell>
          <cell r="G98" t="str">
            <v>4th</v>
          </cell>
          <cell r="H98" t="str">
            <v>twenty-one</v>
          </cell>
        </row>
        <row r="99">
          <cell r="A99" t="str">
            <v>I.GFP.4.4th</v>
          </cell>
          <cell r="B99" t="str">
            <v>GFP.4</v>
          </cell>
          <cell r="C99" t="str">
            <v>TMN5</v>
          </cell>
          <cell r="D99">
            <v>32.26</v>
          </cell>
          <cell r="E99" t="str">
            <v>vigs_infiltrated</v>
          </cell>
          <cell r="F99" t="str">
            <v>unifested</v>
          </cell>
          <cell r="G99" t="str">
            <v>4th</v>
          </cell>
          <cell r="H99" t="str">
            <v>twenty-one</v>
          </cell>
        </row>
        <row r="100">
          <cell r="A100" t="str">
            <v>I.GFP.4.4th</v>
          </cell>
          <cell r="B100" t="str">
            <v>GFP.4</v>
          </cell>
          <cell r="C100" t="str">
            <v>UBQ14</v>
          </cell>
          <cell r="D100">
            <v>28.13</v>
          </cell>
          <cell r="E100" t="str">
            <v>vigs_infiltrated</v>
          </cell>
          <cell r="F100" t="str">
            <v>unifested</v>
          </cell>
          <cell r="G100" t="str">
            <v>4th</v>
          </cell>
          <cell r="H100" t="str">
            <v>twenty-one</v>
          </cell>
        </row>
        <row r="101">
          <cell r="A101" t="str">
            <v>I.GFP.4.4th</v>
          </cell>
          <cell r="B101" t="str">
            <v>GFP.4</v>
          </cell>
          <cell r="C101" t="str">
            <v>UBQ7</v>
          </cell>
          <cell r="D101">
            <v>23.84</v>
          </cell>
          <cell r="E101" t="str">
            <v>vigs_infiltrated</v>
          </cell>
          <cell r="F101" t="str">
            <v>unifested</v>
          </cell>
          <cell r="G101" t="str">
            <v>4th</v>
          </cell>
          <cell r="H101" t="str">
            <v>twenty-one</v>
          </cell>
        </row>
        <row r="102">
          <cell r="A102" t="str">
            <v>I.GFP.5.2nd</v>
          </cell>
          <cell r="B102" t="str">
            <v>GFP.5</v>
          </cell>
          <cell r="C102" t="str">
            <v>ACT7</v>
          </cell>
          <cell r="D102">
            <v>21.41</v>
          </cell>
          <cell r="E102" t="str">
            <v>vigs_infiltrated</v>
          </cell>
          <cell r="F102" t="str">
            <v>infested</v>
          </cell>
          <cell r="G102" t="str">
            <v>2nd</v>
          </cell>
          <cell r="H102" t="str">
            <v>fourteen</v>
          </cell>
        </row>
        <row r="103">
          <cell r="A103" t="str">
            <v>I.GFP.5.2nd</v>
          </cell>
          <cell r="B103" t="str">
            <v>GFP.5</v>
          </cell>
          <cell r="C103" t="str">
            <v>PP2A1</v>
          </cell>
          <cell r="D103">
            <v>27.3</v>
          </cell>
          <cell r="E103" t="str">
            <v>vigs_infiltrated</v>
          </cell>
          <cell r="F103" t="str">
            <v>infested</v>
          </cell>
          <cell r="G103" t="str">
            <v>2nd</v>
          </cell>
          <cell r="H103" t="str">
            <v>fourteen</v>
          </cell>
        </row>
        <row r="104">
          <cell r="A104" t="str">
            <v>I.GFP.5.2nd</v>
          </cell>
          <cell r="B104" t="str">
            <v>GFP.5</v>
          </cell>
          <cell r="C104" t="str">
            <v>TMN5</v>
          </cell>
          <cell r="D104">
            <v>29.51</v>
          </cell>
          <cell r="E104" t="str">
            <v>vigs_infiltrated</v>
          </cell>
          <cell r="F104" t="str">
            <v>infested</v>
          </cell>
          <cell r="G104" t="str">
            <v>2nd</v>
          </cell>
          <cell r="H104" t="str">
            <v>fourteen</v>
          </cell>
        </row>
        <row r="105">
          <cell r="A105" t="str">
            <v>I.GFP.5.2nd</v>
          </cell>
          <cell r="B105" t="str">
            <v>GFP.5</v>
          </cell>
          <cell r="C105" t="str">
            <v>UBQ14</v>
          </cell>
          <cell r="D105">
            <v>22.28</v>
          </cell>
          <cell r="E105" t="str">
            <v>vigs_infiltrated</v>
          </cell>
          <cell r="F105" t="str">
            <v>infested</v>
          </cell>
          <cell r="G105" t="str">
            <v>2nd</v>
          </cell>
          <cell r="H105" t="str">
            <v>fourteen</v>
          </cell>
        </row>
        <row r="106">
          <cell r="A106" t="str">
            <v>I.GFP.5.2nd</v>
          </cell>
          <cell r="B106" t="str">
            <v>GFP.5</v>
          </cell>
          <cell r="C106" t="str">
            <v>UBQ7</v>
          </cell>
          <cell r="D106">
            <v>26.57</v>
          </cell>
          <cell r="E106" t="str">
            <v>vigs_infiltrated</v>
          </cell>
          <cell r="F106" t="str">
            <v>infested</v>
          </cell>
          <cell r="G106" t="str">
            <v>2nd</v>
          </cell>
          <cell r="H106" t="str">
            <v>fourteen</v>
          </cell>
        </row>
        <row r="107">
          <cell r="A107" t="str">
            <v>I.GFP.7.2nd</v>
          </cell>
          <cell r="B107" t="str">
            <v>GFP.7</v>
          </cell>
          <cell r="C107" t="str">
            <v>ACT7</v>
          </cell>
          <cell r="D107">
            <v>20.23</v>
          </cell>
          <cell r="E107" t="str">
            <v>vigs_infiltrated</v>
          </cell>
          <cell r="F107" t="str">
            <v>unifested</v>
          </cell>
          <cell r="G107" t="str">
            <v>2nd</v>
          </cell>
          <cell r="H107" t="str">
            <v>fourteen</v>
          </cell>
        </row>
        <row r="108">
          <cell r="A108" t="str">
            <v>I.GFP.7.2nd</v>
          </cell>
          <cell r="B108" t="str">
            <v>GFP.7</v>
          </cell>
          <cell r="C108" t="str">
            <v>PP2A1</v>
          </cell>
          <cell r="D108">
            <v>25.91</v>
          </cell>
          <cell r="E108" t="str">
            <v>vigs_infiltrated</v>
          </cell>
          <cell r="F108" t="str">
            <v>unifested</v>
          </cell>
          <cell r="G108" t="str">
            <v>2nd</v>
          </cell>
          <cell r="H108" t="str">
            <v>fourteen</v>
          </cell>
        </row>
        <row r="109">
          <cell r="A109" t="str">
            <v>I.GFP.7.2nd</v>
          </cell>
          <cell r="B109" t="str">
            <v>GFP.7</v>
          </cell>
          <cell r="C109" t="str">
            <v>TMN5</v>
          </cell>
          <cell r="D109">
            <v>30.39</v>
          </cell>
          <cell r="E109" t="str">
            <v>vigs_infiltrated</v>
          </cell>
          <cell r="F109" t="str">
            <v>unifested</v>
          </cell>
          <cell r="G109" t="str">
            <v>2nd</v>
          </cell>
          <cell r="H109" t="str">
            <v>fourteen</v>
          </cell>
        </row>
        <row r="110">
          <cell r="A110" t="str">
            <v>I.GFP.7.2nd</v>
          </cell>
          <cell r="B110" t="str">
            <v>GFP.7</v>
          </cell>
          <cell r="C110" t="str">
            <v>UBQ14</v>
          </cell>
          <cell r="D110">
            <v>26.02</v>
          </cell>
          <cell r="E110" t="str">
            <v>vigs_infiltrated</v>
          </cell>
          <cell r="F110" t="str">
            <v>unifested</v>
          </cell>
          <cell r="G110" t="str">
            <v>2nd</v>
          </cell>
          <cell r="H110" t="str">
            <v>fourteen</v>
          </cell>
        </row>
        <row r="111">
          <cell r="A111" t="str">
            <v>I.GFP.7.2nd</v>
          </cell>
          <cell r="B111" t="str">
            <v>GFP.7</v>
          </cell>
          <cell r="C111" t="str">
            <v>UBQ7</v>
          </cell>
          <cell r="D111">
            <v>21.48</v>
          </cell>
          <cell r="E111" t="str">
            <v>vigs_infiltrated</v>
          </cell>
          <cell r="F111" t="str">
            <v>unifested</v>
          </cell>
          <cell r="G111" t="str">
            <v>2nd</v>
          </cell>
          <cell r="H111" t="str">
            <v>fourteen</v>
          </cell>
        </row>
        <row r="112">
          <cell r="A112" t="str">
            <v>I.GFP.8.4th</v>
          </cell>
          <cell r="B112" t="str">
            <v>GFP.8</v>
          </cell>
          <cell r="C112" t="str">
            <v>ACT7</v>
          </cell>
          <cell r="D112">
            <v>23.15</v>
          </cell>
          <cell r="E112" t="str">
            <v>vigs_infiltrated</v>
          </cell>
          <cell r="F112" t="str">
            <v>unifested</v>
          </cell>
          <cell r="G112" t="str">
            <v>4th</v>
          </cell>
          <cell r="H112" t="str">
            <v>twenty-one</v>
          </cell>
        </row>
        <row r="113">
          <cell r="A113" t="str">
            <v>I.GFP.8.4th</v>
          </cell>
          <cell r="B113" t="str">
            <v>GFP.8</v>
          </cell>
          <cell r="C113" t="str">
            <v>PP2A1</v>
          </cell>
          <cell r="D113">
            <v>29.18</v>
          </cell>
          <cell r="E113" t="str">
            <v>vigs_infiltrated</v>
          </cell>
          <cell r="F113" t="str">
            <v>unifested</v>
          </cell>
          <cell r="G113" t="str">
            <v>4th</v>
          </cell>
          <cell r="H113" t="str">
            <v>twenty-one</v>
          </cell>
        </row>
        <row r="114">
          <cell r="A114" t="str">
            <v>I.GFP.8.4th</v>
          </cell>
          <cell r="B114" t="str">
            <v>GFP.8</v>
          </cell>
          <cell r="C114" t="str">
            <v>TMN5</v>
          </cell>
          <cell r="D114">
            <v>32.14</v>
          </cell>
          <cell r="E114" t="str">
            <v>vigs_infiltrated</v>
          </cell>
          <cell r="F114" t="str">
            <v>unifested</v>
          </cell>
          <cell r="G114" t="str">
            <v>4th</v>
          </cell>
          <cell r="H114" t="str">
            <v>twenty-one</v>
          </cell>
        </row>
        <row r="115">
          <cell r="A115" t="str">
            <v>I.GFP.8.4th</v>
          </cell>
          <cell r="B115" t="str">
            <v>GFP.8</v>
          </cell>
          <cell r="C115" t="str">
            <v>UBQ14</v>
          </cell>
          <cell r="D115">
            <v>29.56</v>
          </cell>
          <cell r="E115" t="str">
            <v>vigs_infiltrated</v>
          </cell>
          <cell r="F115" t="str">
            <v>unifested</v>
          </cell>
          <cell r="G115" t="str">
            <v>4th</v>
          </cell>
          <cell r="H115" t="str">
            <v>twenty-one</v>
          </cell>
        </row>
        <row r="116">
          <cell r="A116" t="str">
            <v>I.GFP.8.4th</v>
          </cell>
          <cell r="B116" t="str">
            <v>GFP.8</v>
          </cell>
          <cell r="C116" t="str">
            <v>UBQ7</v>
          </cell>
          <cell r="D116">
            <v>24.16</v>
          </cell>
          <cell r="E116" t="str">
            <v>vigs_infiltrated</v>
          </cell>
          <cell r="F116" t="str">
            <v>unifested</v>
          </cell>
          <cell r="G116" t="str">
            <v>4th</v>
          </cell>
          <cell r="H116" t="str">
            <v>twenty-one</v>
          </cell>
        </row>
        <row r="117">
          <cell r="A117" t="str">
            <v>I.GFP.9.2nd</v>
          </cell>
          <cell r="B117" t="str">
            <v>GFP.9</v>
          </cell>
          <cell r="C117" t="str">
            <v>ACT7</v>
          </cell>
          <cell r="D117">
            <v>21.66</v>
          </cell>
          <cell r="E117" t="str">
            <v>vigs_infiltrated</v>
          </cell>
          <cell r="F117" t="str">
            <v>infested</v>
          </cell>
          <cell r="G117" t="str">
            <v>2nd</v>
          </cell>
          <cell r="H117" t="str">
            <v>fourteen</v>
          </cell>
        </row>
        <row r="118">
          <cell r="A118" t="str">
            <v>I.GFP.9.2nd</v>
          </cell>
          <cell r="B118" t="str">
            <v>GFP.9</v>
          </cell>
          <cell r="C118" t="str">
            <v>PP2A1</v>
          </cell>
          <cell r="D118">
            <v>27.29</v>
          </cell>
          <cell r="E118" t="str">
            <v>vigs_infiltrated</v>
          </cell>
          <cell r="F118" t="str">
            <v>infested</v>
          </cell>
          <cell r="G118" t="str">
            <v>2nd</v>
          </cell>
          <cell r="H118" t="str">
            <v>fourteen</v>
          </cell>
        </row>
        <row r="119">
          <cell r="A119" t="str">
            <v>I.GFP.9.2nd</v>
          </cell>
          <cell r="B119" t="str">
            <v>GFP.9</v>
          </cell>
          <cell r="C119" t="str">
            <v>TMN5</v>
          </cell>
          <cell r="D119">
            <v>30.04</v>
          </cell>
          <cell r="E119" t="str">
            <v>vigs_infiltrated</v>
          </cell>
          <cell r="F119" t="str">
            <v>infested</v>
          </cell>
          <cell r="G119" t="str">
            <v>2nd</v>
          </cell>
          <cell r="H119" t="str">
            <v>fourteen</v>
          </cell>
        </row>
        <row r="120">
          <cell r="A120" t="str">
            <v>I.GFP.9.2nd</v>
          </cell>
          <cell r="B120" t="str">
            <v>GFP.9</v>
          </cell>
          <cell r="C120" t="str">
            <v>UBQ14</v>
          </cell>
          <cell r="D120">
            <v>27.01</v>
          </cell>
          <cell r="E120" t="str">
            <v>vigs_infiltrated</v>
          </cell>
          <cell r="F120" t="str">
            <v>infested</v>
          </cell>
          <cell r="G120" t="str">
            <v>2nd</v>
          </cell>
          <cell r="H120" t="str">
            <v>fourteen</v>
          </cell>
        </row>
        <row r="121">
          <cell r="A121" t="str">
            <v>I.GFP.9.2nd</v>
          </cell>
          <cell r="B121" t="str">
            <v>GFP.9</v>
          </cell>
          <cell r="C121" t="str">
            <v>UBQ7</v>
          </cell>
          <cell r="D121">
            <v>22.71</v>
          </cell>
          <cell r="E121" t="str">
            <v>vigs_infiltrated</v>
          </cell>
          <cell r="F121" t="str">
            <v>infested</v>
          </cell>
          <cell r="G121" t="str">
            <v>2nd</v>
          </cell>
          <cell r="H121" t="str">
            <v>fourteen</v>
          </cell>
        </row>
        <row r="122">
          <cell r="A122" t="str">
            <v>I.GFP.9.4th</v>
          </cell>
          <cell r="B122" t="str">
            <v>GFP.9</v>
          </cell>
          <cell r="C122" t="str">
            <v>ACT7</v>
          </cell>
          <cell r="D122">
            <v>21.04</v>
          </cell>
          <cell r="E122" t="str">
            <v>vigs_infiltrated</v>
          </cell>
          <cell r="F122" t="str">
            <v>infested</v>
          </cell>
          <cell r="G122" t="str">
            <v>4th</v>
          </cell>
          <cell r="H122" t="str">
            <v>fourteen</v>
          </cell>
        </row>
        <row r="123">
          <cell r="A123" t="str">
            <v>I.GFP.9.4th</v>
          </cell>
          <cell r="B123" t="str">
            <v>GFP.9</v>
          </cell>
          <cell r="C123" t="str">
            <v>PP2A1</v>
          </cell>
          <cell r="D123">
            <v>26.87</v>
          </cell>
          <cell r="E123" t="str">
            <v>vigs_infiltrated</v>
          </cell>
          <cell r="F123" t="str">
            <v>infested</v>
          </cell>
          <cell r="G123" t="str">
            <v>4th</v>
          </cell>
          <cell r="H123" t="str">
            <v>fourteen</v>
          </cell>
        </row>
        <row r="124">
          <cell r="A124" t="str">
            <v>I.GFP.9.4th</v>
          </cell>
          <cell r="B124" t="str">
            <v>GFP.9</v>
          </cell>
          <cell r="C124" t="str">
            <v>TMN5</v>
          </cell>
          <cell r="D124">
            <v>29.5</v>
          </cell>
          <cell r="E124" t="str">
            <v>vigs_infiltrated</v>
          </cell>
          <cell r="F124" t="str">
            <v>infested</v>
          </cell>
          <cell r="G124" t="str">
            <v>4th</v>
          </cell>
          <cell r="H124" t="str">
            <v>fourteen</v>
          </cell>
        </row>
        <row r="125">
          <cell r="A125" t="str">
            <v>I.GFP.9.4th</v>
          </cell>
          <cell r="B125" t="str">
            <v>GFP.9</v>
          </cell>
          <cell r="C125" t="str">
            <v>UBQ14</v>
          </cell>
          <cell r="D125">
            <v>26.81</v>
          </cell>
          <cell r="E125" t="str">
            <v>vigs_infiltrated</v>
          </cell>
          <cell r="F125" t="str">
            <v>infested</v>
          </cell>
          <cell r="G125" t="str">
            <v>4th</v>
          </cell>
          <cell r="H125" t="str">
            <v>fourteen</v>
          </cell>
        </row>
        <row r="126">
          <cell r="A126" t="str">
            <v>I.GFP.9.4th</v>
          </cell>
          <cell r="B126" t="str">
            <v>GFP.9</v>
          </cell>
          <cell r="C126" t="str">
            <v>UBQ7</v>
          </cell>
          <cell r="D126">
            <v>22.04</v>
          </cell>
          <cell r="E126" t="str">
            <v>vigs_infiltrated</v>
          </cell>
          <cell r="F126" t="str">
            <v>infested</v>
          </cell>
          <cell r="G126" t="str">
            <v>4th</v>
          </cell>
          <cell r="H126" t="str">
            <v>fourteen</v>
          </cell>
        </row>
        <row r="127">
          <cell r="A127" t="str">
            <v>I.Unif.1.2nd</v>
          </cell>
          <cell r="B127" t="str">
            <v>Unif.1</v>
          </cell>
          <cell r="C127" t="str">
            <v>ACT7</v>
          </cell>
          <cell r="D127">
            <v>23.05</v>
          </cell>
          <cell r="E127" t="str">
            <v>uninfiltrated</v>
          </cell>
          <cell r="F127" t="str">
            <v>infested</v>
          </cell>
          <cell r="G127" t="str">
            <v>2nd</v>
          </cell>
          <cell r="H127" t="str">
            <v>fourteen</v>
          </cell>
        </row>
        <row r="128">
          <cell r="A128" t="str">
            <v>I.Unif.1.2nd</v>
          </cell>
          <cell r="B128" t="str">
            <v>Unif.1</v>
          </cell>
          <cell r="C128" t="str">
            <v>PP2A1</v>
          </cell>
          <cell r="D128">
            <v>30.73</v>
          </cell>
          <cell r="E128" t="str">
            <v>uninfiltrated</v>
          </cell>
          <cell r="F128" t="str">
            <v>infested</v>
          </cell>
          <cell r="G128" t="str">
            <v>2nd</v>
          </cell>
          <cell r="H128" t="str">
            <v>fourteen</v>
          </cell>
        </row>
        <row r="129">
          <cell r="A129" t="str">
            <v>I.Unif.1.2nd</v>
          </cell>
          <cell r="B129" t="str">
            <v>Unif.1</v>
          </cell>
          <cell r="C129" t="str">
            <v>TMN5</v>
          </cell>
          <cell r="D129">
            <v>32.72</v>
          </cell>
          <cell r="E129" t="str">
            <v>uninfiltrated</v>
          </cell>
          <cell r="F129" t="str">
            <v>infested</v>
          </cell>
          <cell r="G129" t="str">
            <v>2nd</v>
          </cell>
          <cell r="H129" t="str">
            <v>fourteen</v>
          </cell>
        </row>
        <row r="130">
          <cell r="A130" t="str">
            <v>I.Unif.1.2nd</v>
          </cell>
          <cell r="B130" t="str">
            <v>Unif.1</v>
          </cell>
          <cell r="C130" t="str">
            <v>UBQ14</v>
          </cell>
          <cell r="D130">
            <v>29.27</v>
          </cell>
          <cell r="E130" t="str">
            <v>uninfiltrated</v>
          </cell>
          <cell r="F130" t="str">
            <v>infested</v>
          </cell>
          <cell r="G130" t="str">
            <v>2nd</v>
          </cell>
          <cell r="H130" t="str">
            <v>fourteen</v>
          </cell>
        </row>
        <row r="131">
          <cell r="A131" t="str">
            <v>I.Unif.1.2nd</v>
          </cell>
          <cell r="B131" t="str">
            <v>Unif.1</v>
          </cell>
          <cell r="C131" t="str">
            <v>UBQ7</v>
          </cell>
          <cell r="D131">
            <v>28.72</v>
          </cell>
          <cell r="E131" t="str">
            <v>uninfiltrated</v>
          </cell>
          <cell r="F131" t="str">
            <v>infested</v>
          </cell>
          <cell r="G131" t="str">
            <v>2nd</v>
          </cell>
          <cell r="H131" t="str">
            <v>fourteen</v>
          </cell>
        </row>
        <row r="132">
          <cell r="A132" t="str">
            <v>I.Unif.1.4th</v>
          </cell>
          <cell r="B132" t="str">
            <v>Unif.1</v>
          </cell>
          <cell r="C132" t="str">
            <v>ACT7</v>
          </cell>
          <cell r="D132">
            <v>21.05</v>
          </cell>
          <cell r="E132" t="str">
            <v>uninfiltrated</v>
          </cell>
          <cell r="F132" t="str">
            <v>infested</v>
          </cell>
          <cell r="G132" t="str">
            <v>4th</v>
          </cell>
          <cell r="H132" t="str">
            <v>fourteen</v>
          </cell>
        </row>
        <row r="133">
          <cell r="A133" t="str">
            <v>I.Unif.1.4th</v>
          </cell>
          <cell r="B133" t="str">
            <v>Unif.1</v>
          </cell>
          <cell r="C133" t="str">
            <v>PP2A1</v>
          </cell>
          <cell r="D133">
            <v>27.12</v>
          </cell>
          <cell r="E133" t="str">
            <v>uninfiltrated</v>
          </cell>
          <cell r="F133" t="str">
            <v>infested</v>
          </cell>
          <cell r="G133" t="str">
            <v>4th</v>
          </cell>
          <cell r="H133" t="str">
            <v>fourteen</v>
          </cell>
        </row>
        <row r="134">
          <cell r="A134" t="str">
            <v>I.Unif.1.4th</v>
          </cell>
          <cell r="B134" t="str">
            <v>Unif.1</v>
          </cell>
          <cell r="C134" t="str">
            <v>TMN5</v>
          </cell>
          <cell r="D134">
            <v>29.67</v>
          </cell>
          <cell r="E134" t="str">
            <v>uninfiltrated</v>
          </cell>
          <cell r="F134" t="str">
            <v>infested</v>
          </cell>
          <cell r="G134" t="str">
            <v>4th</v>
          </cell>
          <cell r="H134" t="str">
            <v>fourteen</v>
          </cell>
        </row>
        <row r="135">
          <cell r="A135" t="str">
            <v>I.Unif.1.4th</v>
          </cell>
          <cell r="B135" t="str">
            <v>Unif.1</v>
          </cell>
          <cell r="C135" t="str">
            <v>UBQ14</v>
          </cell>
          <cell r="D135">
            <v>27.1</v>
          </cell>
          <cell r="E135" t="str">
            <v>uninfiltrated</v>
          </cell>
          <cell r="F135" t="str">
            <v>infested</v>
          </cell>
          <cell r="G135" t="str">
            <v>4th</v>
          </cell>
          <cell r="H135" t="str">
            <v>fourteen</v>
          </cell>
        </row>
        <row r="136">
          <cell r="A136" t="str">
            <v>I.Unif.1.4th</v>
          </cell>
          <cell r="B136" t="str">
            <v>Unif.1</v>
          </cell>
          <cell r="C136" t="str">
            <v>UBQ7</v>
          </cell>
          <cell r="D136">
            <v>21.15</v>
          </cell>
          <cell r="E136" t="str">
            <v>uninfiltrated</v>
          </cell>
          <cell r="F136" t="str">
            <v>infested</v>
          </cell>
          <cell r="G136" t="str">
            <v>4th</v>
          </cell>
          <cell r="H136" t="str">
            <v>fourteen</v>
          </cell>
        </row>
        <row r="137">
          <cell r="A137" t="str">
            <v>I.Unif.11.2nd</v>
          </cell>
          <cell r="B137" t="str">
            <v>Unif.11</v>
          </cell>
          <cell r="C137" t="str">
            <v>ACT7</v>
          </cell>
          <cell r="D137">
            <v>21.18</v>
          </cell>
          <cell r="E137" t="str">
            <v>uninfiltrated</v>
          </cell>
          <cell r="F137" t="str">
            <v>unifested</v>
          </cell>
          <cell r="G137" t="str">
            <v>2nd</v>
          </cell>
          <cell r="H137" t="str">
            <v>fourteen</v>
          </cell>
        </row>
        <row r="138">
          <cell r="A138" t="str">
            <v>I.Unif.11.2nd</v>
          </cell>
          <cell r="B138" t="str">
            <v>Unif.11</v>
          </cell>
          <cell r="C138" t="str">
            <v>PP2A1</v>
          </cell>
          <cell r="D138">
            <v>26.72</v>
          </cell>
          <cell r="E138" t="str">
            <v>uninfiltrated</v>
          </cell>
          <cell r="F138" t="str">
            <v>unifested</v>
          </cell>
          <cell r="G138" t="str">
            <v>2nd</v>
          </cell>
          <cell r="H138" t="str">
            <v>fourteen</v>
          </cell>
        </row>
        <row r="139">
          <cell r="A139" t="str">
            <v>I.Unif.11.2nd</v>
          </cell>
          <cell r="B139" t="str">
            <v>Unif.11</v>
          </cell>
          <cell r="C139" t="str">
            <v>TMN5</v>
          </cell>
          <cell r="D139">
            <v>30.11</v>
          </cell>
          <cell r="E139" t="str">
            <v>uninfiltrated</v>
          </cell>
          <cell r="F139" t="str">
            <v>unifested</v>
          </cell>
          <cell r="G139" t="str">
            <v>2nd</v>
          </cell>
          <cell r="H139" t="str">
            <v>fourteen</v>
          </cell>
        </row>
        <row r="140">
          <cell r="A140" t="str">
            <v>I.Unif.11.2nd</v>
          </cell>
          <cell r="B140" t="str">
            <v>Unif.11</v>
          </cell>
          <cell r="C140" t="str">
            <v>UBQ14</v>
          </cell>
          <cell r="D140">
            <v>27.38</v>
          </cell>
          <cell r="E140" t="str">
            <v>uninfiltrated</v>
          </cell>
          <cell r="F140" t="str">
            <v>unifested</v>
          </cell>
          <cell r="G140" t="str">
            <v>2nd</v>
          </cell>
          <cell r="H140" t="str">
            <v>fourteen</v>
          </cell>
        </row>
        <row r="141">
          <cell r="A141" t="str">
            <v>I.Unif.11.2nd</v>
          </cell>
          <cell r="B141" t="str">
            <v>Unif.11</v>
          </cell>
          <cell r="C141" t="str">
            <v>UBQ7</v>
          </cell>
          <cell r="D141">
            <v>22.13</v>
          </cell>
          <cell r="E141" t="str">
            <v>uninfiltrated</v>
          </cell>
          <cell r="F141" t="str">
            <v>unifested</v>
          </cell>
          <cell r="G141" t="str">
            <v>2nd</v>
          </cell>
          <cell r="H141" t="str">
            <v>fourteen</v>
          </cell>
        </row>
        <row r="142">
          <cell r="A142" t="str">
            <v>I.Unif.12.2nd</v>
          </cell>
          <cell r="B142" t="str">
            <v>Unif.12</v>
          </cell>
          <cell r="C142" t="str">
            <v>ACT7</v>
          </cell>
          <cell r="D142">
            <v>21.86</v>
          </cell>
          <cell r="E142" t="str">
            <v>uninfiltrated</v>
          </cell>
          <cell r="F142" t="str">
            <v>unifested</v>
          </cell>
          <cell r="G142" t="str">
            <v>2nd</v>
          </cell>
          <cell r="H142" t="str">
            <v>twenty-one</v>
          </cell>
        </row>
        <row r="143">
          <cell r="A143" t="str">
            <v>I.Unif.12.2nd</v>
          </cell>
          <cell r="B143" t="str">
            <v>Unif.12</v>
          </cell>
          <cell r="C143" t="str">
            <v>PP2A1</v>
          </cell>
          <cell r="D143">
            <v>28.08</v>
          </cell>
          <cell r="E143" t="str">
            <v>uninfiltrated</v>
          </cell>
          <cell r="F143" t="str">
            <v>unifested</v>
          </cell>
          <cell r="G143" t="str">
            <v>2nd</v>
          </cell>
          <cell r="H143" t="str">
            <v>twenty-one</v>
          </cell>
        </row>
        <row r="144">
          <cell r="A144" t="str">
            <v>I.Unif.12.2nd</v>
          </cell>
          <cell r="B144" t="str">
            <v>Unif.12</v>
          </cell>
          <cell r="C144" t="str">
            <v>TMN5</v>
          </cell>
          <cell r="D144">
            <v>30.97</v>
          </cell>
          <cell r="E144" t="str">
            <v>uninfiltrated</v>
          </cell>
          <cell r="F144" t="str">
            <v>unifested</v>
          </cell>
          <cell r="G144" t="str">
            <v>2nd</v>
          </cell>
          <cell r="H144" t="str">
            <v>twenty-one</v>
          </cell>
        </row>
        <row r="145">
          <cell r="A145" t="str">
            <v>I.Unif.12.2nd</v>
          </cell>
          <cell r="B145" t="str">
            <v>Unif.12</v>
          </cell>
          <cell r="C145" t="str">
            <v>UBQ14</v>
          </cell>
          <cell r="D145">
            <v>27.4</v>
          </cell>
          <cell r="E145" t="str">
            <v>uninfiltrated</v>
          </cell>
          <cell r="F145" t="str">
            <v>unifested</v>
          </cell>
          <cell r="G145" t="str">
            <v>2nd</v>
          </cell>
          <cell r="H145" t="str">
            <v>twenty-one</v>
          </cell>
        </row>
        <row r="146">
          <cell r="A146" t="str">
            <v>I.Unif.12.2nd</v>
          </cell>
          <cell r="B146" t="str">
            <v>Unif.12</v>
          </cell>
          <cell r="C146" t="str">
            <v>UBQ7</v>
          </cell>
          <cell r="D146">
            <v>22.79</v>
          </cell>
          <cell r="E146" t="str">
            <v>uninfiltrated</v>
          </cell>
          <cell r="F146" t="str">
            <v>unifested</v>
          </cell>
          <cell r="G146" t="str">
            <v>2nd</v>
          </cell>
          <cell r="H146" t="str">
            <v>twenty-one</v>
          </cell>
        </row>
        <row r="147">
          <cell r="A147" t="str">
            <v>I.Unif.12.4th</v>
          </cell>
          <cell r="B147" t="str">
            <v>Unif.12</v>
          </cell>
          <cell r="C147" t="str">
            <v>ACT7</v>
          </cell>
          <cell r="D147">
            <v>22.96</v>
          </cell>
          <cell r="E147" t="str">
            <v>uninfiltrated</v>
          </cell>
          <cell r="F147" t="str">
            <v>unifested</v>
          </cell>
          <cell r="G147" t="str">
            <v>4th</v>
          </cell>
          <cell r="H147" t="str">
            <v>twenty-one</v>
          </cell>
        </row>
        <row r="148">
          <cell r="A148" t="str">
            <v>I.Unif.12.4th</v>
          </cell>
          <cell r="B148" t="str">
            <v>Unif.12</v>
          </cell>
          <cell r="C148" t="str">
            <v>PP2A1</v>
          </cell>
          <cell r="D148">
            <v>29.29</v>
          </cell>
          <cell r="E148" t="str">
            <v>uninfiltrated</v>
          </cell>
          <cell r="F148" t="str">
            <v>unifested</v>
          </cell>
          <cell r="G148" t="str">
            <v>4th</v>
          </cell>
          <cell r="H148" t="str">
            <v>twenty-one</v>
          </cell>
        </row>
        <row r="149">
          <cell r="A149" t="str">
            <v>I.Unif.12.4th</v>
          </cell>
          <cell r="B149" t="str">
            <v>Unif.12</v>
          </cell>
          <cell r="C149" t="str">
            <v>TMN5</v>
          </cell>
          <cell r="D149">
            <v>31.66</v>
          </cell>
          <cell r="E149" t="str">
            <v>uninfiltrated</v>
          </cell>
          <cell r="F149" t="str">
            <v>unifested</v>
          </cell>
          <cell r="G149" t="str">
            <v>4th</v>
          </cell>
          <cell r="H149" t="str">
            <v>twenty-one</v>
          </cell>
        </row>
        <row r="150">
          <cell r="A150" t="str">
            <v>I.Unif.12.4th</v>
          </cell>
          <cell r="B150" t="str">
            <v>Unif.12</v>
          </cell>
          <cell r="C150" t="str">
            <v>UBQ14</v>
          </cell>
          <cell r="D150">
            <v>30.1</v>
          </cell>
          <cell r="E150" t="str">
            <v>uninfiltrated</v>
          </cell>
          <cell r="F150" t="str">
            <v>unifested</v>
          </cell>
          <cell r="G150" t="str">
            <v>4th</v>
          </cell>
          <cell r="H150" t="str">
            <v>twenty-one</v>
          </cell>
        </row>
        <row r="151">
          <cell r="A151" t="str">
            <v>I.Unif.12.4th</v>
          </cell>
          <cell r="B151" t="str">
            <v>Unif.12</v>
          </cell>
          <cell r="C151" t="str">
            <v>UBQ7</v>
          </cell>
          <cell r="D151">
            <v>24.75</v>
          </cell>
          <cell r="E151" t="str">
            <v>uninfiltrated</v>
          </cell>
          <cell r="F151" t="str">
            <v>unifested</v>
          </cell>
          <cell r="G151" t="str">
            <v>4th</v>
          </cell>
          <cell r="H151" t="str">
            <v>twenty-one</v>
          </cell>
        </row>
        <row r="152">
          <cell r="A152" t="str">
            <v>I.Unif.13.2nd</v>
          </cell>
          <cell r="B152" t="str">
            <v>Unif.13</v>
          </cell>
          <cell r="C152" t="str">
            <v>ACT7</v>
          </cell>
          <cell r="D152">
            <v>22.35</v>
          </cell>
          <cell r="E152" t="str">
            <v>uninfiltrated</v>
          </cell>
          <cell r="F152" t="str">
            <v>infested</v>
          </cell>
          <cell r="G152" t="str">
            <v>2nd</v>
          </cell>
          <cell r="H152" t="str">
            <v>fourteen</v>
          </cell>
        </row>
        <row r="153">
          <cell r="A153" t="str">
            <v>I.Unif.13.2nd</v>
          </cell>
          <cell r="B153" t="str">
            <v>Unif.13</v>
          </cell>
          <cell r="C153" t="str">
            <v>PP2A1</v>
          </cell>
          <cell r="D153">
            <v>28.47</v>
          </cell>
          <cell r="E153" t="str">
            <v>uninfiltrated</v>
          </cell>
          <cell r="F153" t="str">
            <v>infested</v>
          </cell>
          <cell r="G153" t="str">
            <v>2nd</v>
          </cell>
          <cell r="H153" t="str">
            <v>fourteen</v>
          </cell>
        </row>
        <row r="154">
          <cell r="A154" t="str">
            <v>I.Unif.13.2nd</v>
          </cell>
          <cell r="B154" t="str">
            <v>Unif.13</v>
          </cell>
          <cell r="C154" t="str">
            <v>TMN5</v>
          </cell>
          <cell r="D154">
            <v>30.66</v>
          </cell>
          <cell r="E154" t="str">
            <v>uninfiltrated</v>
          </cell>
          <cell r="F154" t="str">
            <v>infested</v>
          </cell>
          <cell r="G154" t="str">
            <v>2nd</v>
          </cell>
          <cell r="H154" t="str">
            <v>fourteen</v>
          </cell>
        </row>
        <row r="155">
          <cell r="A155" t="str">
            <v>I.Unif.13.2nd</v>
          </cell>
          <cell r="B155" t="str">
            <v>Unif.13</v>
          </cell>
          <cell r="C155" t="str">
            <v>UBQ14</v>
          </cell>
          <cell r="D155">
            <v>23.51</v>
          </cell>
          <cell r="E155" t="str">
            <v>uninfiltrated</v>
          </cell>
          <cell r="F155" t="str">
            <v>infested</v>
          </cell>
          <cell r="G155" t="str">
            <v>2nd</v>
          </cell>
          <cell r="H155" t="str">
            <v>fourteen</v>
          </cell>
        </row>
        <row r="156">
          <cell r="A156" t="str">
            <v>I.Unif.13.2nd</v>
          </cell>
          <cell r="B156" t="str">
            <v>Unif.13</v>
          </cell>
          <cell r="C156" t="str">
            <v>UBQ7</v>
          </cell>
          <cell r="D156">
            <v>27.73</v>
          </cell>
          <cell r="E156" t="str">
            <v>uninfiltrated</v>
          </cell>
          <cell r="F156" t="str">
            <v>infested</v>
          </cell>
          <cell r="G156" t="str">
            <v>2nd</v>
          </cell>
          <cell r="H156" t="str">
            <v>fourteen</v>
          </cell>
        </row>
        <row r="157">
          <cell r="A157" t="str">
            <v>I.Unif.15.2nd</v>
          </cell>
          <cell r="B157" t="str">
            <v>Unif.15</v>
          </cell>
          <cell r="C157" t="str">
            <v>ACT7</v>
          </cell>
          <cell r="D157">
            <v>21.37</v>
          </cell>
          <cell r="E157" t="str">
            <v>uninfiltrated</v>
          </cell>
          <cell r="F157" t="str">
            <v>unifested</v>
          </cell>
          <cell r="G157" t="str">
            <v>2nd</v>
          </cell>
          <cell r="H157" t="str">
            <v>fourteen</v>
          </cell>
        </row>
        <row r="158">
          <cell r="A158" t="str">
            <v>I.Unif.15.2nd</v>
          </cell>
          <cell r="B158" t="str">
            <v>Unif.15</v>
          </cell>
          <cell r="C158" t="str">
            <v>PP2A1</v>
          </cell>
          <cell r="D158">
            <v>27.83</v>
          </cell>
          <cell r="E158" t="str">
            <v>uninfiltrated</v>
          </cell>
          <cell r="F158" t="str">
            <v>unifested</v>
          </cell>
          <cell r="G158" t="str">
            <v>2nd</v>
          </cell>
          <cell r="H158" t="str">
            <v>fourteen</v>
          </cell>
        </row>
        <row r="159">
          <cell r="A159" t="str">
            <v>I.Unif.15.2nd</v>
          </cell>
          <cell r="B159" t="str">
            <v>Unif.15</v>
          </cell>
          <cell r="C159" t="str">
            <v>TMN5</v>
          </cell>
          <cell r="D159">
            <v>31.99</v>
          </cell>
          <cell r="E159" t="str">
            <v>uninfiltrated</v>
          </cell>
          <cell r="F159" t="str">
            <v>unifested</v>
          </cell>
          <cell r="G159" t="str">
            <v>2nd</v>
          </cell>
          <cell r="H159" t="str">
            <v>fourteen</v>
          </cell>
        </row>
        <row r="160">
          <cell r="A160" t="str">
            <v>I.Unif.15.2nd</v>
          </cell>
          <cell r="B160" t="str">
            <v>Unif.15</v>
          </cell>
          <cell r="C160" t="str">
            <v>UBQ14</v>
          </cell>
          <cell r="D160">
            <v>28.18</v>
          </cell>
          <cell r="E160" t="str">
            <v>uninfiltrated</v>
          </cell>
          <cell r="F160" t="str">
            <v>unifested</v>
          </cell>
          <cell r="G160" t="str">
            <v>2nd</v>
          </cell>
          <cell r="H160" t="str">
            <v>fourteen</v>
          </cell>
        </row>
        <row r="161">
          <cell r="A161" t="str">
            <v>I.Unif.15.2nd</v>
          </cell>
          <cell r="B161" t="str">
            <v>Unif.15</v>
          </cell>
          <cell r="C161" t="str">
            <v>UBQ7</v>
          </cell>
          <cell r="D161">
            <v>23.32</v>
          </cell>
          <cell r="E161" t="str">
            <v>uninfiltrated</v>
          </cell>
          <cell r="F161" t="str">
            <v>unifested</v>
          </cell>
          <cell r="G161" t="str">
            <v>2nd</v>
          </cell>
          <cell r="H161" t="str">
            <v>fourteen</v>
          </cell>
        </row>
        <row r="162">
          <cell r="A162" t="str">
            <v>I.Unif.18.2nd</v>
          </cell>
          <cell r="B162" t="str">
            <v>Unif.18</v>
          </cell>
          <cell r="C162" t="str">
            <v>ACT7</v>
          </cell>
          <cell r="D162">
            <v>20.41</v>
          </cell>
          <cell r="E162" t="str">
            <v>uninfiltrated</v>
          </cell>
          <cell r="F162" t="str">
            <v>infested</v>
          </cell>
          <cell r="G162" t="str">
            <v>2nd</v>
          </cell>
          <cell r="H162" t="str">
            <v>twenty-one</v>
          </cell>
        </row>
        <row r="163">
          <cell r="A163" t="str">
            <v>I.Unif.18.2nd</v>
          </cell>
          <cell r="B163" t="str">
            <v>Unif.18</v>
          </cell>
          <cell r="C163" t="str">
            <v>PP2A1</v>
          </cell>
          <cell r="D163">
            <v>26.79</v>
          </cell>
          <cell r="E163" t="str">
            <v>uninfiltrated</v>
          </cell>
          <cell r="F163" t="str">
            <v>infested</v>
          </cell>
          <cell r="G163" t="str">
            <v>2nd</v>
          </cell>
          <cell r="H163" t="str">
            <v>twenty-one</v>
          </cell>
        </row>
        <row r="164">
          <cell r="A164" t="str">
            <v>I.Unif.18.2nd</v>
          </cell>
          <cell r="B164" t="str">
            <v>Unif.18</v>
          </cell>
          <cell r="C164" t="str">
            <v>TMN5</v>
          </cell>
          <cell r="D164">
            <v>29.36</v>
          </cell>
          <cell r="E164" t="str">
            <v>uninfiltrated</v>
          </cell>
          <cell r="F164" t="str">
            <v>infested</v>
          </cell>
          <cell r="G164" t="str">
            <v>2nd</v>
          </cell>
          <cell r="H164" t="str">
            <v>twenty-one</v>
          </cell>
        </row>
        <row r="165">
          <cell r="A165" t="str">
            <v>I.Unif.18.2nd</v>
          </cell>
          <cell r="B165" t="str">
            <v>Unif.18</v>
          </cell>
          <cell r="C165" t="str">
            <v>UBQ14</v>
          </cell>
          <cell r="D165">
            <v>21.92</v>
          </cell>
          <cell r="E165" t="str">
            <v>uninfiltrated</v>
          </cell>
          <cell r="F165" t="str">
            <v>infested</v>
          </cell>
          <cell r="G165" t="str">
            <v>2nd</v>
          </cell>
          <cell r="H165" t="str">
            <v>twenty-one</v>
          </cell>
        </row>
        <row r="166">
          <cell r="A166" t="str">
            <v>I.Unif.18.2nd</v>
          </cell>
          <cell r="B166" t="str">
            <v>Unif.18</v>
          </cell>
          <cell r="C166" t="str">
            <v>UBQ7</v>
          </cell>
          <cell r="D166">
            <v>25.97</v>
          </cell>
          <cell r="E166" t="str">
            <v>uninfiltrated</v>
          </cell>
          <cell r="F166" t="str">
            <v>infested</v>
          </cell>
          <cell r="G166" t="str">
            <v>2nd</v>
          </cell>
          <cell r="H166" t="str">
            <v>twenty-one</v>
          </cell>
        </row>
        <row r="167">
          <cell r="A167" t="str">
            <v>I.Unif.19.2nd</v>
          </cell>
          <cell r="B167" t="str">
            <v>Unif.19</v>
          </cell>
          <cell r="C167" t="str">
            <v>ACT7</v>
          </cell>
          <cell r="D167">
            <v>20.81</v>
          </cell>
          <cell r="E167" t="str">
            <v>uninfiltrated</v>
          </cell>
          <cell r="F167" t="str">
            <v>unifested</v>
          </cell>
          <cell r="G167" t="str">
            <v>2nd</v>
          </cell>
          <cell r="H167" t="str">
            <v>fourteen</v>
          </cell>
        </row>
        <row r="168">
          <cell r="A168" t="str">
            <v>I.Unif.19.2nd</v>
          </cell>
          <cell r="B168" t="str">
            <v>Unif.19</v>
          </cell>
          <cell r="C168" t="str">
            <v>PP2A1</v>
          </cell>
          <cell r="D168">
            <v>26.97</v>
          </cell>
          <cell r="E168" t="str">
            <v>uninfiltrated</v>
          </cell>
          <cell r="F168" t="str">
            <v>unifested</v>
          </cell>
          <cell r="G168" t="str">
            <v>2nd</v>
          </cell>
          <cell r="H168" t="str">
            <v>fourteen</v>
          </cell>
        </row>
        <row r="169">
          <cell r="A169" t="str">
            <v>I.Unif.19.2nd</v>
          </cell>
          <cell r="B169" t="str">
            <v>Unif.19</v>
          </cell>
          <cell r="C169" t="str">
            <v>TMN5</v>
          </cell>
          <cell r="D169">
            <v>30.62</v>
          </cell>
          <cell r="E169" t="str">
            <v>uninfiltrated</v>
          </cell>
          <cell r="F169" t="str">
            <v>unifested</v>
          </cell>
          <cell r="G169" t="str">
            <v>2nd</v>
          </cell>
          <cell r="H169" t="str">
            <v>fourteen</v>
          </cell>
        </row>
        <row r="170">
          <cell r="A170" t="str">
            <v>I.Unif.19.2nd</v>
          </cell>
          <cell r="B170" t="str">
            <v>Unif.19</v>
          </cell>
          <cell r="C170" t="str">
            <v>UBQ14</v>
          </cell>
          <cell r="D170">
            <v>26.88</v>
          </cell>
          <cell r="E170" t="str">
            <v>uninfiltrated</v>
          </cell>
          <cell r="F170" t="str">
            <v>unifested</v>
          </cell>
          <cell r="G170" t="str">
            <v>2nd</v>
          </cell>
          <cell r="H170" t="str">
            <v>fourteen</v>
          </cell>
        </row>
        <row r="171">
          <cell r="A171" t="str">
            <v>I.Unif.19.2nd</v>
          </cell>
          <cell r="B171" t="str">
            <v>Unif.19</v>
          </cell>
          <cell r="C171" t="str">
            <v>UBQ7</v>
          </cell>
          <cell r="D171">
            <v>21.02</v>
          </cell>
          <cell r="E171" t="str">
            <v>uninfiltrated</v>
          </cell>
          <cell r="F171" t="str">
            <v>unifested</v>
          </cell>
          <cell r="G171" t="str">
            <v>2nd</v>
          </cell>
          <cell r="H171" t="str">
            <v>fourteen</v>
          </cell>
        </row>
        <row r="172">
          <cell r="A172" t="str">
            <v>I.Unif.2.4th</v>
          </cell>
          <cell r="B172" t="str">
            <v>Unif.2</v>
          </cell>
          <cell r="C172" t="str">
            <v>ACT7</v>
          </cell>
          <cell r="D172">
            <v>21.16</v>
          </cell>
          <cell r="E172" t="str">
            <v>uninfiltrated</v>
          </cell>
          <cell r="F172" t="str">
            <v>infested</v>
          </cell>
          <cell r="G172" t="str">
            <v>4th</v>
          </cell>
          <cell r="H172" t="str">
            <v>twenty-one</v>
          </cell>
        </row>
        <row r="173">
          <cell r="A173" t="str">
            <v>I.Unif.2.4th</v>
          </cell>
          <cell r="B173" t="str">
            <v>Unif.2</v>
          </cell>
          <cell r="C173" t="str">
            <v>PP2A1</v>
          </cell>
          <cell r="D173">
            <v>26.95</v>
          </cell>
          <cell r="E173" t="str">
            <v>uninfiltrated</v>
          </cell>
          <cell r="F173" t="str">
            <v>infested</v>
          </cell>
          <cell r="G173" t="str">
            <v>4th</v>
          </cell>
          <cell r="H173" t="str">
            <v>twenty-one</v>
          </cell>
        </row>
        <row r="174">
          <cell r="A174" t="str">
            <v>I.Unif.2.4th</v>
          </cell>
          <cell r="B174" t="str">
            <v>Unif.2</v>
          </cell>
          <cell r="C174" t="str">
            <v>TMN5</v>
          </cell>
          <cell r="D174">
            <v>29.74</v>
          </cell>
          <cell r="E174" t="str">
            <v>uninfiltrated</v>
          </cell>
          <cell r="F174" t="str">
            <v>infested</v>
          </cell>
          <cell r="G174" t="str">
            <v>4th</v>
          </cell>
          <cell r="H174" t="str">
            <v>twenty-one</v>
          </cell>
        </row>
        <row r="175">
          <cell r="A175" t="str">
            <v>I.Unif.2.4th</v>
          </cell>
          <cell r="B175" t="str">
            <v>Unif.2</v>
          </cell>
          <cell r="C175" t="str">
            <v>UBQ14</v>
          </cell>
          <cell r="D175">
            <v>27.1</v>
          </cell>
          <cell r="E175" t="str">
            <v>uninfiltrated</v>
          </cell>
          <cell r="F175" t="str">
            <v>infested</v>
          </cell>
          <cell r="G175" t="str">
            <v>4th</v>
          </cell>
          <cell r="H175" t="str">
            <v>twenty-one</v>
          </cell>
        </row>
        <row r="176">
          <cell r="A176" t="str">
            <v>I.Unif.2.4th</v>
          </cell>
          <cell r="B176" t="str">
            <v>Unif.2</v>
          </cell>
          <cell r="C176" t="str">
            <v>UBQ7</v>
          </cell>
          <cell r="D176">
            <v>21.37</v>
          </cell>
          <cell r="E176" t="str">
            <v>uninfiltrated</v>
          </cell>
          <cell r="F176" t="str">
            <v>infested</v>
          </cell>
          <cell r="G176" t="str">
            <v>4th</v>
          </cell>
          <cell r="H176" t="str">
            <v>twenty-one</v>
          </cell>
        </row>
        <row r="177">
          <cell r="A177" t="str">
            <v>I.Unif.20.2nd</v>
          </cell>
          <cell r="B177" t="str">
            <v>Unif.20</v>
          </cell>
          <cell r="C177" t="str">
            <v>ACT7</v>
          </cell>
          <cell r="D177">
            <v>21.47</v>
          </cell>
          <cell r="E177" t="str">
            <v>uninfiltrated</v>
          </cell>
          <cell r="F177" t="str">
            <v>unifested</v>
          </cell>
          <cell r="G177" t="str">
            <v>2nd</v>
          </cell>
          <cell r="H177" t="str">
            <v>twenty-one</v>
          </cell>
        </row>
        <row r="178">
          <cell r="A178" t="str">
            <v>I.Unif.20.2nd</v>
          </cell>
          <cell r="B178" t="str">
            <v>Unif.20</v>
          </cell>
          <cell r="C178" t="str">
            <v>PP2A1</v>
          </cell>
          <cell r="D178">
            <v>26.82</v>
          </cell>
          <cell r="E178" t="str">
            <v>uninfiltrated</v>
          </cell>
          <cell r="F178" t="str">
            <v>unifested</v>
          </cell>
          <cell r="G178" t="str">
            <v>2nd</v>
          </cell>
          <cell r="H178" t="str">
            <v>twenty-one</v>
          </cell>
        </row>
        <row r="179">
          <cell r="A179" t="str">
            <v>I.Unif.20.2nd</v>
          </cell>
          <cell r="B179" t="str">
            <v>Unif.20</v>
          </cell>
          <cell r="C179" t="str">
            <v>TMN5</v>
          </cell>
          <cell r="D179">
            <v>29.87</v>
          </cell>
          <cell r="E179" t="str">
            <v>uninfiltrated</v>
          </cell>
          <cell r="F179" t="str">
            <v>unifested</v>
          </cell>
          <cell r="G179" t="str">
            <v>2nd</v>
          </cell>
          <cell r="H179" t="str">
            <v>twenty-one</v>
          </cell>
        </row>
        <row r="180">
          <cell r="A180" t="str">
            <v>I.Unif.20.2nd</v>
          </cell>
          <cell r="B180" t="str">
            <v>Unif.20</v>
          </cell>
          <cell r="C180" t="str">
            <v>UBQ14</v>
          </cell>
          <cell r="D180">
            <v>27.04</v>
          </cell>
          <cell r="E180" t="str">
            <v>uninfiltrated</v>
          </cell>
          <cell r="F180" t="str">
            <v>unifested</v>
          </cell>
          <cell r="G180" t="str">
            <v>2nd</v>
          </cell>
          <cell r="H180" t="str">
            <v>twenty-one</v>
          </cell>
        </row>
        <row r="181">
          <cell r="A181" t="str">
            <v>I.Unif.20.2nd</v>
          </cell>
          <cell r="B181" t="str">
            <v>Unif.20</v>
          </cell>
          <cell r="C181" t="str">
            <v>UBQ7</v>
          </cell>
          <cell r="D181">
            <v>21.39</v>
          </cell>
          <cell r="E181" t="str">
            <v>uninfiltrated</v>
          </cell>
          <cell r="F181" t="str">
            <v>unifested</v>
          </cell>
          <cell r="G181" t="str">
            <v>2nd</v>
          </cell>
          <cell r="H181" t="str">
            <v>twenty-one</v>
          </cell>
        </row>
        <row r="182">
          <cell r="A182" t="str">
            <v>I.Unif.23.2nd</v>
          </cell>
          <cell r="B182" t="str">
            <v>Unif.23</v>
          </cell>
          <cell r="C182" t="str">
            <v>ACT7</v>
          </cell>
          <cell r="D182">
            <v>22.51</v>
          </cell>
          <cell r="E182" t="str">
            <v>uninfiltrated</v>
          </cell>
          <cell r="F182" t="str">
            <v>unifested</v>
          </cell>
          <cell r="G182" t="str">
            <v>2nd</v>
          </cell>
          <cell r="H182" t="str">
            <v>fourteen</v>
          </cell>
        </row>
        <row r="183">
          <cell r="A183" t="str">
            <v>I.Unif.23.2nd</v>
          </cell>
          <cell r="B183" t="str">
            <v>Unif.23</v>
          </cell>
          <cell r="C183" t="str">
            <v>PP2A1</v>
          </cell>
          <cell r="D183">
            <v>28.6</v>
          </cell>
          <cell r="E183" t="str">
            <v>uninfiltrated</v>
          </cell>
          <cell r="F183" t="str">
            <v>unifested</v>
          </cell>
          <cell r="G183" t="str">
            <v>2nd</v>
          </cell>
          <cell r="H183" t="str">
            <v>fourteen</v>
          </cell>
        </row>
        <row r="184">
          <cell r="A184" t="str">
            <v>I.Unif.23.2nd</v>
          </cell>
          <cell r="B184" t="str">
            <v>Unif.23</v>
          </cell>
          <cell r="C184" t="str">
            <v>TMN5</v>
          </cell>
          <cell r="D184">
            <v>31.74</v>
          </cell>
          <cell r="E184" t="str">
            <v>uninfiltrated</v>
          </cell>
          <cell r="F184" t="str">
            <v>unifested</v>
          </cell>
          <cell r="G184" t="str">
            <v>2nd</v>
          </cell>
          <cell r="H184" t="str">
            <v>fourteen</v>
          </cell>
        </row>
        <row r="185">
          <cell r="A185" t="str">
            <v>I.Unif.23.2nd</v>
          </cell>
          <cell r="B185" t="str">
            <v>Unif.23</v>
          </cell>
          <cell r="C185" t="str">
            <v>UBQ14</v>
          </cell>
          <cell r="D185">
            <v>22.83</v>
          </cell>
          <cell r="E185" t="str">
            <v>uninfiltrated</v>
          </cell>
          <cell r="F185" t="str">
            <v>unifested</v>
          </cell>
          <cell r="G185" t="str">
            <v>2nd</v>
          </cell>
          <cell r="H185" t="str">
            <v>fourteen</v>
          </cell>
        </row>
        <row r="186">
          <cell r="A186" t="str">
            <v>I.Unif.23.2nd</v>
          </cell>
          <cell r="B186" t="str">
            <v>Unif.23</v>
          </cell>
          <cell r="C186" t="str">
            <v>UBQ7</v>
          </cell>
          <cell r="D186">
            <v>28.19</v>
          </cell>
          <cell r="E186" t="str">
            <v>uninfiltrated</v>
          </cell>
          <cell r="F186" t="str">
            <v>unifested</v>
          </cell>
          <cell r="G186" t="str">
            <v>2nd</v>
          </cell>
          <cell r="H186" t="str">
            <v>fourteen</v>
          </cell>
        </row>
        <row r="187">
          <cell r="A187" t="str">
            <v>I.Unif.24.2nd</v>
          </cell>
          <cell r="B187" t="str">
            <v>Unif.24</v>
          </cell>
          <cell r="C187" t="str">
            <v>ACT7</v>
          </cell>
          <cell r="D187">
            <v>23.78</v>
          </cell>
          <cell r="E187" t="str">
            <v>uninfiltrated</v>
          </cell>
          <cell r="F187" t="str">
            <v>unifested</v>
          </cell>
          <cell r="G187" t="str">
            <v>2nd</v>
          </cell>
          <cell r="H187" t="str">
            <v>twenty-one</v>
          </cell>
        </row>
        <row r="188">
          <cell r="A188" t="str">
            <v>I.Unif.24.2nd</v>
          </cell>
          <cell r="B188" t="str">
            <v>Unif.24</v>
          </cell>
          <cell r="C188" t="str">
            <v>PP2A1</v>
          </cell>
          <cell r="D188">
            <v>30.29</v>
          </cell>
          <cell r="E188" t="str">
            <v>uninfiltrated</v>
          </cell>
          <cell r="F188" t="str">
            <v>unifested</v>
          </cell>
          <cell r="G188" t="str">
            <v>2nd</v>
          </cell>
          <cell r="H188" t="str">
            <v>twenty-one</v>
          </cell>
        </row>
        <row r="189">
          <cell r="A189" t="str">
            <v>I.Unif.24.2nd</v>
          </cell>
          <cell r="B189" t="str">
            <v>Unif.24</v>
          </cell>
          <cell r="C189" t="str">
            <v>TMN5</v>
          </cell>
          <cell r="D189">
            <v>33.25</v>
          </cell>
          <cell r="E189" t="str">
            <v>uninfiltrated</v>
          </cell>
          <cell r="F189" t="str">
            <v>unifested</v>
          </cell>
          <cell r="G189" t="str">
            <v>2nd</v>
          </cell>
          <cell r="H189" t="str">
            <v>twenty-one</v>
          </cell>
        </row>
        <row r="190">
          <cell r="A190" t="str">
            <v>I.Unif.24.2nd</v>
          </cell>
          <cell r="B190" t="str">
            <v>Unif.24</v>
          </cell>
          <cell r="C190" t="str">
            <v>UBQ14</v>
          </cell>
          <cell r="D190">
            <v>29.17</v>
          </cell>
          <cell r="E190" t="str">
            <v>uninfiltrated</v>
          </cell>
          <cell r="F190" t="str">
            <v>unifested</v>
          </cell>
          <cell r="G190" t="str">
            <v>2nd</v>
          </cell>
          <cell r="H190" t="str">
            <v>twenty-one</v>
          </cell>
        </row>
        <row r="191">
          <cell r="A191" t="str">
            <v>I.Unif.24.2nd</v>
          </cell>
          <cell r="B191" t="str">
            <v>Unif.24</v>
          </cell>
          <cell r="C191" t="str">
            <v>UBQ7</v>
          </cell>
          <cell r="D191">
            <v>24.72</v>
          </cell>
          <cell r="E191" t="str">
            <v>uninfiltrated</v>
          </cell>
          <cell r="F191" t="str">
            <v>unifested</v>
          </cell>
          <cell r="G191" t="str">
            <v>2nd</v>
          </cell>
          <cell r="H191" t="str">
            <v>twenty-one</v>
          </cell>
        </row>
        <row r="192">
          <cell r="A192" t="str">
            <v>I.Unif.3.2nd</v>
          </cell>
          <cell r="B192" t="str">
            <v>Unif.3</v>
          </cell>
          <cell r="C192" t="str">
            <v>ACT7</v>
          </cell>
          <cell r="D192">
            <v>20.420000000000002</v>
          </cell>
          <cell r="E192" t="str">
            <v>uninfiltrated</v>
          </cell>
          <cell r="F192" t="str">
            <v>unifested</v>
          </cell>
          <cell r="G192" t="str">
            <v>2nd</v>
          </cell>
          <cell r="H192" t="str">
            <v>fourteen</v>
          </cell>
        </row>
        <row r="193">
          <cell r="A193" t="str">
            <v>I.Unif.3.2nd</v>
          </cell>
          <cell r="B193" t="str">
            <v>Unif.3</v>
          </cell>
          <cell r="C193" t="str">
            <v>PP2A1</v>
          </cell>
          <cell r="D193">
            <v>27.39</v>
          </cell>
          <cell r="E193" t="str">
            <v>uninfiltrated</v>
          </cell>
          <cell r="F193" t="str">
            <v>unifested</v>
          </cell>
          <cell r="G193" t="str">
            <v>2nd</v>
          </cell>
          <cell r="H193" t="str">
            <v>fourteen</v>
          </cell>
        </row>
        <row r="194">
          <cell r="A194" t="str">
            <v>I.Unif.3.2nd</v>
          </cell>
          <cell r="B194" t="str">
            <v>Unif.3</v>
          </cell>
          <cell r="C194" t="str">
            <v>TMN5</v>
          </cell>
          <cell r="D194">
            <v>30.25</v>
          </cell>
          <cell r="E194" t="str">
            <v>uninfiltrated</v>
          </cell>
          <cell r="F194" t="str">
            <v>unifested</v>
          </cell>
          <cell r="G194" t="str">
            <v>2nd</v>
          </cell>
          <cell r="H194" t="str">
            <v>fourteen</v>
          </cell>
        </row>
        <row r="195">
          <cell r="A195" t="str">
            <v>I.Unif.3.2nd</v>
          </cell>
          <cell r="B195" t="str">
            <v>Unif.3</v>
          </cell>
          <cell r="C195" t="str">
            <v>UBQ14</v>
          </cell>
          <cell r="D195">
            <v>26.29</v>
          </cell>
          <cell r="E195" t="str">
            <v>uninfiltrated</v>
          </cell>
          <cell r="F195" t="str">
            <v>unifested</v>
          </cell>
          <cell r="G195" t="str">
            <v>2nd</v>
          </cell>
          <cell r="H195" t="str">
            <v>fourteen</v>
          </cell>
        </row>
        <row r="196">
          <cell r="A196" t="str">
            <v>I.Unif.3.2nd</v>
          </cell>
          <cell r="B196" t="str">
            <v>Unif.3</v>
          </cell>
          <cell r="C196" t="str">
            <v>UBQ7</v>
          </cell>
          <cell r="D196">
            <v>22.08</v>
          </cell>
          <cell r="E196" t="str">
            <v>uninfiltrated</v>
          </cell>
          <cell r="F196" t="str">
            <v>unifested</v>
          </cell>
          <cell r="G196" t="str">
            <v>2nd</v>
          </cell>
          <cell r="H196" t="str">
            <v>fourteen</v>
          </cell>
        </row>
        <row r="197">
          <cell r="A197" t="str">
            <v>I.Unif.7.2nd</v>
          </cell>
          <cell r="B197" t="str">
            <v>Unif.7</v>
          </cell>
          <cell r="C197" t="str">
            <v>ACT7</v>
          </cell>
          <cell r="D197">
            <v>20.69</v>
          </cell>
          <cell r="E197" t="str">
            <v>uninfiltrated</v>
          </cell>
          <cell r="F197" t="str">
            <v>unifested</v>
          </cell>
          <cell r="G197" t="str">
            <v>2nd</v>
          </cell>
          <cell r="H197" t="str">
            <v>fourteen</v>
          </cell>
        </row>
        <row r="198">
          <cell r="A198" t="str">
            <v>I.Unif.7.2nd</v>
          </cell>
          <cell r="B198" t="str">
            <v>Unif.7</v>
          </cell>
          <cell r="C198" t="str">
            <v>PP2A1</v>
          </cell>
          <cell r="D198">
            <v>26.5</v>
          </cell>
          <cell r="E198" t="str">
            <v>uninfiltrated</v>
          </cell>
          <cell r="F198" t="str">
            <v>unifested</v>
          </cell>
          <cell r="G198" t="str">
            <v>2nd</v>
          </cell>
          <cell r="H198" t="str">
            <v>fourteen</v>
          </cell>
        </row>
        <row r="199">
          <cell r="A199" t="str">
            <v>I.Unif.7.2nd</v>
          </cell>
          <cell r="B199" t="str">
            <v>Unif.7</v>
          </cell>
          <cell r="C199" t="str">
            <v>TMN5</v>
          </cell>
          <cell r="D199">
            <v>30.78</v>
          </cell>
          <cell r="E199" t="str">
            <v>uninfiltrated</v>
          </cell>
          <cell r="F199" t="str">
            <v>unifested</v>
          </cell>
          <cell r="G199" t="str">
            <v>2nd</v>
          </cell>
          <cell r="H199" t="str">
            <v>fourteen</v>
          </cell>
        </row>
        <row r="200">
          <cell r="A200" t="str">
            <v>I.Unif.7.2nd</v>
          </cell>
          <cell r="B200" t="str">
            <v>Unif.7</v>
          </cell>
          <cell r="C200" t="str">
            <v>UBQ14</v>
          </cell>
          <cell r="D200">
            <v>26.94</v>
          </cell>
          <cell r="E200" t="str">
            <v>uninfiltrated</v>
          </cell>
          <cell r="F200" t="str">
            <v>unifested</v>
          </cell>
          <cell r="G200" t="str">
            <v>2nd</v>
          </cell>
          <cell r="H200" t="str">
            <v>fourteen</v>
          </cell>
        </row>
        <row r="201">
          <cell r="A201" t="str">
            <v>I.Unif.7.2nd</v>
          </cell>
          <cell r="B201" t="str">
            <v>Unif.7</v>
          </cell>
          <cell r="C201" t="str">
            <v>UBQ7</v>
          </cell>
          <cell r="D201">
            <v>22.29</v>
          </cell>
          <cell r="E201" t="str">
            <v>uninfiltrated</v>
          </cell>
          <cell r="F201" t="str">
            <v>unifested</v>
          </cell>
          <cell r="G201" t="str">
            <v>2nd</v>
          </cell>
          <cell r="H201" t="str">
            <v>fourteen</v>
          </cell>
        </row>
        <row r="202">
          <cell r="A202" t="str">
            <v>I.Unif.7.4th</v>
          </cell>
          <cell r="B202" t="str">
            <v>Unif.7</v>
          </cell>
          <cell r="C202" t="str">
            <v>ACT7</v>
          </cell>
          <cell r="D202">
            <v>20.9</v>
          </cell>
          <cell r="E202" t="str">
            <v>uninfiltrated</v>
          </cell>
          <cell r="F202" t="str">
            <v>unifested</v>
          </cell>
          <cell r="G202" t="str">
            <v>4th</v>
          </cell>
          <cell r="H202" t="str">
            <v>fourteen</v>
          </cell>
        </row>
        <row r="203">
          <cell r="A203" t="str">
            <v>I.Unif.7.4th</v>
          </cell>
          <cell r="B203" t="str">
            <v>Unif.7</v>
          </cell>
          <cell r="C203" t="str">
            <v>PP2A1</v>
          </cell>
          <cell r="D203">
            <v>26.71</v>
          </cell>
          <cell r="E203" t="str">
            <v>uninfiltrated</v>
          </cell>
          <cell r="F203" t="str">
            <v>unifested</v>
          </cell>
          <cell r="G203" t="str">
            <v>4th</v>
          </cell>
          <cell r="H203" t="str">
            <v>fourteen</v>
          </cell>
        </row>
        <row r="204">
          <cell r="A204" t="str">
            <v>I.Unif.7.4th</v>
          </cell>
          <cell r="B204" t="str">
            <v>Unif.7</v>
          </cell>
          <cell r="C204" t="str">
            <v>TMN5</v>
          </cell>
          <cell r="D204">
            <v>30.55</v>
          </cell>
          <cell r="E204" t="str">
            <v>uninfiltrated</v>
          </cell>
          <cell r="F204" t="str">
            <v>unifested</v>
          </cell>
          <cell r="G204" t="str">
            <v>4th</v>
          </cell>
          <cell r="H204" t="str">
            <v>fourteen</v>
          </cell>
        </row>
        <row r="205">
          <cell r="A205" t="str">
            <v>I.Unif.7.4th</v>
          </cell>
          <cell r="B205" t="str">
            <v>Unif.7</v>
          </cell>
          <cell r="C205" t="str">
            <v>UBQ14</v>
          </cell>
          <cell r="D205">
            <v>27.54</v>
          </cell>
          <cell r="E205" t="str">
            <v>uninfiltrated</v>
          </cell>
          <cell r="F205" t="str">
            <v>unifested</v>
          </cell>
          <cell r="G205" t="str">
            <v>4th</v>
          </cell>
          <cell r="H205" t="str">
            <v>fourteen</v>
          </cell>
        </row>
        <row r="206">
          <cell r="A206" t="str">
            <v>I.Unif.7.4th</v>
          </cell>
          <cell r="B206" t="str">
            <v>Unif.7</v>
          </cell>
          <cell r="C206" t="str">
            <v>UBQ7</v>
          </cell>
          <cell r="D206">
            <v>21.5</v>
          </cell>
          <cell r="E206" t="str">
            <v>uninfiltrated</v>
          </cell>
          <cell r="F206" t="str">
            <v>unifested</v>
          </cell>
          <cell r="G206" t="str">
            <v>4th</v>
          </cell>
          <cell r="H206" t="str">
            <v>fourteen</v>
          </cell>
        </row>
        <row r="207">
          <cell r="A207" t="str">
            <v>I.Unif.8.2nd</v>
          </cell>
          <cell r="B207" t="str">
            <v>Unif.8</v>
          </cell>
          <cell r="C207" t="str">
            <v>ACT7</v>
          </cell>
          <cell r="D207">
            <v>22.12</v>
          </cell>
          <cell r="E207" t="str">
            <v>uninfiltrated</v>
          </cell>
          <cell r="F207" t="str">
            <v>unifested</v>
          </cell>
          <cell r="G207" t="str">
            <v>2nd</v>
          </cell>
          <cell r="H207" t="str">
            <v>twenty-one</v>
          </cell>
        </row>
        <row r="208">
          <cell r="A208" t="str">
            <v>I.Unif.8.2nd</v>
          </cell>
          <cell r="B208" t="str">
            <v>Unif.8</v>
          </cell>
          <cell r="C208" t="str">
            <v>PP2A1</v>
          </cell>
          <cell r="D208">
            <v>28.22</v>
          </cell>
          <cell r="E208" t="str">
            <v>uninfiltrated</v>
          </cell>
          <cell r="F208" t="str">
            <v>unifested</v>
          </cell>
          <cell r="G208" t="str">
            <v>2nd</v>
          </cell>
          <cell r="H208" t="str">
            <v>twenty-one</v>
          </cell>
        </row>
        <row r="209">
          <cell r="A209" t="str">
            <v>I.Unif.8.2nd</v>
          </cell>
          <cell r="B209" t="str">
            <v>Unif.8</v>
          </cell>
          <cell r="C209" t="str">
            <v>TMN5</v>
          </cell>
          <cell r="D209">
            <v>31.6</v>
          </cell>
          <cell r="E209" t="str">
            <v>uninfiltrated</v>
          </cell>
          <cell r="F209" t="str">
            <v>unifested</v>
          </cell>
          <cell r="G209" t="str">
            <v>2nd</v>
          </cell>
          <cell r="H209" t="str">
            <v>twenty-one</v>
          </cell>
        </row>
        <row r="210">
          <cell r="A210" t="str">
            <v>I.Unif.8.2nd</v>
          </cell>
          <cell r="B210" t="str">
            <v>Unif.8</v>
          </cell>
          <cell r="C210" t="str">
            <v>UBQ14</v>
          </cell>
          <cell r="D210">
            <v>27.27</v>
          </cell>
          <cell r="E210" t="str">
            <v>uninfiltrated</v>
          </cell>
          <cell r="F210" t="str">
            <v>unifested</v>
          </cell>
          <cell r="G210" t="str">
            <v>2nd</v>
          </cell>
          <cell r="H210" t="str">
            <v>twenty-one</v>
          </cell>
        </row>
        <row r="211">
          <cell r="A211" t="str">
            <v>I.Unif.8.2nd</v>
          </cell>
          <cell r="B211" t="str">
            <v>Unif.8</v>
          </cell>
          <cell r="C211" t="str">
            <v>UBQ7</v>
          </cell>
          <cell r="D211">
            <v>23.78</v>
          </cell>
          <cell r="E211" t="str">
            <v>uninfiltrated</v>
          </cell>
          <cell r="F211" t="str">
            <v>unifested</v>
          </cell>
          <cell r="G211" t="str">
            <v>2nd</v>
          </cell>
          <cell r="H211" t="str">
            <v>twenty-one</v>
          </cell>
        </row>
        <row r="212">
          <cell r="A212" t="str">
            <v>I.Unif.9.2nd</v>
          </cell>
          <cell r="B212" t="str">
            <v>Unif.9</v>
          </cell>
          <cell r="C212" t="str">
            <v>ACT7</v>
          </cell>
          <cell r="D212">
            <v>20.66</v>
          </cell>
          <cell r="E212" t="str">
            <v>uninfiltrated</v>
          </cell>
          <cell r="F212" t="str">
            <v>infested</v>
          </cell>
          <cell r="G212" t="str">
            <v>2nd</v>
          </cell>
          <cell r="H212" t="str">
            <v>fourteen</v>
          </cell>
        </row>
        <row r="213">
          <cell r="A213" t="str">
            <v>I.Unif.9.2nd</v>
          </cell>
          <cell r="B213" t="str">
            <v>Unif.9</v>
          </cell>
          <cell r="C213" t="str">
            <v>PP2A1</v>
          </cell>
          <cell r="D213">
            <v>26.62</v>
          </cell>
          <cell r="E213" t="str">
            <v>uninfiltrated</v>
          </cell>
          <cell r="F213" t="str">
            <v>infested</v>
          </cell>
          <cell r="G213" t="str">
            <v>2nd</v>
          </cell>
          <cell r="H213" t="str">
            <v>fourteen</v>
          </cell>
        </row>
        <row r="214">
          <cell r="A214" t="str">
            <v>I.Unif.9.2nd</v>
          </cell>
          <cell r="B214" t="str">
            <v>Unif.9</v>
          </cell>
          <cell r="C214" t="str">
            <v>TMN5</v>
          </cell>
          <cell r="D214">
            <v>30.21</v>
          </cell>
          <cell r="E214" t="str">
            <v>uninfiltrated</v>
          </cell>
          <cell r="F214" t="str">
            <v>infested</v>
          </cell>
          <cell r="G214" t="str">
            <v>2nd</v>
          </cell>
          <cell r="H214" t="str">
            <v>fourteen</v>
          </cell>
        </row>
        <row r="215">
          <cell r="A215" t="str">
            <v>I.Unif.9.2nd</v>
          </cell>
          <cell r="B215" t="str">
            <v>Unif.9</v>
          </cell>
          <cell r="C215" t="str">
            <v>UBQ14</v>
          </cell>
          <cell r="D215">
            <v>26.34</v>
          </cell>
          <cell r="E215" t="str">
            <v>uninfiltrated</v>
          </cell>
          <cell r="F215" t="str">
            <v>infested</v>
          </cell>
          <cell r="G215" t="str">
            <v>2nd</v>
          </cell>
          <cell r="H215" t="str">
            <v>fourteen</v>
          </cell>
        </row>
        <row r="216">
          <cell r="A216" t="str">
            <v>I.Unif.9.2nd</v>
          </cell>
          <cell r="B216" t="str">
            <v>Unif.9</v>
          </cell>
          <cell r="C216" t="str">
            <v>UBQ7</v>
          </cell>
          <cell r="D216">
            <v>21.93</v>
          </cell>
          <cell r="E216" t="str">
            <v>uninfiltrated</v>
          </cell>
          <cell r="F216" t="str">
            <v>infested</v>
          </cell>
          <cell r="G216" t="str">
            <v>2nd</v>
          </cell>
          <cell r="H216" t="str">
            <v>fourteen</v>
          </cell>
        </row>
        <row r="217">
          <cell r="A217" t="str">
            <v>Unif.21.2nd</v>
          </cell>
          <cell r="B217" t="str">
            <v>Unif.21</v>
          </cell>
          <cell r="C217" t="str">
            <v>ACT7</v>
          </cell>
          <cell r="D217">
            <v>20.93</v>
          </cell>
          <cell r="E217" t="str">
            <v>uninfiltrated</v>
          </cell>
          <cell r="F217" t="str">
            <v>infested</v>
          </cell>
          <cell r="G217" t="str">
            <v>2nd</v>
          </cell>
          <cell r="H217" t="str">
            <v>fourteen</v>
          </cell>
        </row>
        <row r="218">
          <cell r="A218" t="str">
            <v>Unif.21.2nd</v>
          </cell>
          <cell r="B218" t="str">
            <v>Unif.21</v>
          </cell>
          <cell r="C218" t="str">
            <v>PP2A1</v>
          </cell>
          <cell r="D218">
            <v>26.87</v>
          </cell>
          <cell r="E218" t="str">
            <v>uninfiltrated</v>
          </cell>
          <cell r="F218" t="str">
            <v>infested</v>
          </cell>
          <cell r="G218" t="str">
            <v>2nd</v>
          </cell>
          <cell r="H218" t="str">
            <v>fourteen</v>
          </cell>
        </row>
        <row r="219">
          <cell r="A219" t="str">
            <v>Unif.21.2nd</v>
          </cell>
          <cell r="B219" t="str">
            <v>Unif.21</v>
          </cell>
          <cell r="C219" t="str">
            <v>TMN5</v>
          </cell>
          <cell r="D219">
            <v>29.2</v>
          </cell>
          <cell r="E219" t="str">
            <v>uninfiltrated</v>
          </cell>
          <cell r="F219" t="str">
            <v>infested</v>
          </cell>
          <cell r="G219" t="str">
            <v>2nd</v>
          </cell>
          <cell r="H219" t="str">
            <v>fourteen</v>
          </cell>
        </row>
        <row r="220">
          <cell r="A220" t="str">
            <v>Unif.21.2nd</v>
          </cell>
          <cell r="B220" t="str">
            <v>Unif.21</v>
          </cell>
          <cell r="C220" t="str">
            <v>UBQ14</v>
          </cell>
          <cell r="D220">
            <v>26.3</v>
          </cell>
          <cell r="E220" t="str">
            <v>uninfiltrated</v>
          </cell>
          <cell r="F220" t="str">
            <v>infested</v>
          </cell>
          <cell r="G220" t="str">
            <v>2nd</v>
          </cell>
          <cell r="H220" t="str">
            <v>fourteen</v>
          </cell>
        </row>
        <row r="221">
          <cell r="A221" t="str">
            <v>Unif.21.2nd</v>
          </cell>
          <cell r="B221" t="str">
            <v>Unif.21</v>
          </cell>
          <cell r="C221" t="str">
            <v>UBQ7</v>
          </cell>
          <cell r="D221">
            <v>21.48</v>
          </cell>
          <cell r="E221" t="str">
            <v>uninfiltrated</v>
          </cell>
          <cell r="F221" t="str">
            <v>infested</v>
          </cell>
          <cell r="G221" t="str">
            <v>2nd</v>
          </cell>
          <cell r="H221" t="str">
            <v>fourteen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.metadata"/>
      <sheetName val="14 DPI sampling"/>
      <sheetName val="21 DPI sampling"/>
      <sheetName val="Sheet2"/>
      <sheetName val="RNA samples"/>
      <sheetName val="normalized expression"/>
      <sheetName val="temp"/>
      <sheetName val=" sterol_sample_weights"/>
      <sheetName val="sterols"/>
      <sheetName val="final_aphid_counts_and_expressi"/>
    </sheetNames>
    <sheetDataSet>
      <sheetData sheetId="0"/>
      <sheetData sheetId="1"/>
      <sheetData sheetId="2"/>
      <sheetData sheetId="3">
        <row r="2">
          <cell r="A2" t="str">
            <v>GFP 1</v>
          </cell>
          <cell r="B2" t="str">
            <v>infested</v>
          </cell>
          <cell r="C2" t="str">
            <v>14 dpi</v>
          </cell>
        </row>
        <row r="3">
          <cell r="A3" t="str">
            <v>GFP 10</v>
          </cell>
          <cell r="B3" t="str">
            <v>infested</v>
          </cell>
          <cell r="C3" t="str">
            <v>21 dpi</v>
          </cell>
        </row>
        <row r="4">
          <cell r="A4" t="str">
            <v>GFP 11</v>
          </cell>
          <cell r="B4" t="str">
            <v>uninfested</v>
          </cell>
          <cell r="C4" t="str">
            <v>14 dpi</v>
          </cell>
        </row>
        <row r="5">
          <cell r="A5" t="str">
            <v>GFP 12</v>
          </cell>
          <cell r="B5" t="str">
            <v>uninfested</v>
          </cell>
          <cell r="C5" t="str">
            <v>21 dpi</v>
          </cell>
        </row>
        <row r="6">
          <cell r="A6" t="str">
            <v>GFP 13</v>
          </cell>
          <cell r="B6" t="str">
            <v>infested</v>
          </cell>
          <cell r="C6" t="str">
            <v>14 dpi</v>
          </cell>
        </row>
        <row r="7">
          <cell r="A7" t="str">
            <v>GFP 14</v>
          </cell>
          <cell r="B7" t="str">
            <v>infested</v>
          </cell>
          <cell r="C7" t="str">
            <v>21 dpi</v>
          </cell>
        </row>
        <row r="8">
          <cell r="A8" t="str">
            <v>GFP 15</v>
          </cell>
          <cell r="B8" t="str">
            <v>uninfested</v>
          </cell>
          <cell r="C8" t="str">
            <v>14 dpi</v>
          </cell>
        </row>
        <row r="9">
          <cell r="A9" t="str">
            <v>GFP 16</v>
          </cell>
          <cell r="B9" t="str">
            <v>uninfested</v>
          </cell>
          <cell r="C9" t="str">
            <v>21 dpi</v>
          </cell>
        </row>
        <row r="10">
          <cell r="A10" t="str">
            <v>GFP 17</v>
          </cell>
          <cell r="B10" t="str">
            <v>infested</v>
          </cell>
          <cell r="C10" t="str">
            <v>14 dpi</v>
          </cell>
        </row>
        <row r="11">
          <cell r="A11" t="str">
            <v>GFP 18</v>
          </cell>
          <cell r="B11" t="str">
            <v>infested</v>
          </cell>
          <cell r="C11" t="str">
            <v>21 dpi</v>
          </cell>
        </row>
        <row r="12">
          <cell r="A12" t="str">
            <v>GFP 19</v>
          </cell>
          <cell r="B12" t="str">
            <v>uninfested</v>
          </cell>
          <cell r="C12" t="str">
            <v>14 dpi</v>
          </cell>
        </row>
        <row r="13">
          <cell r="A13" t="str">
            <v>GFP 2</v>
          </cell>
          <cell r="B13" t="str">
            <v>infested</v>
          </cell>
          <cell r="C13" t="str">
            <v>21 dpi</v>
          </cell>
        </row>
        <row r="14">
          <cell r="A14" t="str">
            <v>GFP 20</v>
          </cell>
          <cell r="B14" t="str">
            <v>uninfested</v>
          </cell>
          <cell r="C14" t="str">
            <v>21 dpi</v>
          </cell>
        </row>
        <row r="15">
          <cell r="A15" t="str">
            <v>GFP 21</v>
          </cell>
          <cell r="B15" t="str">
            <v>infested</v>
          </cell>
          <cell r="C15" t="str">
            <v>14 dpi</v>
          </cell>
        </row>
        <row r="16">
          <cell r="A16" t="str">
            <v>GFP 22</v>
          </cell>
          <cell r="B16" t="str">
            <v>infested</v>
          </cell>
          <cell r="C16" t="str">
            <v>21 dpi</v>
          </cell>
        </row>
        <row r="17">
          <cell r="A17" t="str">
            <v>GFP 23</v>
          </cell>
          <cell r="B17" t="str">
            <v>uninfested</v>
          </cell>
          <cell r="C17" t="str">
            <v>14 dpi</v>
          </cell>
        </row>
        <row r="18">
          <cell r="A18" t="str">
            <v>GFP 24</v>
          </cell>
          <cell r="B18" t="str">
            <v>uninfested</v>
          </cell>
          <cell r="C18" t="str">
            <v>21 dpi</v>
          </cell>
        </row>
        <row r="19">
          <cell r="A19" t="str">
            <v>GFP 25</v>
          </cell>
          <cell r="B19" t="str">
            <v>infested</v>
          </cell>
          <cell r="C19" t="str">
            <v>14 dpi</v>
          </cell>
        </row>
        <row r="20">
          <cell r="A20" t="str">
            <v>GFP 26</v>
          </cell>
          <cell r="B20" t="str">
            <v>infested</v>
          </cell>
          <cell r="C20" t="str">
            <v>21 dpi</v>
          </cell>
        </row>
        <row r="21">
          <cell r="A21" t="str">
            <v>GFP 27</v>
          </cell>
          <cell r="B21" t="str">
            <v>uninfested</v>
          </cell>
          <cell r="C21" t="str">
            <v>14 dpi</v>
          </cell>
        </row>
        <row r="22">
          <cell r="A22" t="str">
            <v>GFP 28</v>
          </cell>
          <cell r="B22" t="str">
            <v>uninfested</v>
          </cell>
          <cell r="C22" t="str">
            <v>21 dpi</v>
          </cell>
        </row>
        <row r="23">
          <cell r="A23" t="str">
            <v>GFP 3</v>
          </cell>
          <cell r="B23" t="str">
            <v>uninfested</v>
          </cell>
          <cell r="C23" t="str">
            <v>14 dpi</v>
          </cell>
        </row>
        <row r="24">
          <cell r="A24" t="str">
            <v>GFP 4</v>
          </cell>
          <cell r="B24" t="str">
            <v>uninfested</v>
          </cell>
          <cell r="C24" t="str">
            <v>21 dpi</v>
          </cell>
        </row>
        <row r="25">
          <cell r="A25" t="str">
            <v>GFP 5</v>
          </cell>
          <cell r="B25" t="str">
            <v>infested</v>
          </cell>
          <cell r="C25" t="str">
            <v>14 dpi</v>
          </cell>
        </row>
        <row r="26">
          <cell r="A26" t="str">
            <v>GFP 6</v>
          </cell>
          <cell r="B26" t="str">
            <v>infested</v>
          </cell>
          <cell r="C26" t="str">
            <v>21 dpi</v>
          </cell>
        </row>
        <row r="27">
          <cell r="A27" t="str">
            <v>GFP 7</v>
          </cell>
          <cell r="B27" t="str">
            <v>uninfested</v>
          </cell>
          <cell r="C27" t="str">
            <v>14 dpi</v>
          </cell>
        </row>
        <row r="28">
          <cell r="A28" t="str">
            <v>GFP 8</v>
          </cell>
          <cell r="B28" t="str">
            <v>uninfested</v>
          </cell>
          <cell r="C28" t="str">
            <v>21 dpi</v>
          </cell>
        </row>
        <row r="29">
          <cell r="A29" t="str">
            <v>GFP 9</v>
          </cell>
          <cell r="B29" t="str">
            <v>infested</v>
          </cell>
          <cell r="C29" t="str">
            <v>14 dpi</v>
          </cell>
        </row>
        <row r="30">
          <cell r="A30" t="str">
            <v>HYD 1</v>
          </cell>
          <cell r="B30" t="str">
            <v>infested</v>
          </cell>
          <cell r="C30" t="str">
            <v>14 dpi</v>
          </cell>
        </row>
        <row r="31">
          <cell r="A31" t="str">
            <v>HYD 10</v>
          </cell>
          <cell r="B31" t="str">
            <v>infested</v>
          </cell>
          <cell r="C31" t="str">
            <v>21 dpi</v>
          </cell>
        </row>
        <row r="32">
          <cell r="A32" t="str">
            <v>HYD 11</v>
          </cell>
          <cell r="B32" t="str">
            <v>uninfested</v>
          </cell>
          <cell r="C32" t="str">
            <v>14 dpi</v>
          </cell>
        </row>
        <row r="33">
          <cell r="A33" t="str">
            <v>HYD 12</v>
          </cell>
          <cell r="B33" t="str">
            <v>uninfested</v>
          </cell>
          <cell r="C33" t="str">
            <v>21 dpi</v>
          </cell>
        </row>
        <row r="34">
          <cell r="A34" t="str">
            <v>HYD 13</v>
          </cell>
          <cell r="B34" t="str">
            <v>infested</v>
          </cell>
          <cell r="C34" t="str">
            <v>14 dpi</v>
          </cell>
        </row>
        <row r="35">
          <cell r="A35" t="str">
            <v>HYD 14</v>
          </cell>
          <cell r="B35" t="str">
            <v>infested</v>
          </cell>
          <cell r="C35" t="str">
            <v>21 dpi</v>
          </cell>
        </row>
        <row r="36">
          <cell r="A36" t="str">
            <v>HYD 15</v>
          </cell>
          <cell r="B36" t="str">
            <v>uninfested</v>
          </cell>
          <cell r="C36" t="str">
            <v>14 dpi</v>
          </cell>
        </row>
        <row r="37">
          <cell r="A37" t="str">
            <v>HYD 16</v>
          </cell>
          <cell r="B37" t="str">
            <v>uninfested</v>
          </cell>
          <cell r="C37" t="str">
            <v>21 dpi</v>
          </cell>
        </row>
        <row r="38">
          <cell r="A38" t="str">
            <v>HYD 17</v>
          </cell>
          <cell r="B38" t="str">
            <v>infested</v>
          </cell>
          <cell r="C38" t="str">
            <v>14 dpi</v>
          </cell>
        </row>
        <row r="39">
          <cell r="A39" t="str">
            <v>HYD 18</v>
          </cell>
          <cell r="B39" t="str">
            <v>infested</v>
          </cell>
          <cell r="C39" t="str">
            <v>21 dpi</v>
          </cell>
        </row>
        <row r="40">
          <cell r="A40" t="str">
            <v>HYD 19</v>
          </cell>
          <cell r="B40" t="str">
            <v>uninfested</v>
          </cell>
          <cell r="C40" t="str">
            <v>14 dpi</v>
          </cell>
        </row>
        <row r="41">
          <cell r="A41" t="str">
            <v>HYD 2</v>
          </cell>
          <cell r="B41" t="str">
            <v>infested</v>
          </cell>
          <cell r="C41" t="str">
            <v>21 dpi</v>
          </cell>
        </row>
        <row r="42">
          <cell r="A42" t="str">
            <v>HYD 20</v>
          </cell>
          <cell r="B42" t="str">
            <v>uninfested</v>
          </cell>
          <cell r="C42" t="str">
            <v>21 dpi</v>
          </cell>
        </row>
        <row r="43">
          <cell r="A43" t="str">
            <v>HYD 21</v>
          </cell>
          <cell r="B43" t="str">
            <v>infested</v>
          </cell>
          <cell r="C43" t="str">
            <v>14 dpi</v>
          </cell>
        </row>
        <row r="44">
          <cell r="A44" t="str">
            <v>HYD 22</v>
          </cell>
          <cell r="B44" t="str">
            <v>infested</v>
          </cell>
          <cell r="C44" t="str">
            <v>21 dpi</v>
          </cell>
        </row>
        <row r="45">
          <cell r="A45" t="str">
            <v>HYD 23</v>
          </cell>
          <cell r="B45" t="str">
            <v>uninfested</v>
          </cell>
          <cell r="C45" t="str">
            <v>14 dpi</v>
          </cell>
        </row>
        <row r="46">
          <cell r="A46" t="str">
            <v>HYD 24</v>
          </cell>
          <cell r="B46" t="str">
            <v>uninfested</v>
          </cell>
          <cell r="C46" t="str">
            <v>21 dpi</v>
          </cell>
        </row>
        <row r="47">
          <cell r="A47" t="str">
            <v>HYD 25</v>
          </cell>
          <cell r="B47" t="str">
            <v>infested</v>
          </cell>
          <cell r="C47" t="str">
            <v>14 dpi</v>
          </cell>
        </row>
        <row r="48">
          <cell r="A48" t="str">
            <v>HYD 26</v>
          </cell>
          <cell r="B48" t="str">
            <v>infested</v>
          </cell>
          <cell r="C48" t="str">
            <v>21 dpi</v>
          </cell>
        </row>
        <row r="49">
          <cell r="A49" t="str">
            <v>HYD 27</v>
          </cell>
          <cell r="B49" t="str">
            <v>uninfested</v>
          </cell>
          <cell r="C49" t="str">
            <v>14 dpi</v>
          </cell>
        </row>
        <row r="50">
          <cell r="A50" t="str">
            <v>HYD 28</v>
          </cell>
          <cell r="B50" t="str">
            <v>uninfested</v>
          </cell>
          <cell r="C50" t="str">
            <v>21 dpi</v>
          </cell>
        </row>
        <row r="51">
          <cell r="A51" t="str">
            <v>HYD 3</v>
          </cell>
          <cell r="B51" t="str">
            <v>uninfested</v>
          </cell>
          <cell r="C51" t="str">
            <v>14 dpi</v>
          </cell>
        </row>
        <row r="52">
          <cell r="A52" t="str">
            <v>HYD 4</v>
          </cell>
          <cell r="B52" t="str">
            <v>uninfested</v>
          </cell>
          <cell r="C52" t="str">
            <v>21 dpi</v>
          </cell>
        </row>
        <row r="53">
          <cell r="A53" t="str">
            <v>HYD 5</v>
          </cell>
          <cell r="B53" t="str">
            <v>infested</v>
          </cell>
          <cell r="C53" t="str">
            <v>14 dpi</v>
          </cell>
        </row>
        <row r="54">
          <cell r="A54" t="str">
            <v>HYD 6</v>
          </cell>
          <cell r="B54" t="str">
            <v>infested</v>
          </cell>
          <cell r="C54" t="str">
            <v>21 dpi</v>
          </cell>
        </row>
        <row r="55">
          <cell r="A55" t="str">
            <v>HYD 7</v>
          </cell>
          <cell r="B55" t="str">
            <v>uninfested</v>
          </cell>
          <cell r="C55" t="str">
            <v>14 dpi</v>
          </cell>
        </row>
        <row r="56">
          <cell r="A56" t="str">
            <v>HYD 8</v>
          </cell>
          <cell r="B56" t="str">
            <v>uninfested</v>
          </cell>
          <cell r="C56" t="str">
            <v>21 dpi</v>
          </cell>
        </row>
        <row r="57">
          <cell r="A57" t="str">
            <v>HYD 9</v>
          </cell>
          <cell r="B57" t="str">
            <v>infested</v>
          </cell>
          <cell r="C57" t="str">
            <v>14 dpi</v>
          </cell>
        </row>
        <row r="58">
          <cell r="A58" t="str">
            <v>UnIf 1</v>
          </cell>
          <cell r="B58" t="str">
            <v>infested</v>
          </cell>
          <cell r="C58" t="str">
            <v>14 dpi</v>
          </cell>
        </row>
        <row r="59">
          <cell r="A59" t="str">
            <v>UnIf 10</v>
          </cell>
          <cell r="B59" t="str">
            <v>infested</v>
          </cell>
          <cell r="C59" t="str">
            <v>21 dpi</v>
          </cell>
        </row>
        <row r="60">
          <cell r="A60" t="str">
            <v>UnIf 11</v>
          </cell>
          <cell r="B60" t="str">
            <v>uninfested</v>
          </cell>
          <cell r="C60" t="str">
            <v>14 dpi</v>
          </cell>
        </row>
        <row r="61">
          <cell r="A61" t="str">
            <v>UnIf 12</v>
          </cell>
          <cell r="B61" t="str">
            <v>uninfested</v>
          </cell>
          <cell r="C61" t="str">
            <v>21 dpi</v>
          </cell>
        </row>
        <row r="62">
          <cell r="A62" t="str">
            <v>UnIf 13</v>
          </cell>
          <cell r="B62" t="str">
            <v>infested</v>
          </cell>
          <cell r="C62" t="str">
            <v>14 dpi</v>
          </cell>
        </row>
        <row r="63">
          <cell r="A63" t="str">
            <v>UnIf 14</v>
          </cell>
          <cell r="B63" t="str">
            <v>infested</v>
          </cell>
          <cell r="C63" t="str">
            <v>21 dpi</v>
          </cell>
        </row>
        <row r="64">
          <cell r="A64" t="str">
            <v>UnIf 15</v>
          </cell>
          <cell r="B64" t="str">
            <v>uninfested</v>
          </cell>
          <cell r="C64" t="str">
            <v>14 dpi</v>
          </cell>
        </row>
        <row r="65">
          <cell r="A65" t="str">
            <v>UnIf 16</v>
          </cell>
          <cell r="B65" t="str">
            <v>uninfested</v>
          </cell>
          <cell r="C65" t="str">
            <v>21 dpi</v>
          </cell>
        </row>
        <row r="66">
          <cell r="A66" t="str">
            <v>UnIf 17</v>
          </cell>
          <cell r="B66" t="str">
            <v>infested</v>
          </cell>
          <cell r="C66" t="str">
            <v>14 dpi</v>
          </cell>
        </row>
        <row r="67">
          <cell r="A67" t="str">
            <v>UnIf 18</v>
          </cell>
          <cell r="B67" t="str">
            <v>infested</v>
          </cell>
          <cell r="C67" t="str">
            <v>21 dpi</v>
          </cell>
        </row>
        <row r="68">
          <cell r="A68" t="str">
            <v>UnIf 19</v>
          </cell>
          <cell r="B68" t="str">
            <v>uninfested</v>
          </cell>
          <cell r="C68" t="str">
            <v>14 dpi</v>
          </cell>
        </row>
        <row r="69">
          <cell r="A69" t="str">
            <v>UnIf 2</v>
          </cell>
          <cell r="B69" t="str">
            <v>infested</v>
          </cell>
          <cell r="C69" t="str">
            <v>21 dpi</v>
          </cell>
        </row>
        <row r="70">
          <cell r="A70" t="str">
            <v>UnIf 20</v>
          </cell>
          <cell r="B70" t="str">
            <v>uninfested</v>
          </cell>
          <cell r="C70" t="str">
            <v>21 dpi</v>
          </cell>
        </row>
        <row r="71">
          <cell r="A71" t="str">
            <v>UnIf 21</v>
          </cell>
          <cell r="B71" t="str">
            <v>infested</v>
          </cell>
          <cell r="C71" t="str">
            <v>14 dpi</v>
          </cell>
        </row>
        <row r="72">
          <cell r="A72" t="str">
            <v>UnIf 22</v>
          </cell>
          <cell r="B72" t="str">
            <v>infested</v>
          </cell>
          <cell r="C72" t="str">
            <v>21 dpi</v>
          </cell>
        </row>
        <row r="73">
          <cell r="A73" t="str">
            <v>UnIf 23</v>
          </cell>
          <cell r="B73" t="str">
            <v>uninfested</v>
          </cell>
          <cell r="C73" t="str">
            <v>14 dpi</v>
          </cell>
        </row>
        <row r="74">
          <cell r="A74" t="str">
            <v>UnIf 24</v>
          </cell>
          <cell r="B74" t="str">
            <v>uninfested</v>
          </cell>
          <cell r="C74" t="str">
            <v>21 dpi</v>
          </cell>
        </row>
        <row r="75">
          <cell r="A75" t="str">
            <v>UnIf 3</v>
          </cell>
          <cell r="B75" t="str">
            <v>uninfested</v>
          </cell>
          <cell r="C75" t="str">
            <v>14 dpi</v>
          </cell>
        </row>
        <row r="76">
          <cell r="A76" t="str">
            <v>UnIf 4</v>
          </cell>
          <cell r="B76" t="str">
            <v>uninfested</v>
          </cell>
          <cell r="C76" t="str">
            <v>21 dpi</v>
          </cell>
        </row>
        <row r="77">
          <cell r="A77" t="str">
            <v>UnIf 5</v>
          </cell>
          <cell r="B77" t="str">
            <v>infested</v>
          </cell>
          <cell r="C77" t="str">
            <v>14 dpi</v>
          </cell>
        </row>
        <row r="78">
          <cell r="A78" t="str">
            <v>UnIf 6</v>
          </cell>
          <cell r="B78" t="str">
            <v>infested</v>
          </cell>
          <cell r="C78" t="str">
            <v>21 dpi</v>
          </cell>
        </row>
        <row r="79">
          <cell r="A79" t="str">
            <v>UnIf 7</v>
          </cell>
          <cell r="B79" t="str">
            <v>uninfested</v>
          </cell>
          <cell r="C79" t="str">
            <v>14 dpi</v>
          </cell>
        </row>
        <row r="80">
          <cell r="A80" t="str">
            <v>UnIf 8</v>
          </cell>
          <cell r="B80" t="str">
            <v>uninfested</v>
          </cell>
          <cell r="C80" t="str">
            <v>21 dpi</v>
          </cell>
        </row>
        <row r="81">
          <cell r="A81" t="str">
            <v>UnIf 9</v>
          </cell>
          <cell r="B81" t="str">
            <v>infested</v>
          </cell>
          <cell r="C81" t="str">
            <v>14 dpi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FF54-0443-FB4A-BC94-FCF2D5E58BAF}">
  <dimension ref="A1:I795"/>
  <sheetViews>
    <sheetView tabSelected="1" topLeftCell="A749" zoomScale="132" zoomScaleNormal="174" workbookViewId="0">
      <selection activeCell="K757" sqref="K757"/>
    </sheetView>
  </sheetViews>
  <sheetFormatPr baseColWidth="10" defaultRowHeight="16" x14ac:dyDescent="0.2"/>
  <cols>
    <col min="1" max="1" width="13.83203125" customWidth="1"/>
    <col min="3" max="3" width="13.83203125" customWidth="1"/>
    <col min="6" max="6" width="13" bestFit="1" customWidth="1"/>
    <col min="8" max="8" width="13.83203125" customWidth="1"/>
  </cols>
  <sheetData>
    <row r="1" spans="1:9" x14ac:dyDescent="0.2">
      <c r="A1" s="1" t="s">
        <v>0</v>
      </c>
      <c r="B1" s="1" t="s">
        <v>147</v>
      </c>
      <c r="C1" s="1" t="s">
        <v>222</v>
      </c>
      <c r="D1" s="1" t="s">
        <v>1</v>
      </c>
      <c r="E1" s="1" t="s">
        <v>2</v>
      </c>
      <c r="F1" s="1" t="s">
        <v>135</v>
      </c>
      <c r="G1" s="1" t="s">
        <v>136</v>
      </c>
      <c r="H1" s="1" t="s">
        <v>137</v>
      </c>
      <c r="I1" s="1" t="s">
        <v>138</v>
      </c>
    </row>
    <row r="2" spans="1:9" x14ac:dyDescent="0.2">
      <c r="A2" t="s">
        <v>131</v>
      </c>
      <c r="B2" t="s">
        <v>182</v>
      </c>
      <c r="C2" t="s">
        <v>224</v>
      </c>
      <c r="D2" t="s">
        <v>4</v>
      </c>
      <c r="E2">
        <v>20.502837135</v>
      </c>
      <c r="F2" t="str">
        <f>VLOOKUP(A2, [1]Sheet1!$A$2:$E$221, 5)</f>
        <v>uninfiltrated</v>
      </c>
      <c r="G2" t="str">
        <f>VLOOKUP(A2,[1]Sheet1!$A$2:$F$221, 6)</f>
        <v>infested</v>
      </c>
      <c r="H2" t="s">
        <v>142</v>
      </c>
      <c r="I2" t="str">
        <f>VLOOKUP(A2,[1]Sheet1!$A$2:$H$221, 8)</f>
        <v>fourteen</v>
      </c>
    </row>
    <row r="3" spans="1:9" x14ac:dyDescent="0.2">
      <c r="A3" t="s">
        <v>132</v>
      </c>
      <c r="B3" t="s">
        <v>182</v>
      </c>
      <c r="C3" t="s">
        <v>224</v>
      </c>
      <c r="D3" t="s">
        <v>4</v>
      </c>
      <c r="E3">
        <v>21.333529315</v>
      </c>
      <c r="F3" t="s">
        <v>140</v>
      </c>
      <c r="G3" t="str">
        <f>VLOOKUP(B3, [2]Sheet2!$A$2:$C$81, 2)</f>
        <v>infested</v>
      </c>
      <c r="H3" t="s">
        <v>145</v>
      </c>
      <c r="I3" s="2" t="s">
        <v>144</v>
      </c>
    </row>
    <row r="4" spans="1:9" x14ac:dyDescent="0.2">
      <c r="A4" t="s">
        <v>126</v>
      </c>
      <c r="B4" t="s">
        <v>220</v>
      </c>
      <c r="C4" t="s">
        <v>224</v>
      </c>
      <c r="D4" t="s">
        <v>4</v>
      </c>
      <c r="E4">
        <v>20.588001980000001</v>
      </c>
      <c r="F4" t="s">
        <v>140</v>
      </c>
      <c r="G4" t="str">
        <f>VLOOKUP(B4, [2]Sheet2!$A$2:$C$81, 2)</f>
        <v>infested</v>
      </c>
      <c r="H4" t="s">
        <v>142</v>
      </c>
      <c r="I4" s="2" t="s">
        <v>143</v>
      </c>
    </row>
    <row r="5" spans="1:9" x14ac:dyDescent="0.2">
      <c r="A5" t="s">
        <v>125</v>
      </c>
      <c r="B5" t="s">
        <v>219</v>
      </c>
      <c r="C5" t="s">
        <v>224</v>
      </c>
      <c r="D5" t="s">
        <v>4</v>
      </c>
      <c r="E5">
        <v>22.547656315000001</v>
      </c>
      <c r="F5" t="s">
        <v>140</v>
      </c>
      <c r="G5" t="str">
        <f>VLOOKUP(B5, [2]Sheet2!$A$2:$C$81, 2)</f>
        <v>infested</v>
      </c>
      <c r="H5" t="s">
        <v>142</v>
      </c>
      <c r="I5" s="2" t="s">
        <v>144</v>
      </c>
    </row>
    <row r="6" spans="1:9" x14ac:dyDescent="0.2">
      <c r="A6" t="s">
        <v>133</v>
      </c>
      <c r="B6" t="s">
        <v>218</v>
      </c>
      <c r="C6" t="s">
        <v>224</v>
      </c>
      <c r="D6" t="s">
        <v>4</v>
      </c>
      <c r="E6">
        <v>21.004517915000001</v>
      </c>
      <c r="F6" t="str">
        <f>VLOOKUP(A6, [1]Sheet1!$A$2:$E$221, 5)</f>
        <v>uninfiltrated</v>
      </c>
      <c r="G6" t="str">
        <f>VLOOKUP(A6,[1]Sheet1!$A$2:$F$221, 6)</f>
        <v>infested</v>
      </c>
      <c r="H6" t="s">
        <v>142</v>
      </c>
      <c r="I6" t="str">
        <f>VLOOKUP(A6,[1]Sheet1!$A$2:$H$221, 8)</f>
        <v>fourteen</v>
      </c>
    </row>
    <row r="7" spans="1:9" x14ac:dyDescent="0.2">
      <c r="A7" t="s">
        <v>119</v>
      </c>
      <c r="B7" t="s">
        <v>218</v>
      </c>
      <c r="C7" t="s">
        <v>224</v>
      </c>
      <c r="D7" t="s">
        <v>4</v>
      </c>
      <c r="E7">
        <v>23.277268644999999</v>
      </c>
      <c r="F7" t="s">
        <v>140</v>
      </c>
      <c r="G7" t="str">
        <f>VLOOKUP(B7, [2]Sheet2!$A$2:$C$81, 2)</f>
        <v>infested</v>
      </c>
      <c r="H7" t="s">
        <v>145</v>
      </c>
      <c r="I7" s="2" t="s">
        <v>144</v>
      </c>
    </row>
    <row r="8" spans="1:9" x14ac:dyDescent="0.2">
      <c r="A8" t="s">
        <v>116</v>
      </c>
      <c r="B8" t="s">
        <v>175</v>
      </c>
      <c r="C8" t="s">
        <v>224</v>
      </c>
      <c r="D8" t="s">
        <v>4</v>
      </c>
      <c r="E8">
        <v>20.985990265000002</v>
      </c>
      <c r="F8" t="str">
        <f>VLOOKUP(A8, [1]Sheet1!$A$2:$E$221, 5)</f>
        <v>uninfiltrated</v>
      </c>
      <c r="G8" t="str">
        <f>VLOOKUP(A8,[1]Sheet1!$A$2:$F$221, 6)</f>
        <v>infested</v>
      </c>
      <c r="H8" t="s">
        <v>145</v>
      </c>
      <c r="I8" t="str">
        <f>VLOOKUP(A8,[1]Sheet1!$A$2:$H$221, 8)</f>
        <v>twenty-one</v>
      </c>
    </row>
    <row r="9" spans="1:9" x14ac:dyDescent="0.2">
      <c r="A9" t="s">
        <v>115</v>
      </c>
      <c r="B9" t="s">
        <v>175</v>
      </c>
      <c r="C9" t="s">
        <v>224</v>
      </c>
      <c r="D9" t="s">
        <v>4</v>
      </c>
      <c r="E9">
        <v>22.03049652</v>
      </c>
      <c r="F9" t="s">
        <v>140</v>
      </c>
      <c r="G9" t="str">
        <f>VLOOKUP(B9, [2]Sheet2!$A$2:$C$81, 2)</f>
        <v>infested</v>
      </c>
      <c r="H9" t="s">
        <v>142</v>
      </c>
      <c r="I9" s="2" t="s">
        <v>144</v>
      </c>
    </row>
    <row r="10" spans="1:9" x14ac:dyDescent="0.2">
      <c r="A10" t="s">
        <v>112</v>
      </c>
      <c r="B10" t="s">
        <v>173</v>
      </c>
      <c r="C10" t="s">
        <v>224</v>
      </c>
      <c r="D10" t="s">
        <v>4</v>
      </c>
      <c r="E10">
        <v>20.453306704999999</v>
      </c>
      <c r="F10" t="str">
        <f>VLOOKUP(A10, [1]Sheet1!$A$2:$E$221, 5)</f>
        <v>uninfiltrated</v>
      </c>
      <c r="G10" t="str">
        <f>VLOOKUP(A10,[1]Sheet1!$A$2:$F$221, 6)</f>
        <v>infested</v>
      </c>
      <c r="H10" t="s">
        <v>142</v>
      </c>
      <c r="I10" t="str">
        <f>VLOOKUP(A10,[1]Sheet1!$A$2:$H$221, 8)</f>
        <v>twenty-one</v>
      </c>
    </row>
    <row r="11" spans="1:9" x14ac:dyDescent="0.2">
      <c r="A11" t="s">
        <v>113</v>
      </c>
      <c r="B11" t="s">
        <v>173</v>
      </c>
      <c r="C11" t="s">
        <v>224</v>
      </c>
      <c r="D11" t="s">
        <v>4</v>
      </c>
      <c r="E11">
        <v>22.534023614999999</v>
      </c>
      <c r="F11" t="s">
        <v>140</v>
      </c>
      <c r="G11" t="str">
        <f>VLOOKUP(B11, [2]Sheet2!$A$2:$C$81, 2)</f>
        <v>infested</v>
      </c>
      <c r="H11" t="s">
        <v>145</v>
      </c>
      <c r="I11" s="2" t="s">
        <v>143</v>
      </c>
    </row>
    <row r="12" spans="1:9" x14ac:dyDescent="0.2">
      <c r="A12" t="s">
        <v>110</v>
      </c>
      <c r="B12" t="s">
        <v>217</v>
      </c>
      <c r="C12" t="s">
        <v>224</v>
      </c>
      <c r="D12" t="s">
        <v>4</v>
      </c>
      <c r="E12">
        <v>21.203833620000001</v>
      </c>
      <c r="F12" t="s">
        <v>140</v>
      </c>
      <c r="G12" t="str">
        <f>VLOOKUP(B12, [2]Sheet2!$A$2:$C$81, 2)</f>
        <v>infested</v>
      </c>
      <c r="H12" t="s">
        <v>142</v>
      </c>
      <c r="I12" s="2" t="s">
        <v>144</v>
      </c>
    </row>
    <row r="13" spans="1:9" x14ac:dyDescent="0.2">
      <c r="A13" t="s">
        <v>111</v>
      </c>
      <c r="B13" t="s">
        <v>217</v>
      </c>
      <c r="C13" t="s">
        <v>224</v>
      </c>
      <c r="D13" t="s">
        <v>4</v>
      </c>
      <c r="E13">
        <v>20.53876327</v>
      </c>
      <c r="F13" t="s">
        <v>140</v>
      </c>
      <c r="G13" t="str">
        <f>VLOOKUP(B13, [2]Sheet2!$A$2:$C$81, 2)</f>
        <v>infested</v>
      </c>
      <c r="H13" t="s">
        <v>145</v>
      </c>
      <c r="I13" s="2" t="s">
        <v>144</v>
      </c>
    </row>
    <row r="14" spans="1:9" x14ac:dyDescent="0.2">
      <c r="A14" t="s">
        <v>105</v>
      </c>
      <c r="B14" t="s">
        <v>171</v>
      </c>
      <c r="C14" t="s">
        <v>224</v>
      </c>
      <c r="D14" t="s">
        <v>4</v>
      </c>
      <c r="E14">
        <v>22.27360775</v>
      </c>
      <c r="F14" t="str">
        <f>VLOOKUP(A14, [1]Sheet1!$A$2:$E$221, 5)</f>
        <v>uninfiltrated</v>
      </c>
      <c r="G14" t="str">
        <f>VLOOKUP(A14,[1]Sheet1!$A$2:$F$221, 6)</f>
        <v>infested</v>
      </c>
      <c r="H14" t="s">
        <v>142</v>
      </c>
      <c r="I14" t="str">
        <f>VLOOKUP(A14,[1]Sheet1!$A$2:$H$221, 8)</f>
        <v>fourteen</v>
      </c>
    </row>
    <row r="15" spans="1:9" x14ac:dyDescent="0.2">
      <c r="A15" t="s">
        <v>99</v>
      </c>
      <c r="B15" t="s">
        <v>168</v>
      </c>
      <c r="C15" t="s">
        <v>224</v>
      </c>
      <c r="D15" t="s">
        <v>4</v>
      </c>
      <c r="E15">
        <v>22.880316135000001</v>
      </c>
      <c r="F15" t="str">
        <f>VLOOKUP(A15, [1]Sheet1!$A$2:$E$221, 5)</f>
        <v>uninfiltrated</v>
      </c>
      <c r="G15" t="str">
        <f>VLOOKUP(A15,[1]Sheet1!$A$2:$F$221, 6)</f>
        <v>infested</v>
      </c>
      <c r="H15" t="s">
        <v>142</v>
      </c>
      <c r="I15" t="str">
        <f>VLOOKUP(A15,[1]Sheet1!$A$2:$H$221, 8)</f>
        <v>fourteen</v>
      </c>
    </row>
    <row r="16" spans="1:9" x14ac:dyDescent="0.2">
      <c r="A16" t="s">
        <v>100</v>
      </c>
      <c r="B16" t="s">
        <v>168</v>
      </c>
      <c r="C16" t="s">
        <v>224</v>
      </c>
      <c r="D16" t="s">
        <v>4</v>
      </c>
      <c r="E16">
        <v>21.062562634999999</v>
      </c>
      <c r="F16" t="str">
        <f>VLOOKUP(A16, [1]Sheet1!$A$2:$E$221, 5)</f>
        <v>uninfiltrated</v>
      </c>
      <c r="G16" t="str">
        <f>VLOOKUP(A16,[1]Sheet1!$A$2:$F$221, 6)</f>
        <v>infested</v>
      </c>
      <c r="H16" t="s">
        <v>145</v>
      </c>
      <c r="I16" t="str">
        <f>VLOOKUP(A16,[1]Sheet1!$A$2:$H$221, 8)</f>
        <v>fourteen</v>
      </c>
    </row>
    <row r="17" spans="1:9" x14ac:dyDescent="0.2">
      <c r="A17" t="s">
        <v>98</v>
      </c>
      <c r="B17" t="s">
        <v>215</v>
      </c>
      <c r="C17" t="s">
        <v>5</v>
      </c>
      <c r="D17" t="s">
        <v>4</v>
      </c>
      <c r="E17">
        <v>21.184381195</v>
      </c>
      <c r="F17" t="s">
        <v>139</v>
      </c>
      <c r="G17" t="str">
        <f>VLOOKUP(B17, [2]Sheet2!$A$2:$C$81, 2)</f>
        <v>infested</v>
      </c>
      <c r="H17" t="s">
        <v>142</v>
      </c>
      <c r="I17" s="2" t="s">
        <v>144</v>
      </c>
    </row>
    <row r="18" spans="1:9" x14ac:dyDescent="0.2">
      <c r="A18" t="s">
        <v>94</v>
      </c>
      <c r="B18" t="s">
        <v>212</v>
      </c>
      <c r="C18" t="s">
        <v>5</v>
      </c>
      <c r="D18" t="s">
        <v>4</v>
      </c>
      <c r="E18">
        <v>21.828349535000001</v>
      </c>
      <c r="F18" t="s">
        <v>139</v>
      </c>
      <c r="G18" t="str">
        <f>VLOOKUP(B18, [2]Sheet2!$A$2:$C$81, 2)</f>
        <v>infested</v>
      </c>
      <c r="H18" t="s">
        <v>142</v>
      </c>
      <c r="I18" s="2" t="s">
        <v>143</v>
      </c>
    </row>
    <row r="19" spans="1:9" x14ac:dyDescent="0.2">
      <c r="A19" t="s">
        <v>95</v>
      </c>
      <c r="B19" t="s">
        <v>212</v>
      </c>
      <c r="C19" t="s">
        <v>5</v>
      </c>
      <c r="D19" t="s">
        <v>4</v>
      </c>
      <c r="E19">
        <v>20.8752277</v>
      </c>
      <c r="F19" t="s">
        <v>139</v>
      </c>
      <c r="G19" t="str">
        <f>VLOOKUP(B19, [2]Sheet2!$A$2:$C$81, 2)</f>
        <v>infested</v>
      </c>
      <c r="H19" t="s">
        <v>145</v>
      </c>
      <c r="I19" s="2" t="s">
        <v>143</v>
      </c>
    </row>
    <row r="20" spans="1:9" x14ac:dyDescent="0.2">
      <c r="A20" t="s">
        <v>92</v>
      </c>
      <c r="B20" t="s">
        <v>211</v>
      </c>
      <c r="C20" t="s">
        <v>5</v>
      </c>
      <c r="D20" t="s">
        <v>4</v>
      </c>
      <c r="E20">
        <v>21.560701630000001</v>
      </c>
      <c r="F20" t="s">
        <v>139</v>
      </c>
      <c r="G20" t="str">
        <f>VLOOKUP(B20, [2]Sheet2!$A$2:$C$81, 2)</f>
        <v>infested</v>
      </c>
      <c r="H20" t="s">
        <v>142</v>
      </c>
      <c r="I20" s="2" t="s">
        <v>144</v>
      </c>
    </row>
    <row r="21" spans="1:9" x14ac:dyDescent="0.2">
      <c r="A21" t="s">
        <v>93</v>
      </c>
      <c r="B21" t="s">
        <v>211</v>
      </c>
      <c r="C21" t="s">
        <v>5</v>
      </c>
      <c r="D21" t="s">
        <v>4</v>
      </c>
      <c r="E21">
        <v>20.96988043</v>
      </c>
      <c r="F21" t="s">
        <v>139</v>
      </c>
      <c r="G21" t="str">
        <f>VLOOKUP(B21, [2]Sheet2!$A$2:$C$81, 2)</f>
        <v>infested</v>
      </c>
      <c r="H21" t="s">
        <v>145</v>
      </c>
      <c r="I21" s="2" t="s">
        <v>144</v>
      </c>
    </row>
    <row r="22" spans="1:9" x14ac:dyDescent="0.2">
      <c r="A22" t="s">
        <v>82</v>
      </c>
      <c r="B22" t="s">
        <v>206</v>
      </c>
      <c r="C22" t="s">
        <v>5</v>
      </c>
      <c r="D22" t="s">
        <v>4</v>
      </c>
      <c r="E22">
        <v>20.495890835000001</v>
      </c>
      <c r="F22" t="s">
        <v>139</v>
      </c>
      <c r="G22" t="str">
        <f>VLOOKUP(B22, [2]Sheet2!$A$2:$C$81, 2)</f>
        <v>infested</v>
      </c>
      <c r="H22" t="s">
        <v>142</v>
      </c>
      <c r="I22" s="2" t="s">
        <v>143</v>
      </c>
    </row>
    <row r="23" spans="1:9" x14ac:dyDescent="0.2">
      <c r="A23" t="s">
        <v>83</v>
      </c>
      <c r="B23" t="s">
        <v>206</v>
      </c>
      <c r="C23" t="s">
        <v>5</v>
      </c>
      <c r="D23" t="s">
        <v>4</v>
      </c>
      <c r="E23">
        <v>20.2294558</v>
      </c>
      <c r="F23" t="s">
        <v>139</v>
      </c>
      <c r="G23" t="str">
        <f>VLOOKUP(B23, [2]Sheet2!$A$2:$C$81, 2)</f>
        <v>infested</v>
      </c>
      <c r="H23" t="s">
        <v>145</v>
      </c>
      <c r="I23" s="2" t="s">
        <v>143</v>
      </c>
    </row>
    <row r="24" spans="1:9" x14ac:dyDescent="0.2">
      <c r="A24" t="s">
        <v>81</v>
      </c>
      <c r="B24" t="s">
        <v>205</v>
      </c>
      <c r="C24" t="s">
        <v>5</v>
      </c>
      <c r="D24" t="s">
        <v>4</v>
      </c>
      <c r="E24">
        <v>23.587343789999998</v>
      </c>
      <c r="F24" t="s">
        <v>139</v>
      </c>
      <c r="G24" t="str">
        <f>VLOOKUP(B24, [2]Sheet2!$A$2:$C$81, 2)</f>
        <v>infested</v>
      </c>
      <c r="H24" t="s">
        <v>142</v>
      </c>
      <c r="I24" s="2" t="s">
        <v>144</v>
      </c>
    </row>
    <row r="25" spans="1:9" x14ac:dyDescent="0.2">
      <c r="A25" t="s">
        <v>76</v>
      </c>
      <c r="B25" t="s">
        <v>202</v>
      </c>
      <c r="C25" t="s">
        <v>5</v>
      </c>
      <c r="D25" t="s">
        <v>4</v>
      </c>
      <c r="E25">
        <v>23.795307515000001</v>
      </c>
      <c r="F25" t="s">
        <v>139</v>
      </c>
      <c r="G25" t="str">
        <f>VLOOKUP(B25, [2]Sheet2!$A$2:$C$81, 2)</f>
        <v>infested</v>
      </c>
      <c r="H25" t="s">
        <v>142</v>
      </c>
      <c r="I25" s="2" t="s">
        <v>143</v>
      </c>
    </row>
    <row r="26" spans="1:9" x14ac:dyDescent="0.2">
      <c r="A26" t="s">
        <v>77</v>
      </c>
      <c r="B26" t="s">
        <v>202</v>
      </c>
      <c r="C26" t="s">
        <v>5</v>
      </c>
      <c r="D26" t="s">
        <v>4</v>
      </c>
      <c r="E26">
        <v>21.409180214999999</v>
      </c>
      <c r="F26" t="s">
        <v>139</v>
      </c>
      <c r="G26" t="str">
        <f>VLOOKUP(B26, [2]Sheet2!$A$2:$C$81, 2)</f>
        <v>infested</v>
      </c>
      <c r="H26" t="s">
        <v>145</v>
      </c>
      <c r="I26" s="2" t="s">
        <v>143</v>
      </c>
    </row>
    <row r="27" spans="1:9" x14ac:dyDescent="0.2">
      <c r="A27" t="s">
        <v>74</v>
      </c>
      <c r="B27" t="s">
        <v>201</v>
      </c>
      <c r="C27" t="s">
        <v>5</v>
      </c>
      <c r="D27" t="s">
        <v>4</v>
      </c>
      <c r="E27">
        <v>21.270387724999999</v>
      </c>
      <c r="F27" t="s">
        <v>139</v>
      </c>
      <c r="G27" t="str">
        <f>VLOOKUP(B27, [2]Sheet2!$A$2:$C$81, 2)</f>
        <v>infested</v>
      </c>
      <c r="H27" t="s">
        <v>142</v>
      </c>
      <c r="I27" s="2" t="s">
        <v>144</v>
      </c>
    </row>
    <row r="28" spans="1:9" x14ac:dyDescent="0.2">
      <c r="A28" t="s">
        <v>75</v>
      </c>
      <c r="B28" t="s">
        <v>201</v>
      </c>
      <c r="C28" t="s">
        <v>5</v>
      </c>
      <c r="D28" t="s">
        <v>4</v>
      </c>
      <c r="E28">
        <v>22.65674254</v>
      </c>
      <c r="F28" t="s">
        <v>139</v>
      </c>
      <c r="G28" t="str">
        <f>VLOOKUP(B28, [2]Sheet2!$A$2:$C$81, 2)</f>
        <v>infested</v>
      </c>
      <c r="H28" t="s">
        <v>145</v>
      </c>
      <c r="I28" s="2" t="s">
        <v>144</v>
      </c>
    </row>
    <row r="29" spans="1:9" x14ac:dyDescent="0.2">
      <c r="A29" t="s">
        <v>70</v>
      </c>
      <c r="B29" t="s">
        <v>199</v>
      </c>
      <c r="C29" t="s">
        <v>5</v>
      </c>
      <c r="D29" t="s">
        <v>4</v>
      </c>
      <c r="E29">
        <v>21.018844489999999</v>
      </c>
      <c r="F29" t="s">
        <v>139</v>
      </c>
      <c r="G29" t="str">
        <f>VLOOKUP(B29, [2]Sheet2!$A$2:$C$81, 2)</f>
        <v>infested</v>
      </c>
      <c r="H29" t="s">
        <v>142</v>
      </c>
      <c r="I29" s="2" t="s">
        <v>143</v>
      </c>
    </row>
    <row r="30" spans="1:9" x14ac:dyDescent="0.2">
      <c r="A30" t="s">
        <v>71</v>
      </c>
      <c r="B30" t="s">
        <v>199</v>
      </c>
      <c r="C30" t="s">
        <v>5</v>
      </c>
      <c r="D30" t="s">
        <v>4</v>
      </c>
      <c r="E30">
        <v>20.799291759999999</v>
      </c>
      <c r="F30" t="s">
        <v>139</v>
      </c>
      <c r="G30" t="str">
        <f>VLOOKUP(B30, [2]Sheet2!$A$2:$C$81, 2)</f>
        <v>infested</v>
      </c>
      <c r="H30" t="s">
        <v>145</v>
      </c>
      <c r="I30" s="2" t="s">
        <v>143</v>
      </c>
    </row>
    <row r="31" spans="1:9" x14ac:dyDescent="0.2">
      <c r="A31" t="s">
        <v>67</v>
      </c>
      <c r="B31" t="s">
        <v>197</v>
      </c>
      <c r="C31" t="s">
        <v>5</v>
      </c>
      <c r="D31" t="s">
        <v>4</v>
      </c>
      <c r="E31">
        <v>20.289185239999998</v>
      </c>
      <c r="F31" t="s">
        <v>139</v>
      </c>
      <c r="G31" t="str">
        <f>VLOOKUP(B31, [2]Sheet2!$A$2:$C$81, 2)</f>
        <v>infested</v>
      </c>
      <c r="H31" t="s">
        <v>142</v>
      </c>
      <c r="I31" s="2" t="s">
        <v>143</v>
      </c>
    </row>
    <row r="32" spans="1:9" x14ac:dyDescent="0.2">
      <c r="A32" t="s">
        <v>68</v>
      </c>
      <c r="B32" t="s">
        <v>197</v>
      </c>
      <c r="C32" t="s">
        <v>5</v>
      </c>
      <c r="D32" t="s">
        <v>4</v>
      </c>
      <c r="E32">
        <v>22.133883585</v>
      </c>
      <c r="F32" t="s">
        <v>139</v>
      </c>
      <c r="G32" t="str">
        <f>VLOOKUP(B32, [2]Sheet2!$A$2:$C$81, 2)</f>
        <v>infested</v>
      </c>
      <c r="H32" t="s">
        <v>145</v>
      </c>
      <c r="I32" s="2" t="s">
        <v>143</v>
      </c>
    </row>
    <row r="33" spans="1:9" x14ac:dyDescent="0.2">
      <c r="A33" t="s">
        <v>66</v>
      </c>
      <c r="B33" t="s">
        <v>196</v>
      </c>
      <c r="C33" t="s">
        <v>5</v>
      </c>
      <c r="D33" t="s">
        <v>4</v>
      </c>
      <c r="E33">
        <v>23.448940969999999</v>
      </c>
      <c r="F33" t="s">
        <v>139</v>
      </c>
      <c r="G33" t="str">
        <f>VLOOKUP(B33, [2]Sheet2!$A$2:$C$81, 2)</f>
        <v>infested</v>
      </c>
      <c r="H33" t="s">
        <v>142</v>
      </c>
      <c r="I33" s="2" t="s">
        <v>144</v>
      </c>
    </row>
    <row r="34" spans="1:9" x14ac:dyDescent="0.2">
      <c r="A34" t="s">
        <v>61</v>
      </c>
      <c r="B34" t="s">
        <v>193</v>
      </c>
      <c r="C34" t="s">
        <v>5</v>
      </c>
      <c r="D34" t="s">
        <v>4</v>
      </c>
      <c r="E34">
        <v>19.958574250000002</v>
      </c>
      <c r="F34" t="s">
        <v>139</v>
      </c>
      <c r="G34" t="str">
        <f>VLOOKUP(B34, [2]Sheet2!$A$2:$C$81, 2)</f>
        <v>infested</v>
      </c>
      <c r="H34" t="s">
        <v>142</v>
      </c>
      <c r="I34" s="2" t="s">
        <v>144</v>
      </c>
    </row>
    <row r="35" spans="1:9" x14ac:dyDescent="0.2">
      <c r="A35" t="s">
        <v>62</v>
      </c>
      <c r="B35" t="s">
        <v>193</v>
      </c>
      <c r="C35" t="s">
        <v>5</v>
      </c>
      <c r="D35" t="s">
        <v>4</v>
      </c>
      <c r="E35">
        <v>21.29535615</v>
      </c>
      <c r="F35" t="s">
        <v>139</v>
      </c>
      <c r="G35" t="str">
        <f>VLOOKUP(B35, [2]Sheet2!$A$2:$C$81, 2)</f>
        <v>infested</v>
      </c>
      <c r="H35" t="s">
        <v>145</v>
      </c>
      <c r="I35" s="2" t="s">
        <v>144</v>
      </c>
    </row>
    <row r="36" spans="1:9" x14ac:dyDescent="0.2">
      <c r="A36" t="s">
        <v>55</v>
      </c>
      <c r="B36" t="s">
        <v>190</v>
      </c>
      <c r="C36" t="s">
        <v>5</v>
      </c>
      <c r="D36" t="s">
        <v>4</v>
      </c>
      <c r="E36">
        <v>20.405773634999999</v>
      </c>
      <c r="F36" t="s">
        <v>139</v>
      </c>
      <c r="G36" t="str">
        <f>VLOOKUP(B36, [2]Sheet2!$A$2:$C$81, 2)</f>
        <v>infested</v>
      </c>
      <c r="H36" t="s">
        <v>142</v>
      </c>
      <c r="I36" s="2" t="s">
        <v>143</v>
      </c>
    </row>
    <row r="37" spans="1:9" x14ac:dyDescent="0.2">
      <c r="A37" t="s">
        <v>56</v>
      </c>
      <c r="B37" t="s">
        <v>190</v>
      </c>
      <c r="C37" t="s">
        <v>5</v>
      </c>
      <c r="D37" t="s">
        <v>4</v>
      </c>
      <c r="E37">
        <v>21.00150163</v>
      </c>
      <c r="F37" t="s">
        <v>139</v>
      </c>
      <c r="G37" t="str">
        <f>VLOOKUP(B37, [2]Sheet2!$A$2:$C$81, 2)</f>
        <v>infested</v>
      </c>
      <c r="H37" t="s">
        <v>145</v>
      </c>
      <c r="I37" s="2" t="s">
        <v>143</v>
      </c>
    </row>
    <row r="38" spans="1:9" x14ac:dyDescent="0.2">
      <c r="A38" t="s">
        <v>53</v>
      </c>
      <c r="B38" t="s">
        <v>189</v>
      </c>
      <c r="C38" t="s">
        <v>5</v>
      </c>
      <c r="D38" t="s">
        <v>4</v>
      </c>
      <c r="E38">
        <v>19.901603439999999</v>
      </c>
      <c r="F38" t="s">
        <v>139</v>
      </c>
      <c r="G38" t="str">
        <f>VLOOKUP(B38, [2]Sheet2!$A$2:$C$81, 2)</f>
        <v>infested</v>
      </c>
      <c r="H38" t="s">
        <v>142</v>
      </c>
      <c r="I38" s="2" t="s">
        <v>144</v>
      </c>
    </row>
    <row r="39" spans="1:9" x14ac:dyDescent="0.2">
      <c r="A39" t="s">
        <v>54</v>
      </c>
      <c r="B39" t="s">
        <v>189</v>
      </c>
      <c r="C39" t="s">
        <v>5</v>
      </c>
      <c r="D39" t="s">
        <v>4</v>
      </c>
      <c r="E39">
        <v>23.378525915000001</v>
      </c>
      <c r="F39" t="s">
        <v>139</v>
      </c>
      <c r="G39" t="str">
        <f>VLOOKUP(B39, [2]Sheet2!$A$2:$C$81, 2)</f>
        <v>infested</v>
      </c>
      <c r="H39" t="s">
        <v>145</v>
      </c>
      <c r="I39" s="2" t="s">
        <v>144</v>
      </c>
    </row>
    <row r="40" spans="1:9" x14ac:dyDescent="0.2">
      <c r="A40" t="s">
        <v>50</v>
      </c>
      <c r="B40" t="s">
        <v>167</v>
      </c>
      <c r="C40" t="s">
        <v>223</v>
      </c>
      <c r="D40" t="s">
        <v>4</v>
      </c>
      <c r="E40">
        <v>21.402387730000001</v>
      </c>
      <c r="F40" t="str">
        <f>VLOOKUP(A40, [1]Sheet1!$A$2:$E$221, 5)</f>
        <v>vigs_infiltrated</v>
      </c>
      <c r="G40" t="str">
        <f>VLOOKUP(A40,[1]Sheet1!$A$2:$F$221, 6)</f>
        <v>infested</v>
      </c>
      <c r="H40" t="s">
        <v>142</v>
      </c>
      <c r="I40" t="str">
        <f>VLOOKUP(A40,[1]Sheet1!$A$2:$H$221, 8)</f>
        <v>fourteen</v>
      </c>
    </row>
    <row r="41" spans="1:9" x14ac:dyDescent="0.2">
      <c r="A41" t="s">
        <v>51</v>
      </c>
      <c r="B41" t="s">
        <v>167</v>
      </c>
      <c r="C41" t="s">
        <v>223</v>
      </c>
      <c r="D41" t="s">
        <v>4</v>
      </c>
      <c r="E41">
        <v>20.953743100000001</v>
      </c>
      <c r="F41" t="str">
        <f>VLOOKUP(A41, [1]Sheet1!$A$2:$E$221, 5)</f>
        <v>vigs_infiltrated</v>
      </c>
      <c r="G41" t="str">
        <f>VLOOKUP(A41,[1]Sheet1!$A$2:$F$221, 6)</f>
        <v>infested</v>
      </c>
      <c r="H41" t="s">
        <v>145</v>
      </c>
      <c r="I41" t="str">
        <f>VLOOKUP(A41,[1]Sheet1!$A$2:$H$221, 8)</f>
        <v>fourteen</v>
      </c>
    </row>
    <row r="42" spans="1:9" x14ac:dyDescent="0.2">
      <c r="A42" t="s">
        <v>45</v>
      </c>
      <c r="B42" t="s">
        <v>164</v>
      </c>
      <c r="C42" t="s">
        <v>223</v>
      </c>
      <c r="D42" t="s">
        <v>4</v>
      </c>
      <c r="E42">
        <v>21.436500195000001</v>
      </c>
      <c r="F42" t="str">
        <f>VLOOKUP(A42, [1]Sheet1!$A$2:$E$221, 5)</f>
        <v>vigs_infiltrated</v>
      </c>
      <c r="G42" t="str">
        <f>VLOOKUP(A42,[1]Sheet1!$A$2:$F$221, 6)</f>
        <v>infested</v>
      </c>
      <c r="H42" t="s">
        <v>142</v>
      </c>
      <c r="I42" t="str">
        <f>VLOOKUP(A42,[1]Sheet1!$A$2:$H$221, 8)</f>
        <v>fourteen</v>
      </c>
    </row>
    <row r="43" spans="1:9" x14ac:dyDescent="0.2">
      <c r="A43" t="s">
        <v>38</v>
      </c>
      <c r="B43" t="s">
        <v>161</v>
      </c>
      <c r="C43" t="s">
        <v>223</v>
      </c>
      <c r="D43" t="s">
        <v>4</v>
      </c>
      <c r="E43">
        <v>21.643402210000001</v>
      </c>
      <c r="F43" t="str">
        <f>VLOOKUP(A43, [1]Sheet1!$A$2:$E$221, 5)</f>
        <v>vigs_infiltrated</v>
      </c>
      <c r="G43" t="str">
        <f>VLOOKUP(A43,[1]Sheet1!$A$2:$F$221, 6)</f>
        <v>infested</v>
      </c>
      <c r="H43" t="s">
        <v>145</v>
      </c>
      <c r="I43" t="str">
        <f>VLOOKUP(A43,[1]Sheet1!$A$2:$H$221, 8)</f>
        <v>twenty-one</v>
      </c>
    </row>
    <row r="44" spans="1:9" x14ac:dyDescent="0.2">
      <c r="A44" t="s">
        <v>37</v>
      </c>
      <c r="B44" t="s">
        <v>161</v>
      </c>
      <c r="C44" t="s">
        <v>223</v>
      </c>
      <c r="D44" t="s">
        <v>4</v>
      </c>
      <c r="E44">
        <v>21.586534035</v>
      </c>
      <c r="F44" t="s">
        <v>139</v>
      </c>
      <c r="G44" t="str">
        <f>VLOOKUP(B44, [2]Sheet2!$A$2:$C$81, 2)</f>
        <v>infested</v>
      </c>
      <c r="H44" t="s">
        <v>142</v>
      </c>
      <c r="I44" t="s">
        <v>143</v>
      </c>
    </row>
    <row r="45" spans="1:9" x14ac:dyDescent="0.2">
      <c r="A45" t="s">
        <v>36</v>
      </c>
      <c r="B45" t="s">
        <v>160</v>
      </c>
      <c r="C45" t="s">
        <v>223</v>
      </c>
      <c r="D45" t="s">
        <v>4</v>
      </c>
      <c r="E45">
        <v>20.948678050000002</v>
      </c>
      <c r="F45" t="str">
        <f>VLOOKUP(A45, [1]Sheet1!$A$2:$E$221, 5)</f>
        <v>vigs_infiltrated</v>
      </c>
      <c r="G45" t="str">
        <f>VLOOKUP(A45,[1]Sheet1!$A$2:$F$221, 6)</f>
        <v>infested</v>
      </c>
      <c r="H45" t="s">
        <v>145</v>
      </c>
      <c r="I45" t="str">
        <f>VLOOKUP(A45,[1]Sheet1!$A$2:$H$221, 8)</f>
        <v>fourteen</v>
      </c>
    </row>
    <row r="46" spans="1:9" x14ac:dyDescent="0.2">
      <c r="A46" t="s">
        <v>35</v>
      </c>
      <c r="B46" t="s">
        <v>160</v>
      </c>
      <c r="C46" t="s">
        <v>223</v>
      </c>
      <c r="D46" t="s">
        <v>4</v>
      </c>
      <c r="E46">
        <v>20.137289370000001</v>
      </c>
      <c r="F46" t="s">
        <v>139</v>
      </c>
      <c r="G46" t="str">
        <f>VLOOKUP(B46, [2]Sheet2!$A$2:$C$81, 2)</f>
        <v>infested</v>
      </c>
      <c r="H46" t="s">
        <v>142</v>
      </c>
      <c r="I46" t="s">
        <v>144</v>
      </c>
    </row>
    <row r="47" spans="1:9" x14ac:dyDescent="0.2">
      <c r="A47" t="s">
        <v>31</v>
      </c>
      <c r="B47" t="s">
        <v>157</v>
      </c>
      <c r="C47" t="s">
        <v>223</v>
      </c>
      <c r="D47" t="s">
        <v>4</v>
      </c>
      <c r="E47">
        <v>20.363647404999998</v>
      </c>
      <c r="F47" t="str">
        <f>VLOOKUP(A47, [1]Sheet1!$A$2:$E$221, 5)</f>
        <v>vigs_infiltrated</v>
      </c>
      <c r="G47" t="str">
        <f>VLOOKUP(A47,[1]Sheet1!$A$2:$F$221, 6)</f>
        <v>infested</v>
      </c>
      <c r="H47" t="s">
        <v>142</v>
      </c>
      <c r="I47" t="str">
        <f>VLOOKUP(A47,[1]Sheet1!$A$2:$H$221, 8)</f>
        <v>twenty-one</v>
      </c>
    </row>
    <row r="48" spans="1:9" x14ac:dyDescent="0.2">
      <c r="A48" t="s">
        <v>32</v>
      </c>
      <c r="B48" t="s">
        <v>157</v>
      </c>
      <c r="C48" t="s">
        <v>223</v>
      </c>
      <c r="D48" t="s">
        <v>4</v>
      </c>
      <c r="E48">
        <v>21.979365175000002</v>
      </c>
      <c r="F48" t="str">
        <f>VLOOKUP(A48, [1]Sheet1!$A$2:$E$221, 5)</f>
        <v>vigs_infiltrated</v>
      </c>
      <c r="G48" t="str">
        <f>VLOOKUP(A48,[1]Sheet1!$A$2:$F$221, 6)</f>
        <v>infested</v>
      </c>
      <c r="H48" t="s">
        <v>145</v>
      </c>
      <c r="I48" t="str">
        <f>VLOOKUP(A48,[1]Sheet1!$A$2:$H$221, 8)</f>
        <v>twenty-one</v>
      </c>
    </row>
    <row r="49" spans="1:9" x14ac:dyDescent="0.2">
      <c r="A49" t="s">
        <v>30</v>
      </c>
      <c r="B49" t="s">
        <v>156</v>
      </c>
      <c r="C49" t="s">
        <v>223</v>
      </c>
      <c r="D49" t="s">
        <v>4</v>
      </c>
      <c r="E49">
        <v>20.844604400000001</v>
      </c>
      <c r="F49" t="str">
        <f>VLOOKUP(A49, [1]Sheet1!$A$2:$E$221, 5)</f>
        <v>vigs_infiltrated</v>
      </c>
      <c r="G49" t="str">
        <f>VLOOKUP(A49,[1]Sheet1!$A$2:$F$221, 6)</f>
        <v>infested</v>
      </c>
      <c r="H49" t="s">
        <v>142</v>
      </c>
      <c r="I49" t="str">
        <f>VLOOKUP(A49,[1]Sheet1!$A$2:$H$221, 8)</f>
        <v>fourteen</v>
      </c>
    </row>
    <row r="50" spans="1:9" x14ac:dyDescent="0.2">
      <c r="A50" t="s">
        <v>27</v>
      </c>
      <c r="B50" t="s">
        <v>155</v>
      </c>
      <c r="C50" t="s">
        <v>223</v>
      </c>
      <c r="D50" t="s">
        <v>4</v>
      </c>
      <c r="E50">
        <v>21.332767149999999</v>
      </c>
      <c r="F50" t="str">
        <f>VLOOKUP(A50, [1]Sheet1!$A$2:$E$221, 5)</f>
        <v>vigs_infiltrated</v>
      </c>
      <c r="G50" t="str">
        <f>VLOOKUP(A50,[1]Sheet1!$A$2:$F$221, 6)</f>
        <v>infested</v>
      </c>
      <c r="H50" t="s">
        <v>142</v>
      </c>
      <c r="I50" t="str">
        <f>VLOOKUP(A50,[1]Sheet1!$A$2:$H$221, 8)</f>
        <v>twenty-one</v>
      </c>
    </row>
    <row r="51" spans="1:9" x14ac:dyDescent="0.2">
      <c r="A51" t="s">
        <v>24</v>
      </c>
      <c r="B51" t="s">
        <v>153</v>
      </c>
      <c r="C51" t="s">
        <v>223</v>
      </c>
      <c r="D51" t="s">
        <v>4</v>
      </c>
      <c r="E51">
        <v>21.06003643</v>
      </c>
      <c r="F51" t="str">
        <f>VLOOKUP(A51, [1]Sheet1!$A$2:$E$221, 5)</f>
        <v>vigs_infiltrated</v>
      </c>
      <c r="G51" t="str">
        <f>VLOOKUP(A51,[1]Sheet1!$A$2:$F$221, 6)</f>
        <v>infested</v>
      </c>
      <c r="H51" t="s">
        <v>145</v>
      </c>
      <c r="I51" t="str">
        <f>VLOOKUP(A51,[1]Sheet1!$A$2:$H$221, 8)</f>
        <v>twenty-one</v>
      </c>
    </row>
    <row r="52" spans="1:9" x14ac:dyDescent="0.2">
      <c r="A52" t="s">
        <v>23</v>
      </c>
      <c r="B52" t="s">
        <v>153</v>
      </c>
      <c r="C52" t="s">
        <v>223</v>
      </c>
      <c r="D52" t="s">
        <v>4</v>
      </c>
      <c r="E52">
        <v>20.57899922</v>
      </c>
      <c r="F52" t="s">
        <v>139</v>
      </c>
      <c r="G52" t="str">
        <f>VLOOKUP(B52, [2]Sheet2!$A$2:$C$81, 2)</f>
        <v>infested</v>
      </c>
      <c r="H52" t="s">
        <v>142</v>
      </c>
      <c r="I52" t="s">
        <v>143</v>
      </c>
    </row>
    <row r="53" spans="1:9" x14ac:dyDescent="0.2">
      <c r="A53" t="s">
        <v>22</v>
      </c>
      <c r="B53" t="s">
        <v>152</v>
      </c>
      <c r="C53" t="s">
        <v>223</v>
      </c>
      <c r="D53" t="s">
        <v>4</v>
      </c>
      <c r="E53">
        <v>22.547029219999999</v>
      </c>
      <c r="F53" t="str">
        <f>VLOOKUP(A53, [1]Sheet1!$A$2:$E$221, 5)</f>
        <v>vigs_infiltrated</v>
      </c>
      <c r="G53" t="str">
        <f>VLOOKUP(A53,[1]Sheet1!$A$2:$F$221, 6)</f>
        <v>infested</v>
      </c>
      <c r="H53" t="s">
        <v>142</v>
      </c>
      <c r="I53" t="str">
        <f>VLOOKUP(A53,[1]Sheet1!$A$2:$H$221, 8)</f>
        <v>fourteen</v>
      </c>
    </row>
    <row r="54" spans="1:9" x14ac:dyDescent="0.2">
      <c r="A54" t="s">
        <v>17</v>
      </c>
      <c r="B54" t="s">
        <v>185</v>
      </c>
      <c r="C54" t="s">
        <v>223</v>
      </c>
      <c r="D54" t="s">
        <v>4</v>
      </c>
      <c r="E54">
        <v>20.54125496</v>
      </c>
      <c r="F54" t="s">
        <v>139</v>
      </c>
      <c r="G54" t="s">
        <v>141</v>
      </c>
      <c r="H54" t="s">
        <v>142</v>
      </c>
      <c r="I54" t="s">
        <v>143</v>
      </c>
    </row>
    <row r="55" spans="1:9" x14ac:dyDescent="0.2">
      <c r="A55" t="s">
        <v>18</v>
      </c>
      <c r="B55" t="s">
        <v>185</v>
      </c>
      <c r="C55" t="s">
        <v>223</v>
      </c>
      <c r="D55" t="s">
        <v>4</v>
      </c>
      <c r="E55">
        <v>25.60807698</v>
      </c>
      <c r="F55" t="s">
        <v>139</v>
      </c>
      <c r="G55" t="s">
        <v>141</v>
      </c>
      <c r="H55" t="s">
        <v>145</v>
      </c>
      <c r="I55" t="s">
        <v>143</v>
      </c>
    </row>
    <row r="56" spans="1:9" x14ac:dyDescent="0.2">
      <c r="A56" t="s">
        <v>15</v>
      </c>
      <c r="B56" t="s">
        <v>184</v>
      </c>
      <c r="C56" t="s">
        <v>223</v>
      </c>
      <c r="D56" t="s">
        <v>4</v>
      </c>
      <c r="E56">
        <v>20.645272035000001</v>
      </c>
      <c r="F56" t="s">
        <v>139</v>
      </c>
      <c r="G56" t="s">
        <v>141</v>
      </c>
      <c r="H56" t="s">
        <v>142</v>
      </c>
      <c r="I56" t="s">
        <v>144</v>
      </c>
    </row>
    <row r="57" spans="1:9" x14ac:dyDescent="0.2">
      <c r="A57" t="s">
        <v>16</v>
      </c>
      <c r="B57" t="s">
        <v>184</v>
      </c>
      <c r="C57" t="s">
        <v>223</v>
      </c>
      <c r="D57" t="s">
        <v>4</v>
      </c>
      <c r="E57">
        <v>21.058950079999999</v>
      </c>
      <c r="F57" t="s">
        <v>139</v>
      </c>
      <c r="G57" t="s">
        <v>141</v>
      </c>
      <c r="H57" t="s">
        <v>145</v>
      </c>
      <c r="I57" t="s">
        <v>144</v>
      </c>
    </row>
    <row r="58" spans="1:9" x14ac:dyDescent="0.2">
      <c r="A58" t="s">
        <v>11</v>
      </c>
      <c r="B58" t="s">
        <v>149</v>
      </c>
      <c r="C58" t="s">
        <v>223</v>
      </c>
      <c r="D58" t="s">
        <v>4</v>
      </c>
      <c r="E58">
        <v>21.031741400000001</v>
      </c>
      <c r="F58" t="str">
        <f>VLOOKUP(A58, [1]Sheet1!$A$2:$E$221, 5)</f>
        <v>vigs_infiltrated</v>
      </c>
      <c r="G58" t="str">
        <f>VLOOKUP(A58,[1]Sheet1!$A$2:$F$221, 6)</f>
        <v>infested</v>
      </c>
      <c r="H58" t="s">
        <v>145</v>
      </c>
      <c r="I58" t="str">
        <f>VLOOKUP(A58,[1]Sheet1!$A$2:$H$221, 8)</f>
        <v>twenty-one</v>
      </c>
    </row>
    <row r="59" spans="1:9" x14ac:dyDescent="0.2">
      <c r="A59" t="s">
        <v>3</v>
      </c>
      <c r="B59" t="s">
        <v>149</v>
      </c>
      <c r="C59" t="s">
        <v>223</v>
      </c>
      <c r="D59" t="s">
        <v>4</v>
      </c>
      <c r="E59">
        <v>19.704656799999999</v>
      </c>
      <c r="F59" t="s">
        <v>139</v>
      </c>
      <c r="G59" t="s">
        <v>141</v>
      </c>
      <c r="H59" t="s">
        <v>142</v>
      </c>
      <c r="I59" t="s">
        <v>143</v>
      </c>
    </row>
    <row r="60" spans="1:9" x14ac:dyDescent="0.2">
      <c r="A60" t="s">
        <v>52</v>
      </c>
      <c r="B60" t="s">
        <v>221</v>
      </c>
      <c r="C60" t="s">
        <v>223</v>
      </c>
      <c r="D60" t="s">
        <v>4</v>
      </c>
      <c r="E60">
        <v>20.081254120000001</v>
      </c>
      <c r="F60" t="s">
        <v>139</v>
      </c>
      <c r="G60" t="str">
        <f>VLOOKUP(B60, [2]Sheet2!$A$2:$C$81, 2)</f>
        <v>infested</v>
      </c>
      <c r="H60" t="s">
        <v>142</v>
      </c>
      <c r="I60" s="2" t="s">
        <v>144</v>
      </c>
    </row>
    <row r="61" spans="1:9" x14ac:dyDescent="0.2">
      <c r="A61" t="s">
        <v>129</v>
      </c>
      <c r="B61" t="s">
        <v>181</v>
      </c>
      <c r="C61" t="s">
        <v>224</v>
      </c>
      <c r="D61" t="s">
        <v>4</v>
      </c>
      <c r="E61">
        <v>22.207055615000002</v>
      </c>
      <c r="F61" t="str">
        <f>VLOOKUP(A61, [1]Sheet1!$A$2:$E$221, 5)</f>
        <v>uninfiltrated</v>
      </c>
      <c r="G61" t="s">
        <v>225</v>
      </c>
      <c r="H61" t="s">
        <v>142</v>
      </c>
      <c r="I61" t="str">
        <f>VLOOKUP(A61,[1]Sheet1!$A$2:$H$221, 8)</f>
        <v>twenty-one</v>
      </c>
    </row>
    <row r="62" spans="1:9" x14ac:dyDescent="0.2">
      <c r="A62" t="s">
        <v>127</v>
      </c>
      <c r="B62" t="s">
        <v>180</v>
      </c>
      <c r="C62" t="s">
        <v>224</v>
      </c>
      <c r="D62" t="s">
        <v>4</v>
      </c>
      <c r="E62">
        <v>20.521826234999999</v>
      </c>
      <c r="F62" t="str">
        <f>VLOOKUP(A62, [1]Sheet1!$A$2:$E$221, 5)</f>
        <v>uninfiltrated</v>
      </c>
      <c r="G62" t="s">
        <v>225</v>
      </c>
      <c r="H62" t="s">
        <v>142</v>
      </c>
      <c r="I62" t="str">
        <f>VLOOKUP(A62,[1]Sheet1!$A$2:$H$221, 8)</f>
        <v>fourteen</v>
      </c>
    </row>
    <row r="63" spans="1:9" x14ac:dyDescent="0.2">
      <c r="A63" t="s">
        <v>128</v>
      </c>
      <c r="B63" t="s">
        <v>180</v>
      </c>
      <c r="C63" t="s">
        <v>224</v>
      </c>
      <c r="D63" t="s">
        <v>4</v>
      </c>
      <c r="E63">
        <v>20.808643605</v>
      </c>
      <c r="F63" t="str">
        <f>VLOOKUP(A63, [1]Sheet1!$A$2:$E$221, 5)</f>
        <v>uninfiltrated</v>
      </c>
      <c r="G63" t="s">
        <v>225</v>
      </c>
      <c r="H63" t="s">
        <v>145</v>
      </c>
      <c r="I63" t="str">
        <f>VLOOKUP(A63,[1]Sheet1!$A$2:$H$221, 8)</f>
        <v>fourteen</v>
      </c>
    </row>
    <row r="64" spans="1:9" x14ac:dyDescent="0.2">
      <c r="A64" t="s">
        <v>123</v>
      </c>
      <c r="B64" t="s">
        <v>179</v>
      </c>
      <c r="C64" t="s">
        <v>224</v>
      </c>
      <c r="D64" t="s">
        <v>4</v>
      </c>
      <c r="E64">
        <v>20.285749965000001</v>
      </c>
      <c r="F64" t="str">
        <f>VLOOKUP(A64, [1]Sheet1!$A$2:$E$221, 5)</f>
        <v>uninfiltrated</v>
      </c>
      <c r="G64" t="s">
        <v>225</v>
      </c>
      <c r="H64" t="s">
        <v>142</v>
      </c>
      <c r="I64" t="str">
        <f>VLOOKUP(A64,[1]Sheet1!$A$2:$H$221, 8)</f>
        <v>fourteen</v>
      </c>
    </row>
    <row r="65" spans="1:9" x14ac:dyDescent="0.2">
      <c r="A65" t="s">
        <v>121</v>
      </c>
      <c r="B65" t="s">
        <v>178</v>
      </c>
      <c r="C65" t="s">
        <v>224</v>
      </c>
      <c r="D65" t="s">
        <v>4</v>
      </c>
      <c r="E65">
        <v>23.690732584999999</v>
      </c>
      <c r="F65" t="str">
        <f>VLOOKUP(A65, [1]Sheet1!$A$2:$E$221, 5)</f>
        <v>uninfiltrated</v>
      </c>
      <c r="G65" t="s">
        <v>225</v>
      </c>
      <c r="H65" t="s">
        <v>142</v>
      </c>
      <c r="I65" t="str">
        <f>VLOOKUP(A65,[1]Sheet1!$A$2:$H$221, 8)</f>
        <v>twenty-one</v>
      </c>
    </row>
    <row r="66" spans="1:9" x14ac:dyDescent="0.2">
      <c r="A66" t="s">
        <v>120</v>
      </c>
      <c r="B66" t="s">
        <v>177</v>
      </c>
      <c r="C66" t="s">
        <v>224</v>
      </c>
      <c r="D66" t="s">
        <v>4</v>
      </c>
      <c r="E66">
        <v>22.437433835</v>
      </c>
      <c r="F66" t="str">
        <f>VLOOKUP(A66, [1]Sheet1!$A$2:$E$221, 5)</f>
        <v>uninfiltrated</v>
      </c>
      <c r="G66" t="s">
        <v>225</v>
      </c>
      <c r="H66" t="s">
        <v>142</v>
      </c>
      <c r="I66" t="str">
        <f>VLOOKUP(A66,[1]Sheet1!$A$2:$H$221, 8)</f>
        <v>fourteen</v>
      </c>
    </row>
    <row r="67" spans="1:9" x14ac:dyDescent="0.2">
      <c r="A67" t="s">
        <v>117</v>
      </c>
      <c r="B67" t="s">
        <v>176</v>
      </c>
      <c r="C67" t="s">
        <v>224</v>
      </c>
      <c r="D67" t="s">
        <v>4</v>
      </c>
      <c r="E67">
        <v>21.499093089999999</v>
      </c>
      <c r="F67" t="str">
        <f>VLOOKUP(A67, [1]Sheet1!$A$2:$E$221, 5)</f>
        <v>uninfiltrated</v>
      </c>
      <c r="G67" t="s">
        <v>225</v>
      </c>
      <c r="H67" t="s">
        <v>142</v>
      </c>
      <c r="I67" t="str">
        <f>VLOOKUP(A67,[1]Sheet1!$A$2:$H$221, 8)</f>
        <v>twenty-one</v>
      </c>
    </row>
    <row r="68" spans="1:9" x14ac:dyDescent="0.2">
      <c r="A68" t="s">
        <v>114</v>
      </c>
      <c r="B68" t="s">
        <v>174</v>
      </c>
      <c r="C68" t="s">
        <v>224</v>
      </c>
      <c r="D68" t="s">
        <v>4</v>
      </c>
      <c r="E68">
        <v>20.915944804999999</v>
      </c>
      <c r="F68" t="str">
        <f>VLOOKUP(A68, [1]Sheet1!$A$2:$E$221, 5)</f>
        <v>uninfiltrated</v>
      </c>
      <c r="G68" t="s">
        <v>225</v>
      </c>
      <c r="H68" t="s">
        <v>142</v>
      </c>
      <c r="I68" t="str">
        <f>VLOOKUP(A68,[1]Sheet1!$A$2:$H$221, 8)</f>
        <v>fourteen</v>
      </c>
    </row>
    <row r="69" spans="1:9" x14ac:dyDescent="0.2">
      <c r="A69" t="s">
        <v>106</v>
      </c>
      <c r="B69" t="s">
        <v>172</v>
      </c>
      <c r="C69" t="s">
        <v>224</v>
      </c>
      <c r="D69" t="s">
        <v>4</v>
      </c>
      <c r="E69">
        <v>21.265518190000002</v>
      </c>
      <c r="F69" t="str">
        <f>VLOOKUP(A69, [1]Sheet1!$A$2:$E$221, 5)</f>
        <v>uninfiltrated</v>
      </c>
      <c r="G69" t="s">
        <v>225</v>
      </c>
      <c r="H69" t="s">
        <v>142</v>
      </c>
      <c r="I69" t="str">
        <f>VLOOKUP(A69,[1]Sheet1!$A$2:$H$221, 8)</f>
        <v>fourteen</v>
      </c>
    </row>
    <row r="70" spans="1:9" x14ac:dyDescent="0.2">
      <c r="A70" t="s">
        <v>103</v>
      </c>
      <c r="B70" t="s">
        <v>170</v>
      </c>
      <c r="C70" t="s">
        <v>224</v>
      </c>
      <c r="D70" t="s">
        <v>4</v>
      </c>
      <c r="E70">
        <v>21.728363465000001</v>
      </c>
      <c r="F70" t="str">
        <f>VLOOKUP(A70, [1]Sheet1!$A$2:$E$221, 5)</f>
        <v>uninfiltrated</v>
      </c>
      <c r="G70" t="s">
        <v>225</v>
      </c>
      <c r="H70" t="s">
        <v>142</v>
      </c>
      <c r="I70" t="str">
        <f>VLOOKUP(A70,[1]Sheet1!$A$2:$H$221, 8)</f>
        <v>twenty-one</v>
      </c>
    </row>
    <row r="71" spans="1:9" x14ac:dyDescent="0.2">
      <c r="A71" t="s">
        <v>104</v>
      </c>
      <c r="B71" t="s">
        <v>170</v>
      </c>
      <c r="C71" t="s">
        <v>224</v>
      </c>
      <c r="D71" t="s">
        <v>4</v>
      </c>
      <c r="E71">
        <v>22.924422114999999</v>
      </c>
      <c r="F71" t="str">
        <f>VLOOKUP(A71, [1]Sheet1!$A$2:$E$221, 5)</f>
        <v>uninfiltrated</v>
      </c>
      <c r="G71" t="s">
        <v>225</v>
      </c>
      <c r="H71" t="s">
        <v>145</v>
      </c>
      <c r="I71" t="str">
        <f>VLOOKUP(A71,[1]Sheet1!$A$2:$H$221, 8)</f>
        <v>twenty-one</v>
      </c>
    </row>
    <row r="72" spans="1:9" x14ac:dyDescent="0.2">
      <c r="A72" t="s">
        <v>101</v>
      </c>
      <c r="B72" t="s">
        <v>169</v>
      </c>
      <c r="C72" t="s">
        <v>224</v>
      </c>
      <c r="D72" t="s">
        <v>4</v>
      </c>
      <c r="E72">
        <v>21.135673175000001</v>
      </c>
      <c r="F72" t="str">
        <f>VLOOKUP(A72, [1]Sheet1!$A$2:$E$221, 5)</f>
        <v>uninfiltrated</v>
      </c>
      <c r="G72" t="s">
        <v>225</v>
      </c>
      <c r="H72" t="s">
        <v>142</v>
      </c>
      <c r="I72" t="str">
        <f>VLOOKUP(A72,[1]Sheet1!$A$2:$H$221, 8)</f>
        <v>fourteen</v>
      </c>
    </row>
    <row r="73" spans="1:9" x14ac:dyDescent="0.2">
      <c r="A73" t="s">
        <v>49</v>
      </c>
      <c r="B73" t="s">
        <v>166</v>
      </c>
      <c r="C73" t="s">
        <v>223</v>
      </c>
      <c r="D73" t="s">
        <v>4</v>
      </c>
      <c r="E73">
        <v>23.110411365000001</v>
      </c>
      <c r="F73" t="str">
        <f>VLOOKUP(A73, [1]Sheet1!$A$2:$E$221, 5)</f>
        <v>vigs_infiltrated</v>
      </c>
      <c r="G73" t="s">
        <v>225</v>
      </c>
      <c r="H73" t="s">
        <v>145</v>
      </c>
      <c r="I73" t="str">
        <f>VLOOKUP(A73,[1]Sheet1!$A$2:$H$221, 8)</f>
        <v>twenty-one</v>
      </c>
    </row>
    <row r="74" spans="1:9" x14ac:dyDescent="0.2">
      <c r="A74" t="s">
        <v>46</v>
      </c>
      <c r="B74" t="s">
        <v>165</v>
      </c>
      <c r="C74" t="s">
        <v>223</v>
      </c>
      <c r="D74" t="s">
        <v>4</v>
      </c>
      <c r="E74">
        <v>20.377718045000002</v>
      </c>
      <c r="F74" t="str">
        <f>VLOOKUP(A74, [1]Sheet1!$A$2:$E$221, 5)</f>
        <v>vigs_infiltrated</v>
      </c>
      <c r="G74" t="s">
        <v>225</v>
      </c>
      <c r="H74" t="s">
        <v>142</v>
      </c>
      <c r="I74" t="str">
        <f>VLOOKUP(A74,[1]Sheet1!$A$2:$H$221, 8)</f>
        <v>fourteen</v>
      </c>
    </row>
    <row r="75" spans="1:9" x14ac:dyDescent="0.2">
      <c r="A75" t="s">
        <v>44</v>
      </c>
      <c r="B75" t="s">
        <v>163</v>
      </c>
      <c r="C75" t="s">
        <v>223</v>
      </c>
      <c r="D75" t="s">
        <v>4</v>
      </c>
      <c r="E75">
        <v>22.880353844999998</v>
      </c>
      <c r="F75" t="str">
        <f>VLOOKUP(A75, [1]Sheet1!$A$2:$E$221, 5)</f>
        <v>vigs_infiltrated</v>
      </c>
      <c r="G75" t="s">
        <v>225</v>
      </c>
      <c r="H75" t="s">
        <v>145</v>
      </c>
      <c r="I75" t="str">
        <f>VLOOKUP(A75,[1]Sheet1!$A$2:$H$221, 8)</f>
        <v>twenty-one</v>
      </c>
    </row>
    <row r="76" spans="1:9" x14ac:dyDescent="0.2">
      <c r="A76" t="s">
        <v>134</v>
      </c>
      <c r="B76" t="s">
        <v>148</v>
      </c>
      <c r="C76" t="s">
        <v>223</v>
      </c>
      <c r="D76" t="s">
        <v>4</v>
      </c>
      <c r="E76">
        <v>22.019336460000002</v>
      </c>
      <c r="F76" t="str">
        <f>VLOOKUP(A76, [1]Sheet1!$A$2:$E$221, 5)</f>
        <v>vigs_infiltrated</v>
      </c>
      <c r="G76" t="s">
        <v>225</v>
      </c>
      <c r="H76" t="s">
        <v>142</v>
      </c>
      <c r="I76" t="str">
        <f>VLOOKUP(A76,[1]Sheet1!$A$2:$H$221, 8)</f>
        <v>fourteen</v>
      </c>
    </row>
    <row r="77" spans="1:9" x14ac:dyDescent="0.2">
      <c r="A77" t="s">
        <v>39</v>
      </c>
      <c r="B77" t="s">
        <v>162</v>
      </c>
      <c r="C77" t="s">
        <v>223</v>
      </c>
      <c r="D77" t="s">
        <v>4</v>
      </c>
      <c r="E77">
        <v>22.302584020000001</v>
      </c>
      <c r="F77" t="str">
        <f>VLOOKUP(A77, [1]Sheet1!$A$2:$E$221, 5)</f>
        <v>vigs_infiltrated</v>
      </c>
      <c r="G77" t="s">
        <v>225</v>
      </c>
      <c r="H77" t="s">
        <v>142</v>
      </c>
      <c r="I77" t="str">
        <f>VLOOKUP(A77,[1]Sheet1!$A$2:$H$221, 8)</f>
        <v>fourteen</v>
      </c>
    </row>
    <row r="78" spans="1:9" x14ac:dyDescent="0.2">
      <c r="A78" t="s">
        <v>40</v>
      </c>
      <c r="B78" t="s">
        <v>162</v>
      </c>
      <c r="C78" t="s">
        <v>223</v>
      </c>
      <c r="D78" t="s">
        <v>4</v>
      </c>
      <c r="E78">
        <v>21.171566219999999</v>
      </c>
      <c r="F78" t="str">
        <f>VLOOKUP(A78, [1]Sheet1!$A$2:$E$221, 5)</f>
        <v>vigs_infiltrated</v>
      </c>
      <c r="G78" t="s">
        <v>225</v>
      </c>
      <c r="H78" t="s">
        <v>145</v>
      </c>
      <c r="I78" t="str">
        <f>VLOOKUP(A78,[1]Sheet1!$A$2:$H$221, 8)</f>
        <v>fourteen</v>
      </c>
    </row>
    <row r="79" spans="1:9" x14ac:dyDescent="0.2">
      <c r="A79" t="s">
        <v>34</v>
      </c>
      <c r="B79" t="s">
        <v>159</v>
      </c>
      <c r="C79" t="s">
        <v>223</v>
      </c>
      <c r="D79" t="s">
        <v>4</v>
      </c>
      <c r="E79">
        <v>21.311409789999999</v>
      </c>
      <c r="F79" t="str">
        <f>VLOOKUP(A79, [1]Sheet1!$A$2:$E$221, 5)</f>
        <v>vigs_infiltrated</v>
      </c>
      <c r="G79" t="s">
        <v>225</v>
      </c>
      <c r="H79" t="s">
        <v>142</v>
      </c>
      <c r="I79" t="str">
        <f>VLOOKUP(A79,[1]Sheet1!$A$2:$H$221, 8)</f>
        <v>twenty-one</v>
      </c>
    </row>
    <row r="80" spans="1:9" x14ac:dyDescent="0.2">
      <c r="A80" t="s">
        <v>33</v>
      </c>
      <c r="B80" t="s">
        <v>158</v>
      </c>
      <c r="C80" t="s">
        <v>223</v>
      </c>
      <c r="D80" t="s">
        <v>4</v>
      </c>
      <c r="E80">
        <v>19.538934555000001</v>
      </c>
      <c r="F80" t="str">
        <f>VLOOKUP(A80, [1]Sheet1!$A$2:$E$221, 5)</f>
        <v>vigs_infiltrated</v>
      </c>
      <c r="G80" t="s">
        <v>225</v>
      </c>
      <c r="H80" t="s">
        <v>142</v>
      </c>
      <c r="I80" t="str">
        <f>VLOOKUP(A80,[1]Sheet1!$A$2:$H$221, 8)</f>
        <v>fourteen</v>
      </c>
    </row>
    <row r="81" spans="1:9" x14ac:dyDescent="0.2">
      <c r="A81" t="s">
        <v>25</v>
      </c>
      <c r="B81" t="s">
        <v>154</v>
      </c>
      <c r="C81" t="s">
        <v>223</v>
      </c>
      <c r="D81" t="s">
        <v>4</v>
      </c>
      <c r="E81">
        <v>20.482440345000001</v>
      </c>
      <c r="F81" t="str">
        <f>VLOOKUP(A81, [1]Sheet1!$A$2:$E$221, 5)</f>
        <v>vigs_infiltrated</v>
      </c>
      <c r="G81" t="s">
        <v>225</v>
      </c>
      <c r="H81" t="s">
        <v>142</v>
      </c>
      <c r="I81" t="str">
        <f>VLOOKUP(A81,[1]Sheet1!$A$2:$H$221, 8)</f>
        <v>fourteen</v>
      </c>
    </row>
    <row r="82" spans="1:9" x14ac:dyDescent="0.2">
      <c r="A82" t="s">
        <v>20</v>
      </c>
      <c r="B82" t="s">
        <v>151</v>
      </c>
      <c r="C82" t="s">
        <v>223</v>
      </c>
      <c r="D82" t="s">
        <v>4</v>
      </c>
      <c r="E82">
        <v>20.407864679999999</v>
      </c>
      <c r="F82" t="str">
        <f>VLOOKUP(A82, [1]Sheet1!$A$2:$E$221, 5)</f>
        <v>vigs_infiltrated</v>
      </c>
      <c r="G82" t="s">
        <v>225</v>
      </c>
      <c r="H82" t="s">
        <v>142</v>
      </c>
      <c r="I82" t="str">
        <f>VLOOKUP(A82,[1]Sheet1!$A$2:$H$221, 8)</f>
        <v>twenty-one</v>
      </c>
    </row>
    <row r="83" spans="1:9" x14ac:dyDescent="0.2">
      <c r="A83" t="s">
        <v>21</v>
      </c>
      <c r="B83" t="s">
        <v>151</v>
      </c>
      <c r="C83" t="s">
        <v>223</v>
      </c>
      <c r="D83" t="s">
        <v>4</v>
      </c>
      <c r="E83">
        <v>23.060340034999999</v>
      </c>
      <c r="F83" t="str">
        <f>VLOOKUP(A83, [1]Sheet1!$A$2:$E$221, 5)</f>
        <v>vigs_infiltrated</v>
      </c>
      <c r="G83" t="s">
        <v>225</v>
      </c>
      <c r="H83" t="s">
        <v>145</v>
      </c>
      <c r="I83" t="str">
        <f>VLOOKUP(A83,[1]Sheet1!$A$2:$H$221, 8)</f>
        <v>twenty-one</v>
      </c>
    </row>
    <row r="84" spans="1:9" x14ac:dyDescent="0.2">
      <c r="A84" t="s">
        <v>19</v>
      </c>
      <c r="B84" t="s">
        <v>186</v>
      </c>
      <c r="C84" t="s">
        <v>223</v>
      </c>
      <c r="D84" t="s">
        <v>4</v>
      </c>
      <c r="E84">
        <v>21.320905105000001</v>
      </c>
      <c r="F84" t="s">
        <v>139</v>
      </c>
      <c r="G84" t="s">
        <v>225</v>
      </c>
      <c r="H84" t="s">
        <v>142</v>
      </c>
      <c r="I84" t="s">
        <v>144</v>
      </c>
    </row>
    <row r="85" spans="1:9" x14ac:dyDescent="0.2">
      <c r="A85" t="s">
        <v>14</v>
      </c>
      <c r="B85" t="s">
        <v>183</v>
      </c>
      <c r="C85" t="s">
        <v>223</v>
      </c>
      <c r="D85" t="s">
        <v>4</v>
      </c>
      <c r="E85">
        <v>21.288500200000001</v>
      </c>
      <c r="F85" t="s">
        <v>139</v>
      </c>
      <c r="G85" t="s">
        <v>225</v>
      </c>
      <c r="H85" t="s">
        <v>142</v>
      </c>
      <c r="I85" t="s">
        <v>143</v>
      </c>
    </row>
    <row r="86" spans="1:9" x14ac:dyDescent="0.2">
      <c r="A86" t="s">
        <v>12</v>
      </c>
      <c r="B86" t="s">
        <v>150</v>
      </c>
      <c r="C86" t="s">
        <v>223</v>
      </c>
      <c r="D86" t="s">
        <v>4</v>
      </c>
      <c r="E86">
        <v>20.239669755000001</v>
      </c>
      <c r="F86" t="str">
        <f>VLOOKUP(A86, [1]Sheet1!$A$2:$E$221, 5)</f>
        <v>vigs_infiltrated</v>
      </c>
      <c r="G86" t="s">
        <v>225</v>
      </c>
      <c r="H86" t="s">
        <v>142</v>
      </c>
      <c r="I86" t="str">
        <f>VLOOKUP(A86,[1]Sheet1!$A$2:$H$221, 8)</f>
        <v>fourteen</v>
      </c>
    </row>
    <row r="87" spans="1:9" x14ac:dyDescent="0.2">
      <c r="A87" t="s">
        <v>13</v>
      </c>
      <c r="B87" t="s">
        <v>150</v>
      </c>
      <c r="C87" t="s">
        <v>223</v>
      </c>
      <c r="D87" t="s">
        <v>4</v>
      </c>
      <c r="E87">
        <v>20.129149049999999</v>
      </c>
      <c r="F87" t="str">
        <f>VLOOKUP(A87, [1]Sheet1!$A$2:$E$221, 5)</f>
        <v>vigs_infiltrated</v>
      </c>
      <c r="G87" t="s">
        <v>225</v>
      </c>
      <c r="H87" t="s">
        <v>145</v>
      </c>
      <c r="I87" t="str">
        <f>VLOOKUP(A87,[1]Sheet1!$A$2:$H$221, 8)</f>
        <v>fourteen</v>
      </c>
    </row>
    <row r="88" spans="1:9" x14ac:dyDescent="0.2">
      <c r="A88" t="s">
        <v>130</v>
      </c>
      <c r="B88" t="s">
        <v>181</v>
      </c>
      <c r="C88" t="s">
        <v>224</v>
      </c>
      <c r="D88" t="s">
        <v>4</v>
      </c>
      <c r="E88">
        <v>20.799397865</v>
      </c>
      <c r="F88" t="s">
        <v>140</v>
      </c>
      <c r="G88" t="s">
        <v>225</v>
      </c>
      <c r="H88" t="s">
        <v>145</v>
      </c>
      <c r="I88" s="2" t="s">
        <v>143</v>
      </c>
    </row>
    <row r="89" spans="1:9" x14ac:dyDescent="0.2">
      <c r="A89" t="s">
        <v>124</v>
      </c>
      <c r="B89" t="s">
        <v>179</v>
      </c>
      <c r="C89" t="s">
        <v>224</v>
      </c>
      <c r="D89" t="s">
        <v>4</v>
      </c>
      <c r="E89">
        <v>19.631018484999998</v>
      </c>
      <c r="F89" t="s">
        <v>140</v>
      </c>
      <c r="G89" t="s">
        <v>225</v>
      </c>
      <c r="H89" t="s">
        <v>145</v>
      </c>
      <c r="I89" s="2" t="s">
        <v>144</v>
      </c>
    </row>
    <row r="90" spans="1:9" x14ac:dyDescent="0.2">
      <c r="A90" t="s">
        <v>122</v>
      </c>
      <c r="B90" t="s">
        <v>178</v>
      </c>
      <c r="C90" t="s">
        <v>224</v>
      </c>
      <c r="D90" t="s">
        <v>4</v>
      </c>
      <c r="E90">
        <v>21.23007123</v>
      </c>
      <c r="F90" t="s">
        <v>140</v>
      </c>
      <c r="G90" t="s">
        <v>225</v>
      </c>
      <c r="H90" t="s">
        <v>145</v>
      </c>
      <c r="I90" s="2" t="s">
        <v>143</v>
      </c>
    </row>
    <row r="91" spans="1:9" x14ac:dyDescent="0.2">
      <c r="A91" t="s">
        <v>118</v>
      </c>
      <c r="B91" t="s">
        <v>176</v>
      </c>
      <c r="C91" t="s">
        <v>224</v>
      </c>
      <c r="D91" t="s">
        <v>4</v>
      </c>
      <c r="E91">
        <v>30.928251175</v>
      </c>
      <c r="F91" t="s">
        <v>140</v>
      </c>
      <c r="G91" t="s">
        <v>225</v>
      </c>
      <c r="H91" t="s">
        <v>145</v>
      </c>
      <c r="I91" s="2" t="s">
        <v>143</v>
      </c>
    </row>
    <row r="92" spans="1:9" x14ac:dyDescent="0.2">
      <c r="A92" t="s">
        <v>108</v>
      </c>
      <c r="B92" t="s">
        <v>216</v>
      </c>
      <c r="C92" t="s">
        <v>224</v>
      </c>
      <c r="D92" t="s">
        <v>4</v>
      </c>
      <c r="E92">
        <v>23.252563694999999</v>
      </c>
      <c r="F92" t="s">
        <v>140</v>
      </c>
      <c r="G92" t="s">
        <v>225</v>
      </c>
      <c r="H92" t="s">
        <v>146</v>
      </c>
      <c r="I92" s="2" t="s">
        <v>143</v>
      </c>
    </row>
    <row r="93" spans="1:9" x14ac:dyDescent="0.2">
      <c r="A93" t="s">
        <v>109</v>
      </c>
      <c r="B93" t="s">
        <v>216</v>
      </c>
      <c r="C93" t="s">
        <v>224</v>
      </c>
      <c r="D93" t="s">
        <v>4</v>
      </c>
      <c r="E93">
        <v>26.61577042</v>
      </c>
      <c r="F93" t="s">
        <v>140</v>
      </c>
      <c r="G93" t="s">
        <v>225</v>
      </c>
      <c r="H93" t="s">
        <v>145</v>
      </c>
      <c r="I93" s="2" t="s">
        <v>143</v>
      </c>
    </row>
    <row r="94" spans="1:9" x14ac:dyDescent="0.2">
      <c r="A94" t="s">
        <v>107</v>
      </c>
      <c r="B94" t="s">
        <v>172</v>
      </c>
      <c r="C94" t="s">
        <v>224</v>
      </c>
      <c r="D94" t="s">
        <v>4</v>
      </c>
      <c r="E94">
        <v>19.389465439999999</v>
      </c>
      <c r="F94" t="s">
        <v>140</v>
      </c>
      <c r="G94" t="s">
        <v>225</v>
      </c>
      <c r="H94" t="s">
        <v>145</v>
      </c>
      <c r="I94" s="2" t="s">
        <v>144</v>
      </c>
    </row>
    <row r="95" spans="1:9" x14ac:dyDescent="0.2">
      <c r="A95" t="s">
        <v>102</v>
      </c>
      <c r="B95" t="s">
        <v>169</v>
      </c>
      <c r="C95" t="s">
        <v>224</v>
      </c>
      <c r="D95" t="s">
        <v>4</v>
      </c>
      <c r="E95">
        <v>21.443131924999999</v>
      </c>
      <c r="F95" t="s">
        <v>140</v>
      </c>
      <c r="G95" t="s">
        <v>225</v>
      </c>
      <c r="H95" t="s">
        <v>145</v>
      </c>
      <c r="I95" s="2" t="s">
        <v>144</v>
      </c>
    </row>
    <row r="96" spans="1:9" x14ac:dyDescent="0.2">
      <c r="A96" t="s">
        <v>97</v>
      </c>
      <c r="B96" t="s">
        <v>214</v>
      </c>
      <c r="C96" t="s">
        <v>5</v>
      </c>
      <c r="D96" t="s">
        <v>4</v>
      </c>
      <c r="E96">
        <v>21.331890810000001</v>
      </c>
      <c r="F96" t="s">
        <v>139</v>
      </c>
      <c r="G96" t="s">
        <v>225</v>
      </c>
      <c r="H96" t="s">
        <v>142</v>
      </c>
      <c r="I96" s="2" t="s">
        <v>143</v>
      </c>
    </row>
    <row r="97" spans="1:9" x14ac:dyDescent="0.2">
      <c r="A97" t="s">
        <v>96</v>
      </c>
      <c r="B97" t="s">
        <v>213</v>
      </c>
      <c r="C97" t="s">
        <v>5</v>
      </c>
      <c r="D97" t="s">
        <v>4</v>
      </c>
      <c r="E97">
        <v>20.520569564999999</v>
      </c>
      <c r="F97" t="s">
        <v>139</v>
      </c>
      <c r="G97" t="s">
        <v>225</v>
      </c>
      <c r="H97" t="s">
        <v>142</v>
      </c>
      <c r="I97" s="2" t="s">
        <v>144</v>
      </c>
    </row>
    <row r="98" spans="1:9" x14ac:dyDescent="0.2">
      <c r="A98" t="s">
        <v>90</v>
      </c>
      <c r="B98" t="s">
        <v>210</v>
      </c>
      <c r="C98" t="s">
        <v>5</v>
      </c>
      <c r="D98" t="s">
        <v>4</v>
      </c>
      <c r="E98">
        <v>21.425553115</v>
      </c>
      <c r="F98" t="s">
        <v>139</v>
      </c>
      <c r="G98" t="s">
        <v>225</v>
      </c>
      <c r="H98" t="s">
        <v>142</v>
      </c>
      <c r="I98" s="2" t="s">
        <v>143</v>
      </c>
    </row>
    <row r="99" spans="1:9" x14ac:dyDescent="0.2">
      <c r="A99" t="s">
        <v>91</v>
      </c>
      <c r="B99" t="s">
        <v>210</v>
      </c>
      <c r="C99" t="s">
        <v>5</v>
      </c>
      <c r="D99" t="s">
        <v>4</v>
      </c>
      <c r="E99">
        <v>22.075153650000001</v>
      </c>
      <c r="F99" t="s">
        <v>139</v>
      </c>
      <c r="G99" t="s">
        <v>225</v>
      </c>
      <c r="H99" t="s">
        <v>145</v>
      </c>
      <c r="I99" s="2" t="s">
        <v>143</v>
      </c>
    </row>
    <row r="100" spans="1:9" x14ac:dyDescent="0.2">
      <c r="A100" t="s">
        <v>88</v>
      </c>
      <c r="B100" t="s">
        <v>209</v>
      </c>
      <c r="C100" t="s">
        <v>5</v>
      </c>
      <c r="D100" t="s">
        <v>4</v>
      </c>
      <c r="E100">
        <v>20.806515839999999</v>
      </c>
      <c r="F100" t="s">
        <v>139</v>
      </c>
      <c r="G100" t="s">
        <v>225</v>
      </c>
      <c r="H100" t="s">
        <v>142</v>
      </c>
      <c r="I100" s="2" t="s">
        <v>144</v>
      </c>
    </row>
    <row r="101" spans="1:9" x14ac:dyDescent="0.2">
      <c r="A101" t="s">
        <v>89</v>
      </c>
      <c r="B101" t="s">
        <v>209</v>
      </c>
      <c r="C101" t="s">
        <v>5</v>
      </c>
      <c r="D101" t="s">
        <v>4</v>
      </c>
      <c r="E101">
        <v>25.75131854</v>
      </c>
      <c r="F101" t="s">
        <v>139</v>
      </c>
      <c r="G101" t="s">
        <v>225</v>
      </c>
      <c r="H101" t="s">
        <v>145</v>
      </c>
      <c r="I101" s="2" t="s">
        <v>144</v>
      </c>
    </row>
    <row r="102" spans="1:9" x14ac:dyDescent="0.2">
      <c r="A102" t="s">
        <v>86</v>
      </c>
      <c r="B102" t="s">
        <v>208</v>
      </c>
      <c r="C102" t="s">
        <v>5</v>
      </c>
      <c r="D102" t="s">
        <v>4</v>
      </c>
      <c r="E102">
        <v>21.852354779999999</v>
      </c>
      <c r="F102" t="s">
        <v>139</v>
      </c>
      <c r="G102" t="s">
        <v>225</v>
      </c>
      <c r="H102" t="s">
        <v>142</v>
      </c>
      <c r="I102" s="2" t="s">
        <v>143</v>
      </c>
    </row>
    <row r="103" spans="1:9" x14ac:dyDescent="0.2">
      <c r="A103" t="s">
        <v>87</v>
      </c>
      <c r="B103" t="s">
        <v>208</v>
      </c>
      <c r="C103" t="s">
        <v>5</v>
      </c>
      <c r="D103" t="s">
        <v>4</v>
      </c>
      <c r="E103">
        <v>23.701097855</v>
      </c>
      <c r="F103" t="s">
        <v>139</v>
      </c>
      <c r="G103" t="s">
        <v>225</v>
      </c>
      <c r="H103" t="s">
        <v>145</v>
      </c>
      <c r="I103" s="2" t="s">
        <v>143</v>
      </c>
    </row>
    <row r="104" spans="1:9" x14ac:dyDescent="0.2">
      <c r="A104" t="s">
        <v>84</v>
      </c>
      <c r="B104" t="s">
        <v>207</v>
      </c>
      <c r="C104" t="s">
        <v>5</v>
      </c>
      <c r="D104" t="s">
        <v>4</v>
      </c>
      <c r="E104">
        <v>20.265947545</v>
      </c>
      <c r="F104" t="s">
        <v>139</v>
      </c>
      <c r="G104" t="s">
        <v>225</v>
      </c>
      <c r="H104" t="s">
        <v>142</v>
      </c>
      <c r="I104" s="2" t="s">
        <v>144</v>
      </c>
    </row>
    <row r="105" spans="1:9" x14ac:dyDescent="0.2">
      <c r="A105" t="s">
        <v>85</v>
      </c>
      <c r="B105" t="s">
        <v>207</v>
      </c>
      <c r="C105" t="s">
        <v>5</v>
      </c>
      <c r="D105" t="s">
        <v>4</v>
      </c>
      <c r="E105">
        <v>20.670366505000001</v>
      </c>
      <c r="F105" t="s">
        <v>139</v>
      </c>
      <c r="G105" t="s">
        <v>225</v>
      </c>
      <c r="H105" t="s">
        <v>145</v>
      </c>
      <c r="I105" s="2" t="s">
        <v>144</v>
      </c>
    </row>
    <row r="106" spans="1:9" x14ac:dyDescent="0.2">
      <c r="A106" t="s">
        <v>80</v>
      </c>
      <c r="B106" t="s">
        <v>204</v>
      </c>
      <c r="C106" t="s">
        <v>5</v>
      </c>
      <c r="D106" t="s">
        <v>4</v>
      </c>
      <c r="E106">
        <v>20.915152245000002</v>
      </c>
      <c r="F106" t="s">
        <v>139</v>
      </c>
      <c r="G106" t="s">
        <v>225</v>
      </c>
      <c r="H106" t="s">
        <v>142</v>
      </c>
      <c r="I106" s="2" t="s">
        <v>143</v>
      </c>
    </row>
    <row r="107" spans="1:9" x14ac:dyDescent="0.2">
      <c r="A107" t="s">
        <v>78</v>
      </c>
      <c r="B107" t="s">
        <v>203</v>
      </c>
      <c r="C107" t="s">
        <v>5</v>
      </c>
      <c r="D107" t="s">
        <v>4</v>
      </c>
      <c r="E107">
        <v>20.295261594999999</v>
      </c>
      <c r="F107" t="s">
        <v>139</v>
      </c>
      <c r="G107" t="s">
        <v>225</v>
      </c>
      <c r="H107" t="s">
        <v>142</v>
      </c>
      <c r="I107" s="2" t="s">
        <v>144</v>
      </c>
    </row>
    <row r="108" spans="1:9" x14ac:dyDescent="0.2">
      <c r="A108" t="s">
        <v>79</v>
      </c>
      <c r="B108" t="s">
        <v>203</v>
      </c>
      <c r="C108" t="s">
        <v>5</v>
      </c>
      <c r="D108" t="s">
        <v>4</v>
      </c>
      <c r="E108">
        <v>19.560042500000002</v>
      </c>
      <c r="F108" t="s">
        <v>139</v>
      </c>
      <c r="G108" t="s">
        <v>225</v>
      </c>
      <c r="H108" t="s">
        <v>145</v>
      </c>
      <c r="I108" s="2" t="s">
        <v>144</v>
      </c>
    </row>
    <row r="109" spans="1:9" x14ac:dyDescent="0.2">
      <c r="A109" t="s">
        <v>72</v>
      </c>
      <c r="B109" t="s">
        <v>200</v>
      </c>
      <c r="C109" t="s">
        <v>5</v>
      </c>
      <c r="D109" t="s">
        <v>4</v>
      </c>
      <c r="E109">
        <v>23.00627115</v>
      </c>
      <c r="F109" t="s">
        <v>139</v>
      </c>
      <c r="G109" t="s">
        <v>225</v>
      </c>
      <c r="H109" t="s">
        <v>142</v>
      </c>
      <c r="I109" s="2" t="s">
        <v>143</v>
      </c>
    </row>
    <row r="110" spans="1:9" x14ac:dyDescent="0.2">
      <c r="A110" t="s">
        <v>73</v>
      </c>
      <c r="B110" t="s">
        <v>200</v>
      </c>
      <c r="C110" t="s">
        <v>5</v>
      </c>
      <c r="D110" t="s">
        <v>4</v>
      </c>
      <c r="E110">
        <v>27.389247664999999</v>
      </c>
      <c r="F110" t="s">
        <v>139</v>
      </c>
      <c r="G110" t="s">
        <v>225</v>
      </c>
      <c r="H110" t="s">
        <v>145</v>
      </c>
      <c r="I110" s="2" t="s">
        <v>143</v>
      </c>
    </row>
    <row r="111" spans="1:9" x14ac:dyDescent="0.2">
      <c r="A111" t="s">
        <v>69</v>
      </c>
      <c r="B111" t="s">
        <v>198</v>
      </c>
      <c r="C111" t="s">
        <v>5</v>
      </c>
      <c r="D111" t="s">
        <v>4</v>
      </c>
      <c r="E111">
        <v>21.673273195</v>
      </c>
      <c r="F111" t="s">
        <v>139</v>
      </c>
      <c r="G111" t="s">
        <v>225</v>
      </c>
      <c r="H111" t="s">
        <v>145</v>
      </c>
      <c r="I111" s="2" t="s">
        <v>144</v>
      </c>
    </row>
    <row r="112" spans="1:9" x14ac:dyDescent="0.2">
      <c r="A112" t="s">
        <v>65</v>
      </c>
      <c r="B112" t="s">
        <v>195</v>
      </c>
      <c r="C112" t="s">
        <v>5</v>
      </c>
      <c r="D112" t="s">
        <v>4</v>
      </c>
      <c r="E112">
        <v>21.38219891</v>
      </c>
      <c r="F112" t="s">
        <v>139</v>
      </c>
      <c r="G112" t="s">
        <v>225</v>
      </c>
      <c r="H112" t="s">
        <v>142</v>
      </c>
      <c r="I112" s="2" t="s">
        <v>143</v>
      </c>
    </row>
    <row r="113" spans="1:9" x14ac:dyDescent="0.2">
      <c r="A113" t="s">
        <v>63</v>
      </c>
      <c r="B113" t="s">
        <v>194</v>
      </c>
      <c r="C113" t="s">
        <v>5</v>
      </c>
      <c r="D113" t="s">
        <v>4</v>
      </c>
      <c r="E113">
        <v>20.556562079999999</v>
      </c>
      <c r="F113" t="s">
        <v>139</v>
      </c>
      <c r="G113" t="s">
        <v>225</v>
      </c>
      <c r="H113" t="s">
        <v>142</v>
      </c>
      <c r="I113" s="2" t="s">
        <v>144</v>
      </c>
    </row>
    <row r="114" spans="1:9" x14ac:dyDescent="0.2">
      <c r="A114" t="s">
        <v>64</v>
      </c>
      <c r="B114" t="s">
        <v>194</v>
      </c>
      <c r="C114" t="s">
        <v>5</v>
      </c>
      <c r="D114" t="s">
        <v>4</v>
      </c>
      <c r="E114">
        <v>20.401350319999999</v>
      </c>
      <c r="F114" t="s">
        <v>139</v>
      </c>
      <c r="G114" t="s">
        <v>225</v>
      </c>
      <c r="H114" t="s">
        <v>145</v>
      </c>
      <c r="I114" s="2" t="s">
        <v>144</v>
      </c>
    </row>
    <row r="115" spans="1:9" x14ac:dyDescent="0.2">
      <c r="A115" t="s">
        <v>59</v>
      </c>
      <c r="B115" t="s">
        <v>192</v>
      </c>
      <c r="C115" t="s">
        <v>5</v>
      </c>
      <c r="D115" t="s">
        <v>4</v>
      </c>
      <c r="E115">
        <v>21.276380540000002</v>
      </c>
      <c r="F115" t="s">
        <v>139</v>
      </c>
      <c r="G115" t="s">
        <v>225</v>
      </c>
      <c r="H115" t="s">
        <v>142</v>
      </c>
      <c r="I115" s="2" t="s">
        <v>143</v>
      </c>
    </row>
    <row r="116" spans="1:9" x14ac:dyDescent="0.2">
      <c r="A116" t="s">
        <v>60</v>
      </c>
      <c r="B116" t="s">
        <v>192</v>
      </c>
      <c r="C116" t="s">
        <v>5</v>
      </c>
      <c r="D116" t="s">
        <v>4</v>
      </c>
      <c r="E116">
        <v>28.428666880000002</v>
      </c>
      <c r="F116" t="s">
        <v>139</v>
      </c>
      <c r="G116" t="s">
        <v>225</v>
      </c>
      <c r="H116" t="s">
        <v>145</v>
      </c>
      <c r="I116" s="2" t="s">
        <v>143</v>
      </c>
    </row>
    <row r="117" spans="1:9" x14ac:dyDescent="0.2">
      <c r="A117" t="s">
        <v>57</v>
      </c>
      <c r="B117" t="s">
        <v>191</v>
      </c>
      <c r="C117" t="s">
        <v>5</v>
      </c>
      <c r="D117" t="s">
        <v>4</v>
      </c>
      <c r="E117">
        <v>23.027205434999999</v>
      </c>
      <c r="F117" t="s">
        <v>139</v>
      </c>
      <c r="G117" t="s">
        <v>225</v>
      </c>
      <c r="H117" t="s">
        <v>142</v>
      </c>
      <c r="I117" s="2" t="s">
        <v>144</v>
      </c>
    </row>
    <row r="118" spans="1:9" x14ac:dyDescent="0.2">
      <c r="A118" t="s">
        <v>58</v>
      </c>
      <c r="B118" t="s">
        <v>191</v>
      </c>
      <c r="C118" t="s">
        <v>5</v>
      </c>
      <c r="D118" t="s">
        <v>4</v>
      </c>
      <c r="E118">
        <v>21.677971029999998</v>
      </c>
      <c r="F118" t="s">
        <v>139</v>
      </c>
      <c r="G118" t="s">
        <v>225</v>
      </c>
      <c r="H118" t="s">
        <v>145</v>
      </c>
      <c r="I118" s="2" t="s">
        <v>144</v>
      </c>
    </row>
    <row r="119" spans="1:9" x14ac:dyDescent="0.2">
      <c r="A119" t="s">
        <v>48</v>
      </c>
      <c r="B119" t="s">
        <v>166</v>
      </c>
      <c r="C119" t="s">
        <v>223</v>
      </c>
      <c r="D119" t="s">
        <v>4</v>
      </c>
      <c r="E119">
        <v>22.723452925</v>
      </c>
      <c r="F119" t="s">
        <v>139</v>
      </c>
      <c r="G119" t="s">
        <v>225</v>
      </c>
      <c r="H119" t="s">
        <v>142</v>
      </c>
      <c r="I119" s="2" t="s">
        <v>143</v>
      </c>
    </row>
    <row r="120" spans="1:9" x14ac:dyDescent="0.2">
      <c r="A120" t="s">
        <v>47</v>
      </c>
      <c r="B120" t="s">
        <v>165</v>
      </c>
      <c r="C120" t="s">
        <v>223</v>
      </c>
      <c r="D120" t="s">
        <v>4</v>
      </c>
      <c r="E120">
        <v>22.351637855</v>
      </c>
      <c r="F120" t="s">
        <v>139</v>
      </c>
      <c r="G120" t="s">
        <v>225</v>
      </c>
      <c r="H120" t="s">
        <v>145</v>
      </c>
      <c r="I120" s="2" t="s">
        <v>144</v>
      </c>
    </row>
    <row r="121" spans="1:9" x14ac:dyDescent="0.2">
      <c r="A121" t="s">
        <v>43</v>
      </c>
      <c r="B121" t="s">
        <v>163</v>
      </c>
      <c r="C121" t="s">
        <v>223</v>
      </c>
      <c r="D121" t="s">
        <v>4</v>
      </c>
      <c r="E121">
        <v>21.334580379999998</v>
      </c>
      <c r="F121" t="s">
        <v>139</v>
      </c>
      <c r="G121" t="s">
        <v>225</v>
      </c>
      <c r="H121" t="s">
        <v>142</v>
      </c>
      <c r="I121" s="2" t="s">
        <v>143</v>
      </c>
    </row>
    <row r="122" spans="1:9" x14ac:dyDescent="0.2">
      <c r="A122" t="s">
        <v>42</v>
      </c>
      <c r="B122" t="s">
        <v>148</v>
      </c>
      <c r="C122" t="s">
        <v>223</v>
      </c>
      <c r="D122" t="s">
        <v>4</v>
      </c>
      <c r="E122">
        <v>21.559904084999999</v>
      </c>
      <c r="F122" t="s">
        <v>139</v>
      </c>
      <c r="G122" t="s">
        <v>225</v>
      </c>
      <c r="H122" t="s">
        <v>145</v>
      </c>
      <c r="I122" s="2" t="s">
        <v>144</v>
      </c>
    </row>
    <row r="123" spans="1:9" x14ac:dyDescent="0.2">
      <c r="A123" t="s">
        <v>41</v>
      </c>
      <c r="B123" t="s">
        <v>188</v>
      </c>
      <c r="C123" t="s">
        <v>223</v>
      </c>
      <c r="D123" t="s">
        <v>4</v>
      </c>
      <c r="E123">
        <v>23.874798380000001</v>
      </c>
      <c r="F123" t="s">
        <v>139</v>
      </c>
      <c r="G123" t="s">
        <v>225</v>
      </c>
      <c r="H123" t="s">
        <v>142</v>
      </c>
      <c r="I123" t="s">
        <v>143</v>
      </c>
    </row>
    <row r="124" spans="1:9" x14ac:dyDescent="0.2">
      <c r="A124" t="s">
        <v>28</v>
      </c>
      <c r="B124" t="s">
        <v>187</v>
      </c>
      <c r="C124" t="s">
        <v>223</v>
      </c>
      <c r="D124" t="s">
        <v>4</v>
      </c>
      <c r="E124">
        <v>20.218457884999999</v>
      </c>
      <c r="F124" t="s">
        <v>139</v>
      </c>
      <c r="G124" t="s">
        <v>225</v>
      </c>
      <c r="H124" t="s">
        <v>142</v>
      </c>
      <c r="I124" t="s">
        <v>143</v>
      </c>
    </row>
    <row r="125" spans="1:9" x14ac:dyDescent="0.2">
      <c r="A125" t="s">
        <v>26</v>
      </c>
      <c r="B125" t="s">
        <v>154</v>
      </c>
      <c r="C125" t="s">
        <v>223</v>
      </c>
      <c r="D125" t="s">
        <v>4</v>
      </c>
      <c r="E125">
        <v>27.104678374999999</v>
      </c>
      <c r="F125" t="s">
        <v>139</v>
      </c>
      <c r="G125" t="s">
        <v>225</v>
      </c>
      <c r="H125" t="s">
        <v>145</v>
      </c>
      <c r="I125" t="s">
        <v>144</v>
      </c>
    </row>
    <row r="126" spans="1:9" x14ac:dyDescent="0.2">
      <c r="A126" t="s">
        <v>131</v>
      </c>
      <c r="B126" t="s">
        <v>182</v>
      </c>
      <c r="C126" t="s">
        <v>224</v>
      </c>
      <c r="D126" t="s">
        <v>5</v>
      </c>
      <c r="E126">
        <v>27.140595430000001</v>
      </c>
      <c r="F126" t="str">
        <f>VLOOKUP(A126, [1]Sheet1!$A$2:$E$221, 5)</f>
        <v>uninfiltrated</v>
      </c>
      <c r="G126" t="str">
        <f>VLOOKUP(A126,[1]Sheet1!$A$2:$F$221, 6)</f>
        <v>infested</v>
      </c>
      <c r="H126" t="s">
        <v>142</v>
      </c>
      <c r="I126" t="str">
        <f>VLOOKUP(A126,[1]Sheet1!$A$2:$H$221, 8)</f>
        <v>fourteen</v>
      </c>
    </row>
    <row r="127" spans="1:9" x14ac:dyDescent="0.2">
      <c r="A127" t="s">
        <v>132</v>
      </c>
      <c r="B127" t="s">
        <v>182</v>
      </c>
      <c r="C127" t="s">
        <v>224</v>
      </c>
      <c r="D127" t="s">
        <v>5</v>
      </c>
      <c r="E127">
        <v>26.887455429999999</v>
      </c>
      <c r="F127" t="s">
        <v>140</v>
      </c>
      <c r="G127" t="str">
        <f>VLOOKUP(B127, [2]Sheet2!$A$2:$C$81, 2)</f>
        <v>infested</v>
      </c>
      <c r="H127" t="s">
        <v>145</v>
      </c>
      <c r="I127" s="2" t="s">
        <v>144</v>
      </c>
    </row>
    <row r="128" spans="1:9" x14ac:dyDescent="0.2">
      <c r="A128" t="s">
        <v>126</v>
      </c>
      <c r="B128" t="s">
        <v>220</v>
      </c>
      <c r="C128" t="s">
        <v>224</v>
      </c>
      <c r="D128" t="s">
        <v>5</v>
      </c>
      <c r="E128">
        <v>26.544740794999999</v>
      </c>
      <c r="F128" t="s">
        <v>140</v>
      </c>
      <c r="G128" t="str">
        <f>VLOOKUP(B128, [2]Sheet2!$A$2:$C$81, 2)</f>
        <v>infested</v>
      </c>
      <c r="H128" t="s">
        <v>142</v>
      </c>
      <c r="I128" s="2" t="s">
        <v>143</v>
      </c>
    </row>
    <row r="129" spans="1:9" x14ac:dyDescent="0.2">
      <c r="A129" t="s">
        <v>125</v>
      </c>
      <c r="B129" t="s">
        <v>219</v>
      </c>
      <c r="C129" t="s">
        <v>224</v>
      </c>
      <c r="D129" t="s">
        <v>5</v>
      </c>
      <c r="E129">
        <v>28.563829875</v>
      </c>
      <c r="F129" t="s">
        <v>140</v>
      </c>
      <c r="G129" t="str">
        <f>VLOOKUP(B129, [2]Sheet2!$A$2:$C$81, 2)</f>
        <v>infested</v>
      </c>
      <c r="H129" t="s">
        <v>142</v>
      </c>
      <c r="I129" s="2" t="s">
        <v>144</v>
      </c>
    </row>
    <row r="130" spans="1:9" x14ac:dyDescent="0.2">
      <c r="A130" t="s">
        <v>133</v>
      </c>
      <c r="B130" t="s">
        <v>218</v>
      </c>
      <c r="C130" t="s">
        <v>224</v>
      </c>
      <c r="D130" t="s">
        <v>5</v>
      </c>
      <c r="E130">
        <v>27.246915390000002</v>
      </c>
      <c r="F130" t="str">
        <f>VLOOKUP(A130, [1]Sheet1!$A$2:$E$221, 5)</f>
        <v>uninfiltrated</v>
      </c>
      <c r="G130" t="str">
        <f>VLOOKUP(A130,[1]Sheet1!$A$2:$F$221, 6)</f>
        <v>infested</v>
      </c>
      <c r="H130" t="s">
        <v>142</v>
      </c>
      <c r="I130" t="str">
        <f>VLOOKUP(A130,[1]Sheet1!$A$2:$H$221, 8)</f>
        <v>fourteen</v>
      </c>
    </row>
    <row r="131" spans="1:9" x14ac:dyDescent="0.2">
      <c r="A131" t="s">
        <v>119</v>
      </c>
      <c r="B131" t="s">
        <v>218</v>
      </c>
      <c r="C131" t="s">
        <v>224</v>
      </c>
      <c r="D131" t="s">
        <v>5</v>
      </c>
      <c r="E131">
        <v>30.620311815000001</v>
      </c>
      <c r="F131" t="s">
        <v>140</v>
      </c>
      <c r="G131" t="str">
        <f>VLOOKUP(B131, [2]Sheet2!$A$2:$C$81, 2)</f>
        <v>infested</v>
      </c>
      <c r="H131" t="s">
        <v>145</v>
      </c>
      <c r="I131" s="2" t="s">
        <v>144</v>
      </c>
    </row>
    <row r="132" spans="1:9" x14ac:dyDescent="0.2">
      <c r="A132" t="s">
        <v>116</v>
      </c>
      <c r="B132" t="s">
        <v>175</v>
      </c>
      <c r="C132" t="s">
        <v>224</v>
      </c>
      <c r="D132" t="s">
        <v>5</v>
      </c>
      <c r="E132">
        <v>27.147983865</v>
      </c>
      <c r="F132" t="str">
        <f>VLOOKUP(A132, [1]Sheet1!$A$2:$E$221, 5)</f>
        <v>uninfiltrated</v>
      </c>
      <c r="G132" t="str">
        <f>VLOOKUP(A132,[1]Sheet1!$A$2:$F$221, 6)</f>
        <v>infested</v>
      </c>
      <c r="H132" t="s">
        <v>145</v>
      </c>
      <c r="I132" t="str">
        <f>VLOOKUP(A132,[1]Sheet1!$A$2:$H$221, 8)</f>
        <v>twenty-one</v>
      </c>
    </row>
    <row r="133" spans="1:9" x14ac:dyDescent="0.2">
      <c r="A133" t="s">
        <v>115</v>
      </c>
      <c r="B133" t="s">
        <v>175</v>
      </c>
      <c r="C133" t="s">
        <v>224</v>
      </c>
      <c r="D133" t="s">
        <v>5</v>
      </c>
      <c r="E133">
        <v>28.569583134999998</v>
      </c>
      <c r="F133" t="s">
        <v>140</v>
      </c>
      <c r="G133" t="str">
        <f>VLOOKUP(B133, [2]Sheet2!$A$2:$C$81, 2)</f>
        <v>infested</v>
      </c>
      <c r="H133" t="s">
        <v>142</v>
      </c>
      <c r="I133" s="2" t="s">
        <v>144</v>
      </c>
    </row>
    <row r="134" spans="1:9" x14ac:dyDescent="0.2">
      <c r="A134" t="s">
        <v>112</v>
      </c>
      <c r="B134" t="s">
        <v>173</v>
      </c>
      <c r="C134" t="s">
        <v>224</v>
      </c>
      <c r="D134" t="s">
        <v>5</v>
      </c>
      <c r="E134">
        <v>26.667676825000001</v>
      </c>
      <c r="F134" t="str">
        <f>VLOOKUP(A134, [1]Sheet1!$A$2:$E$221, 5)</f>
        <v>uninfiltrated</v>
      </c>
      <c r="G134" t="str">
        <f>VLOOKUP(A134,[1]Sheet1!$A$2:$F$221, 6)</f>
        <v>infested</v>
      </c>
      <c r="H134" t="s">
        <v>142</v>
      </c>
      <c r="I134" t="str">
        <f>VLOOKUP(A134,[1]Sheet1!$A$2:$H$221, 8)</f>
        <v>twenty-one</v>
      </c>
    </row>
    <row r="135" spans="1:9" x14ac:dyDescent="0.2">
      <c r="A135" t="s">
        <v>113</v>
      </c>
      <c r="B135" t="s">
        <v>173</v>
      </c>
      <c r="C135" t="s">
        <v>224</v>
      </c>
      <c r="D135" t="s">
        <v>5</v>
      </c>
      <c r="E135">
        <v>29.075220585</v>
      </c>
      <c r="F135" t="s">
        <v>140</v>
      </c>
      <c r="G135" t="str">
        <f>VLOOKUP(B135, [2]Sheet2!$A$2:$C$81, 2)</f>
        <v>infested</v>
      </c>
      <c r="H135" t="s">
        <v>145</v>
      </c>
      <c r="I135" s="2" t="s">
        <v>143</v>
      </c>
    </row>
    <row r="136" spans="1:9" x14ac:dyDescent="0.2">
      <c r="A136" t="s">
        <v>110</v>
      </c>
      <c r="B136" t="s">
        <v>217</v>
      </c>
      <c r="C136" t="s">
        <v>224</v>
      </c>
      <c r="D136" t="s">
        <v>5</v>
      </c>
      <c r="E136">
        <v>27.447727149999999</v>
      </c>
      <c r="F136" t="s">
        <v>140</v>
      </c>
      <c r="G136" t="str">
        <f>VLOOKUP(B136, [2]Sheet2!$A$2:$C$81, 2)</f>
        <v>infested</v>
      </c>
      <c r="H136" t="s">
        <v>142</v>
      </c>
      <c r="I136" s="2" t="s">
        <v>144</v>
      </c>
    </row>
    <row r="137" spans="1:9" x14ac:dyDescent="0.2">
      <c r="A137" t="s">
        <v>105</v>
      </c>
      <c r="B137" t="s">
        <v>171</v>
      </c>
      <c r="C137" t="s">
        <v>224</v>
      </c>
      <c r="D137" t="s">
        <v>5</v>
      </c>
      <c r="E137">
        <v>27.492444655</v>
      </c>
      <c r="F137" t="str">
        <f>VLOOKUP(A137, [1]Sheet1!$A$2:$E$221, 5)</f>
        <v>uninfiltrated</v>
      </c>
      <c r="G137" t="str">
        <f>VLOOKUP(A137,[1]Sheet1!$A$2:$F$221, 6)</f>
        <v>infested</v>
      </c>
      <c r="H137" t="s">
        <v>142</v>
      </c>
      <c r="I137" t="str">
        <f>VLOOKUP(A137,[1]Sheet1!$A$2:$H$221, 8)</f>
        <v>fourteen</v>
      </c>
    </row>
    <row r="138" spans="1:9" x14ac:dyDescent="0.2">
      <c r="A138" t="s">
        <v>99</v>
      </c>
      <c r="B138" t="s">
        <v>168</v>
      </c>
      <c r="C138" t="s">
        <v>224</v>
      </c>
      <c r="D138" t="s">
        <v>5</v>
      </c>
      <c r="E138">
        <v>29.209455415000001</v>
      </c>
      <c r="F138" t="str">
        <f>VLOOKUP(A138, [1]Sheet1!$A$2:$E$221, 5)</f>
        <v>uninfiltrated</v>
      </c>
      <c r="G138" t="str">
        <f>VLOOKUP(A138,[1]Sheet1!$A$2:$F$221, 6)</f>
        <v>infested</v>
      </c>
      <c r="H138" t="s">
        <v>142</v>
      </c>
      <c r="I138" t="str">
        <f>VLOOKUP(A138,[1]Sheet1!$A$2:$H$221, 8)</f>
        <v>fourteen</v>
      </c>
    </row>
    <row r="139" spans="1:9" x14ac:dyDescent="0.2">
      <c r="A139" t="s">
        <v>100</v>
      </c>
      <c r="B139" t="s">
        <v>168</v>
      </c>
      <c r="C139" t="s">
        <v>224</v>
      </c>
      <c r="D139" t="s">
        <v>5</v>
      </c>
      <c r="E139">
        <v>26.574560609999999</v>
      </c>
      <c r="F139" t="str">
        <f>VLOOKUP(A139, [1]Sheet1!$A$2:$E$221, 5)</f>
        <v>uninfiltrated</v>
      </c>
      <c r="G139" t="str">
        <f>VLOOKUP(A139,[1]Sheet1!$A$2:$F$221, 6)</f>
        <v>infested</v>
      </c>
      <c r="H139" t="s">
        <v>145</v>
      </c>
      <c r="I139" t="str">
        <f>VLOOKUP(A139,[1]Sheet1!$A$2:$H$221, 8)</f>
        <v>fourteen</v>
      </c>
    </row>
    <row r="140" spans="1:9" x14ac:dyDescent="0.2">
      <c r="A140" t="s">
        <v>98</v>
      </c>
      <c r="B140" t="s">
        <v>215</v>
      </c>
      <c r="C140" t="s">
        <v>5</v>
      </c>
      <c r="D140" t="s">
        <v>5</v>
      </c>
      <c r="E140">
        <v>28.192618</v>
      </c>
      <c r="F140" t="s">
        <v>139</v>
      </c>
      <c r="G140" t="str">
        <f>VLOOKUP(B140, [2]Sheet2!$A$2:$C$81, 2)</f>
        <v>infested</v>
      </c>
      <c r="H140" t="s">
        <v>142</v>
      </c>
      <c r="I140" s="2" t="s">
        <v>144</v>
      </c>
    </row>
    <row r="141" spans="1:9" x14ac:dyDescent="0.2">
      <c r="A141" t="s">
        <v>94</v>
      </c>
      <c r="B141" t="s">
        <v>212</v>
      </c>
      <c r="C141" t="s">
        <v>5</v>
      </c>
      <c r="D141" t="s">
        <v>5</v>
      </c>
      <c r="E141">
        <v>31.417939935</v>
      </c>
      <c r="F141" t="s">
        <v>139</v>
      </c>
      <c r="G141" t="str">
        <f>VLOOKUP(B141, [2]Sheet2!$A$2:$C$81, 2)</f>
        <v>infested</v>
      </c>
      <c r="H141" t="s">
        <v>142</v>
      </c>
      <c r="I141" s="2" t="s">
        <v>143</v>
      </c>
    </row>
    <row r="142" spans="1:9" x14ac:dyDescent="0.2">
      <c r="A142" t="s">
        <v>95</v>
      </c>
      <c r="B142" t="s">
        <v>212</v>
      </c>
      <c r="C142" t="s">
        <v>5</v>
      </c>
      <c r="D142" t="s">
        <v>5</v>
      </c>
      <c r="E142">
        <v>29.846889194999999</v>
      </c>
      <c r="F142" t="s">
        <v>139</v>
      </c>
      <c r="G142" t="str">
        <f>VLOOKUP(B142, [2]Sheet2!$A$2:$C$81, 2)</f>
        <v>infested</v>
      </c>
      <c r="H142" t="s">
        <v>145</v>
      </c>
      <c r="I142" s="2" t="s">
        <v>143</v>
      </c>
    </row>
    <row r="143" spans="1:9" x14ac:dyDescent="0.2">
      <c r="A143" t="s">
        <v>92</v>
      </c>
      <c r="B143" t="s">
        <v>211</v>
      </c>
      <c r="C143" t="s">
        <v>5</v>
      </c>
      <c r="D143" t="s">
        <v>5</v>
      </c>
      <c r="E143">
        <v>30.149933154999999</v>
      </c>
      <c r="F143" t="s">
        <v>139</v>
      </c>
      <c r="G143" t="str">
        <f>VLOOKUP(B143, [2]Sheet2!$A$2:$C$81, 2)</f>
        <v>infested</v>
      </c>
      <c r="H143" t="s">
        <v>142</v>
      </c>
      <c r="I143" s="2" t="s">
        <v>144</v>
      </c>
    </row>
    <row r="144" spans="1:9" x14ac:dyDescent="0.2">
      <c r="A144" t="s">
        <v>93</v>
      </c>
      <c r="B144" t="s">
        <v>211</v>
      </c>
      <c r="C144" t="s">
        <v>5</v>
      </c>
      <c r="D144" t="s">
        <v>5</v>
      </c>
      <c r="E144">
        <v>31.963242465</v>
      </c>
      <c r="F144" t="s">
        <v>139</v>
      </c>
      <c r="G144" t="str">
        <f>VLOOKUP(B144, [2]Sheet2!$A$2:$C$81, 2)</f>
        <v>infested</v>
      </c>
      <c r="H144" t="s">
        <v>145</v>
      </c>
      <c r="I144" s="2" t="s">
        <v>144</v>
      </c>
    </row>
    <row r="145" spans="1:9" x14ac:dyDescent="0.2">
      <c r="A145" t="s">
        <v>82</v>
      </c>
      <c r="B145" t="s">
        <v>206</v>
      </c>
      <c r="C145" t="s">
        <v>5</v>
      </c>
      <c r="D145" t="s">
        <v>5</v>
      </c>
      <c r="E145">
        <v>29.995785430000002</v>
      </c>
      <c r="F145" t="s">
        <v>139</v>
      </c>
      <c r="G145" t="str">
        <f>VLOOKUP(B145, [2]Sheet2!$A$2:$C$81, 2)</f>
        <v>infested</v>
      </c>
      <c r="H145" t="s">
        <v>142</v>
      </c>
      <c r="I145" s="2" t="s">
        <v>143</v>
      </c>
    </row>
    <row r="146" spans="1:9" x14ac:dyDescent="0.2">
      <c r="A146" t="s">
        <v>83</v>
      </c>
      <c r="B146" t="s">
        <v>206</v>
      </c>
      <c r="C146" t="s">
        <v>5</v>
      </c>
      <c r="D146" t="s">
        <v>5</v>
      </c>
      <c r="E146">
        <v>25.848370944999999</v>
      </c>
      <c r="F146" t="s">
        <v>139</v>
      </c>
      <c r="G146" t="str">
        <f>VLOOKUP(B146, [2]Sheet2!$A$2:$C$81, 2)</f>
        <v>infested</v>
      </c>
      <c r="H146" t="s">
        <v>145</v>
      </c>
      <c r="I146" s="2" t="s">
        <v>143</v>
      </c>
    </row>
    <row r="147" spans="1:9" x14ac:dyDescent="0.2">
      <c r="A147" t="s">
        <v>81</v>
      </c>
      <c r="B147" t="s">
        <v>205</v>
      </c>
      <c r="C147" t="s">
        <v>5</v>
      </c>
      <c r="D147" t="s">
        <v>5</v>
      </c>
      <c r="E147">
        <v>31.080926259999998</v>
      </c>
      <c r="F147" t="s">
        <v>139</v>
      </c>
      <c r="G147" t="str">
        <f>VLOOKUP(B147, [2]Sheet2!$A$2:$C$81, 2)</f>
        <v>infested</v>
      </c>
      <c r="H147" t="s">
        <v>142</v>
      </c>
      <c r="I147" s="2" t="s">
        <v>144</v>
      </c>
    </row>
    <row r="148" spans="1:9" x14ac:dyDescent="0.2">
      <c r="A148" t="s">
        <v>76</v>
      </c>
      <c r="B148" t="s">
        <v>202</v>
      </c>
      <c r="C148" t="s">
        <v>5</v>
      </c>
      <c r="D148" t="s">
        <v>5</v>
      </c>
      <c r="E148">
        <v>33.365468515000003</v>
      </c>
      <c r="F148" t="s">
        <v>139</v>
      </c>
      <c r="G148" t="str">
        <f>VLOOKUP(B148, [2]Sheet2!$A$2:$C$81, 2)</f>
        <v>infested</v>
      </c>
      <c r="H148" t="s">
        <v>142</v>
      </c>
      <c r="I148" s="2" t="s">
        <v>143</v>
      </c>
    </row>
    <row r="149" spans="1:9" x14ac:dyDescent="0.2">
      <c r="A149" t="s">
        <v>77</v>
      </c>
      <c r="B149" t="s">
        <v>202</v>
      </c>
      <c r="C149" t="s">
        <v>5</v>
      </c>
      <c r="D149" t="s">
        <v>5</v>
      </c>
      <c r="E149">
        <v>28.126453170000001</v>
      </c>
      <c r="F149" t="s">
        <v>139</v>
      </c>
      <c r="G149" t="str">
        <f>VLOOKUP(B149, [2]Sheet2!$A$2:$C$81, 2)</f>
        <v>infested</v>
      </c>
      <c r="H149" t="s">
        <v>145</v>
      </c>
      <c r="I149" s="2" t="s">
        <v>143</v>
      </c>
    </row>
    <row r="150" spans="1:9" x14ac:dyDescent="0.2">
      <c r="A150" t="s">
        <v>74</v>
      </c>
      <c r="B150" t="s">
        <v>201</v>
      </c>
      <c r="C150" t="s">
        <v>5</v>
      </c>
      <c r="D150" t="s">
        <v>5</v>
      </c>
      <c r="E150">
        <v>32.205071859999997</v>
      </c>
      <c r="F150" t="s">
        <v>139</v>
      </c>
      <c r="G150" t="str">
        <f>VLOOKUP(B150, [2]Sheet2!$A$2:$C$81, 2)</f>
        <v>infested</v>
      </c>
      <c r="H150" t="s">
        <v>142</v>
      </c>
      <c r="I150" s="2" t="s">
        <v>144</v>
      </c>
    </row>
    <row r="151" spans="1:9" x14ac:dyDescent="0.2">
      <c r="A151" t="s">
        <v>75</v>
      </c>
      <c r="B151" t="s">
        <v>201</v>
      </c>
      <c r="C151" t="s">
        <v>5</v>
      </c>
      <c r="D151" t="s">
        <v>5</v>
      </c>
      <c r="E151">
        <v>34.344032775000002</v>
      </c>
      <c r="F151" t="s">
        <v>139</v>
      </c>
      <c r="G151" t="str">
        <f>VLOOKUP(B151, [2]Sheet2!$A$2:$C$81, 2)</f>
        <v>infested</v>
      </c>
      <c r="H151" t="s">
        <v>145</v>
      </c>
      <c r="I151" s="2" t="s">
        <v>144</v>
      </c>
    </row>
    <row r="152" spans="1:9" x14ac:dyDescent="0.2">
      <c r="A152" t="s">
        <v>70</v>
      </c>
      <c r="B152" t="s">
        <v>199</v>
      </c>
      <c r="C152" t="s">
        <v>5</v>
      </c>
      <c r="D152" t="s">
        <v>5</v>
      </c>
      <c r="E152">
        <v>29.628262735</v>
      </c>
      <c r="F152" t="s">
        <v>139</v>
      </c>
      <c r="G152" t="str">
        <f>VLOOKUP(B152, [2]Sheet2!$A$2:$C$81, 2)</f>
        <v>infested</v>
      </c>
      <c r="H152" t="s">
        <v>142</v>
      </c>
      <c r="I152" s="2" t="s">
        <v>143</v>
      </c>
    </row>
    <row r="153" spans="1:9" x14ac:dyDescent="0.2">
      <c r="A153" t="s">
        <v>71</v>
      </c>
      <c r="B153" t="s">
        <v>199</v>
      </c>
      <c r="C153" t="s">
        <v>5</v>
      </c>
      <c r="D153" t="s">
        <v>5</v>
      </c>
      <c r="E153">
        <v>28.971257274999999</v>
      </c>
      <c r="F153" t="s">
        <v>139</v>
      </c>
      <c r="G153" t="str">
        <f>VLOOKUP(B153, [2]Sheet2!$A$2:$C$81, 2)</f>
        <v>infested</v>
      </c>
      <c r="H153" t="s">
        <v>145</v>
      </c>
      <c r="I153" s="2" t="s">
        <v>143</v>
      </c>
    </row>
    <row r="154" spans="1:9" x14ac:dyDescent="0.2">
      <c r="A154" t="s">
        <v>67</v>
      </c>
      <c r="B154" t="s">
        <v>197</v>
      </c>
      <c r="C154" t="s">
        <v>5</v>
      </c>
      <c r="D154" t="s">
        <v>5</v>
      </c>
      <c r="E154">
        <v>28.459351685000001</v>
      </c>
      <c r="F154" t="s">
        <v>139</v>
      </c>
      <c r="G154" t="str">
        <f>VLOOKUP(B154, [2]Sheet2!$A$2:$C$81, 2)</f>
        <v>infested</v>
      </c>
      <c r="H154" t="s">
        <v>142</v>
      </c>
      <c r="I154" s="2" t="s">
        <v>143</v>
      </c>
    </row>
    <row r="155" spans="1:9" x14ac:dyDescent="0.2">
      <c r="A155" t="s">
        <v>68</v>
      </c>
      <c r="B155" t="s">
        <v>197</v>
      </c>
      <c r="C155" t="s">
        <v>5</v>
      </c>
      <c r="D155" t="s">
        <v>5</v>
      </c>
      <c r="E155">
        <v>30.364174275</v>
      </c>
      <c r="F155" t="s">
        <v>139</v>
      </c>
      <c r="G155" t="str">
        <f>VLOOKUP(B155, [2]Sheet2!$A$2:$C$81, 2)</f>
        <v>infested</v>
      </c>
      <c r="H155" t="s">
        <v>145</v>
      </c>
      <c r="I155" s="2" t="s">
        <v>143</v>
      </c>
    </row>
    <row r="156" spans="1:9" x14ac:dyDescent="0.2">
      <c r="A156" t="s">
        <v>66</v>
      </c>
      <c r="B156" t="s">
        <v>196</v>
      </c>
      <c r="C156" t="s">
        <v>5</v>
      </c>
      <c r="D156" t="s">
        <v>5</v>
      </c>
      <c r="E156">
        <v>33.262685715000003</v>
      </c>
      <c r="F156" t="s">
        <v>139</v>
      </c>
      <c r="G156" t="str">
        <f>VLOOKUP(B156, [2]Sheet2!$A$2:$C$81, 2)</f>
        <v>infested</v>
      </c>
      <c r="H156" t="s">
        <v>142</v>
      </c>
      <c r="I156" s="2" t="s">
        <v>144</v>
      </c>
    </row>
    <row r="157" spans="1:9" x14ac:dyDescent="0.2">
      <c r="A157" t="s">
        <v>61</v>
      </c>
      <c r="B157" t="s">
        <v>193</v>
      </c>
      <c r="C157" t="s">
        <v>5</v>
      </c>
      <c r="D157" t="s">
        <v>5</v>
      </c>
      <c r="E157">
        <v>28.626338255</v>
      </c>
      <c r="F157" t="s">
        <v>139</v>
      </c>
      <c r="G157" t="str">
        <f>VLOOKUP(B157, [2]Sheet2!$A$2:$C$81, 2)</f>
        <v>infested</v>
      </c>
      <c r="H157" t="s">
        <v>142</v>
      </c>
      <c r="I157" s="2" t="s">
        <v>144</v>
      </c>
    </row>
    <row r="158" spans="1:9" x14ac:dyDescent="0.2">
      <c r="A158" t="s">
        <v>62</v>
      </c>
      <c r="B158" t="s">
        <v>193</v>
      </c>
      <c r="C158" t="s">
        <v>5</v>
      </c>
      <c r="D158" t="s">
        <v>5</v>
      </c>
      <c r="E158">
        <v>30.235372000000002</v>
      </c>
      <c r="F158" t="s">
        <v>139</v>
      </c>
      <c r="G158" t="str">
        <f>VLOOKUP(B158, [2]Sheet2!$A$2:$C$81, 2)</f>
        <v>infested</v>
      </c>
      <c r="H158" t="s">
        <v>145</v>
      </c>
      <c r="I158" s="2" t="s">
        <v>144</v>
      </c>
    </row>
    <row r="159" spans="1:9" x14ac:dyDescent="0.2">
      <c r="A159" t="s">
        <v>55</v>
      </c>
      <c r="B159" t="s">
        <v>190</v>
      </c>
      <c r="C159" t="s">
        <v>5</v>
      </c>
      <c r="D159" t="s">
        <v>5</v>
      </c>
      <c r="E159">
        <v>28.258886664999999</v>
      </c>
      <c r="F159" t="s">
        <v>139</v>
      </c>
      <c r="G159" t="str">
        <f>VLOOKUP(B159, [2]Sheet2!$A$2:$C$81, 2)</f>
        <v>infested</v>
      </c>
      <c r="H159" t="s">
        <v>142</v>
      </c>
      <c r="I159" s="2" t="s">
        <v>143</v>
      </c>
    </row>
    <row r="160" spans="1:9" x14ac:dyDescent="0.2">
      <c r="A160" t="s">
        <v>56</v>
      </c>
      <c r="B160" t="s">
        <v>190</v>
      </c>
      <c r="C160" t="s">
        <v>5</v>
      </c>
      <c r="D160" t="s">
        <v>5</v>
      </c>
      <c r="E160">
        <v>26.476973409999999</v>
      </c>
      <c r="F160" t="s">
        <v>139</v>
      </c>
      <c r="G160" t="str">
        <f>VLOOKUP(B160, [2]Sheet2!$A$2:$C$81, 2)</f>
        <v>infested</v>
      </c>
      <c r="H160" t="s">
        <v>145</v>
      </c>
      <c r="I160" s="2" t="s">
        <v>143</v>
      </c>
    </row>
    <row r="161" spans="1:9" x14ac:dyDescent="0.2">
      <c r="A161" t="s">
        <v>53</v>
      </c>
      <c r="B161" t="s">
        <v>189</v>
      </c>
      <c r="C161" t="s">
        <v>5</v>
      </c>
      <c r="D161" t="s">
        <v>5</v>
      </c>
      <c r="E161">
        <v>30.087578390000001</v>
      </c>
      <c r="F161" t="s">
        <v>139</v>
      </c>
      <c r="G161" t="str">
        <f>VLOOKUP(B161, [2]Sheet2!$A$2:$C$81, 2)</f>
        <v>infested</v>
      </c>
      <c r="H161" t="s">
        <v>142</v>
      </c>
      <c r="I161" s="2" t="s">
        <v>144</v>
      </c>
    </row>
    <row r="162" spans="1:9" x14ac:dyDescent="0.2">
      <c r="A162" t="s">
        <v>54</v>
      </c>
      <c r="B162" t="s">
        <v>189</v>
      </c>
      <c r="C162" t="s">
        <v>5</v>
      </c>
      <c r="D162" t="s">
        <v>5</v>
      </c>
      <c r="E162">
        <v>32.132479144999998</v>
      </c>
      <c r="F162" t="s">
        <v>139</v>
      </c>
      <c r="G162" t="str">
        <f>VLOOKUP(B162, [2]Sheet2!$A$2:$C$81, 2)</f>
        <v>infested</v>
      </c>
      <c r="H162" t="s">
        <v>145</v>
      </c>
      <c r="I162" s="2" t="s">
        <v>144</v>
      </c>
    </row>
    <row r="163" spans="1:9" x14ac:dyDescent="0.2">
      <c r="A163" t="s">
        <v>50</v>
      </c>
      <c r="B163" t="s">
        <v>167</v>
      </c>
      <c r="C163" t="s">
        <v>223</v>
      </c>
      <c r="D163" t="s">
        <v>5</v>
      </c>
      <c r="E163">
        <v>28.154948954999998</v>
      </c>
      <c r="F163" t="str">
        <f>VLOOKUP(A163, [1]Sheet1!$A$2:$E$221, 5)</f>
        <v>vigs_infiltrated</v>
      </c>
      <c r="G163" t="str">
        <f>VLOOKUP(A163,[1]Sheet1!$A$2:$F$221, 6)</f>
        <v>infested</v>
      </c>
      <c r="H163" t="s">
        <v>142</v>
      </c>
      <c r="I163" t="str">
        <f>VLOOKUP(A163,[1]Sheet1!$A$2:$H$221, 8)</f>
        <v>fourteen</v>
      </c>
    </row>
    <row r="164" spans="1:9" x14ac:dyDescent="0.2">
      <c r="A164" t="s">
        <v>51</v>
      </c>
      <c r="B164" t="s">
        <v>167</v>
      </c>
      <c r="C164" t="s">
        <v>223</v>
      </c>
      <c r="D164" t="s">
        <v>5</v>
      </c>
      <c r="E164">
        <v>27.241786879999999</v>
      </c>
      <c r="F164" t="str">
        <f>VLOOKUP(A164, [1]Sheet1!$A$2:$E$221, 5)</f>
        <v>vigs_infiltrated</v>
      </c>
      <c r="G164" t="str">
        <f>VLOOKUP(A164,[1]Sheet1!$A$2:$F$221, 6)</f>
        <v>infested</v>
      </c>
      <c r="H164" t="s">
        <v>145</v>
      </c>
      <c r="I164" t="str">
        <f>VLOOKUP(A164,[1]Sheet1!$A$2:$H$221, 8)</f>
        <v>fourteen</v>
      </c>
    </row>
    <row r="165" spans="1:9" x14ac:dyDescent="0.2">
      <c r="A165" t="s">
        <v>45</v>
      </c>
      <c r="B165" t="s">
        <v>164</v>
      </c>
      <c r="C165" t="s">
        <v>223</v>
      </c>
      <c r="D165" t="s">
        <v>5</v>
      </c>
      <c r="E165">
        <v>26.417462789999998</v>
      </c>
      <c r="F165" t="str">
        <f>VLOOKUP(A165, [1]Sheet1!$A$2:$E$221, 5)</f>
        <v>vigs_infiltrated</v>
      </c>
      <c r="G165" t="str">
        <f>VLOOKUP(A165,[1]Sheet1!$A$2:$F$221, 6)</f>
        <v>infested</v>
      </c>
      <c r="H165" t="s">
        <v>142</v>
      </c>
      <c r="I165" t="str">
        <f>VLOOKUP(A165,[1]Sheet1!$A$2:$H$221, 8)</f>
        <v>fourteen</v>
      </c>
    </row>
    <row r="166" spans="1:9" x14ac:dyDescent="0.2">
      <c r="A166" t="s">
        <v>38</v>
      </c>
      <c r="B166" t="s">
        <v>161</v>
      </c>
      <c r="C166" t="s">
        <v>223</v>
      </c>
      <c r="D166" t="s">
        <v>5</v>
      </c>
      <c r="E166">
        <v>28.029115910000002</v>
      </c>
      <c r="F166" t="str">
        <f>VLOOKUP(A166, [1]Sheet1!$A$2:$E$221, 5)</f>
        <v>vigs_infiltrated</v>
      </c>
      <c r="G166" t="str">
        <f>VLOOKUP(A166,[1]Sheet1!$A$2:$F$221, 6)</f>
        <v>infested</v>
      </c>
      <c r="H166" t="s">
        <v>145</v>
      </c>
      <c r="I166" t="str">
        <f>VLOOKUP(A166,[1]Sheet1!$A$2:$H$221, 8)</f>
        <v>twenty-one</v>
      </c>
    </row>
    <row r="167" spans="1:9" x14ac:dyDescent="0.2">
      <c r="A167" t="s">
        <v>37</v>
      </c>
      <c r="B167" t="s">
        <v>161</v>
      </c>
      <c r="C167" t="s">
        <v>223</v>
      </c>
      <c r="D167" t="s">
        <v>5</v>
      </c>
      <c r="E167">
        <v>27.351181064999999</v>
      </c>
      <c r="F167" t="s">
        <v>139</v>
      </c>
      <c r="G167" t="str">
        <f>VLOOKUP(B167, [2]Sheet2!$A$2:$C$81, 2)</f>
        <v>infested</v>
      </c>
      <c r="H167" t="s">
        <v>142</v>
      </c>
      <c r="I167" t="s">
        <v>143</v>
      </c>
    </row>
    <row r="168" spans="1:9" x14ac:dyDescent="0.2">
      <c r="A168" t="s">
        <v>36</v>
      </c>
      <c r="B168" t="s">
        <v>160</v>
      </c>
      <c r="C168" t="s">
        <v>223</v>
      </c>
      <c r="D168" t="s">
        <v>5</v>
      </c>
      <c r="E168">
        <v>27.750191024999999</v>
      </c>
      <c r="F168" t="str">
        <f>VLOOKUP(A168, [1]Sheet1!$A$2:$E$221, 5)</f>
        <v>vigs_infiltrated</v>
      </c>
      <c r="G168" t="str">
        <f>VLOOKUP(A168,[1]Sheet1!$A$2:$F$221, 6)</f>
        <v>infested</v>
      </c>
      <c r="H168" t="s">
        <v>145</v>
      </c>
      <c r="I168" t="str">
        <f>VLOOKUP(A168,[1]Sheet1!$A$2:$H$221, 8)</f>
        <v>fourteen</v>
      </c>
    </row>
    <row r="169" spans="1:9" x14ac:dyDescent="0.2">
      <c r="A169" t="s">
        <v>35</v>
      </c>
      <c r="B169" t="s">
        <v>160</v>
      </c>
      <c r="C169" t="s">
        <v>223</v>
      </c>
      <c r="D169" t="s">
        <v>5</v>
      </c>
      <c r="E169">
        <v>26.993285879999998</v>
      </c>
      <c r="F169" t="s">
        <v>139</v>
      </c>
      <c r="G169" t="str">
        <f>VLOOKUP(B169, [2]Sheet2!$A$2:$C$81, 2)</f>
        <v>infested</v>
      </c>
      <c r="H169" t="s">
        <v>142</v>
      </c>
      <c r="I169" t="s">
        <v>144</v>
      </c>
    </row>
    <row r="170" spans="1:9" x14ac:dyDescent="0.2">
      <c r="A170" t="s">
        <v>31</v>
      </c>
      <c r="B170" t="s">
        <v>157</v>
      </c>
      <c r="C170" t="s">
        <v>223</v>
      </c>
      <c r="D170" t="s">
        <v>5</v>
      </c>
      <c r="E170">
        <v>26.21867791</v>
      </c>
      <c r="F170" t="str">
        <f>VLOOKUP(A170, [1]Sheet1!$A$2:$E$221, 5)</f>
        <v>vigs_infiltrated</v>
      </c>
      <c r="G170" t="str">
        <f>VLOOKUP(A170,[1]Sheet1!$A$2:$F$221, 6)</f>
        <v>infested</v>
      </c>
      <c r="H170" t="s">
        <v>142</v>
      </c>
      <c r="I170" t="str">
        <f>VLOOKUP(A170,[1]Sheet1!$A$2:$H$221, 8)</f>
        <v>twenty-one</v>
      </c>
    </row>
    <row r="171" spans="1:9" x14ac:dyDescent="0.2">
      <c r="A171" t="s">
        <v>32</v>
      </c>
      <c r="B171" t="s">
        <v>157</v>
      </c>
      <c r="C171" t="s">
        <v>223</v>
      </c>
      <c r="D171" t="s">
        <v>5</v>
      </c>
      <c r="E171">
        <v>29.159587835</v>
      </c>
      <c r="F171" t="str">
        <f>VLOOKUP(A171, [1]Sheet1!$A$2:$E$221, 5)</f>
        <v>vigs_infiltrated</v>
      </c>
      <c r="G171" t="str">
        <f>VLOOKUP(A171,[1]Sheet1!$A$2:$F$221, 6)</f>
        <v>infested</v>
      </c>
      <c r="H171" t="s">
        <v>145</v>
      </c>
      <c r="I171" t="str">
        <f>VLOOKUP(A171,[1]Sheet1!$A$2:$H$221, 8)</f>
        <v>twenty-one</v>
      </c>
    </row>
    <row r="172" spans="1:9" x14ac:dyDescent="0.2">
      <c r="A172" t="s">
        <v>30</v>
      </c>
      <c r="B172" t="s">
        <v>156</v>
      </c>
      <c r="C172" t="s">
        <v>223</v>
      </c>
      <c r="D172" t="s">
        <v>5</v>
      </c>
      <c r="E172">
        <v>27.078418944999999</v>
      </c>
      <c r="F172" t="str">
        <f>VLOOKUP(A172, [1]Sheet1!$A$2:$E$221, 5)</f>
        <v>vigs_infiltrated</v>
      </c>
      <c r="G172" t="str">
        <f>VLOOKUP(A172,[1]Sheet1!$A$2:$F$221, 6)</f>
        <v>infested</v>
      </c>
      <c r="H172" t="s">
        <v>142</v>
      </c>
      <c r="I172" t="str">
        <f>VLOOKUP(A172,[1]Sheet1!$A$2:$H$221, 8)</f>
        <v>fourteen</v>
      </c>
    </row>
    <row r="173" spans="1:9" x14ac:dyDescent="0.2">
      <c r="A173" t="s">
        <v>27</v>
      </c>
      <c r="B173" t="s">
        <v>155</v>
      </c>
      <c r="C173" t="s">
        <v>223</v>
      </c>
      <c r="D173" t="s">
        <v>5</v>
      </c>
      <c r="E173">
        <v>26.99731792</v>
      </c>
      <c r="F173" t="str">
        <f>VLOOKUP(A173, [1]Sheet1!$A$2:$E$221, 5)</f>
        <v>vigs_infiltrated</v>
      </c>
      <c r="G173" t="str">
        <f>VLOOKUP(A173,[1]Sheet1!$A$2:$F$221, 6)</f>
        <v>infested</v>
      </c>
      <c r="H173" t="s">
        <v>142</v>
      </c>
      <c r="I173" t="str">
        <f>VLOOKUP(A173,[1]Sheet1!$A$2:$H$221, 8)</f>
        <v>twenty-one</v>
      </c>
    </row>
    <row r="174" spans="1:9" x14ac:dyDescent="0.2">
      <c r="A174" t="s">
        <v>24</v>
      </c>
      <c r="B174" t="s">
        <v>153</v>
      </c>
      <c r="C174" t="s">
        <v>223</v>
      </c>
      <c r="D174" t="s">
        <v>5</v>
      </c>
      <c r="E174">
        <v>25.986215600000001</v>
      </c>
      <c r="F174" t="str">
        <f>VLOOKUP(A174, [1]Sheet1!$A$2:$E$221, 5)</f>
        <v>vigs_infiltrated</v>
      </c>
      <c r="G174" t="str">
        <f>VLOOKUP(A174,[1]Sheet1!$A$2:$F$221, 6)</f>
        <v>infested</v>
      </c>
      <c r="H174" t="s">
        <v>145</v>
      </c>
      <c r="I174" t="str">
        <f>VLOOKUP(A174,[1]Sheet1!$A$2:$H$221, 8)</f>
        <v>twenty-one</v>
      </c>
    </row>
    <row r="175" spans="1:9" x14ac:dyDescent="0.2">
      <c r="A175" t="s">
        <v>23</v>
      </c>
      <c r="B175" t="s">
        <v>153</v>
      </c>
      <c r="C175" t="s">
        <v>223</v>
      </c>
      <c r="D175" t="s">
        <v>5</v>
      </c>
      <c r="E175">
        <v>25.781871890000001</v>
      </c>
      <c r="F175" t="s">
        <v>139</v>
      </c>
      <c r="G175" t="str">
        <f>VLOOKUP(B175, [2]Sheet2!$A$2:$C$81, 2)</f>
        <v>infested</v>
      </c>
      <c r="H175" t="s">
        <v>142</v>
      </c>
      <c r="I175" t="s">
        <v>143</v>
      </c>
    </row>
    <row r="176" spans="1:9" x14ac:dyDescent="0.2">
      <c r="A176" t="s">
        <v>22</v>
      </c>
      <c r="B176" t="s">
        <v>152</v>
      </c>
      <c r="C176" t="s">
        <v>223</v>
      </c>
      <c r="D176" t="s">
        <v>5</v>
      </c>
      <c r="E176">
        <v>28.893406585000001</v>
      </c>
      <c r="F176" t="str">
        <f>VLOOKUP(A176, [1]Sheet1!$A$2:$E$221, 5)</f>
        <v>vigs_infiltrated</v>
      </c>
      <c r="G176" t="str">
        <f>VLOOKUP(A176,[1]Sheet1!$A$2:$F$221, 6)</f>
        <v>infested</v>
      </c>
      <c r="H176" t="s">
        <v>142</v>
      </c>
      <c r="I176" t="str">
        <f>VLOOKUP(A176,[1]Sheet1!$A$2:$H$221, 8)</f>
        <v>fourteen</v>
      </c>
    </row>
    <row r="177" spans="1:9" x14ac:dyDescent="0.2">
      <c r="A177" t="s">
        <v>17</v>
      </c>
      <c r="B177" t="s">
        <v>185</v>
      </c>
      <c r="C177" t="s">
        <v>223</v>
      </c>
      <c r="D177" t="s">
        <v>5</v>
      </c>
      <c r="E177">
        <v>27.550314385</v>
      </c>
      <c r="F177" t="s">
        <v>139</v>
      </c>
      <c r="G177" t="s">
        <v>141</v>
      </c>
      <c r="H177" t="s">
        <v>142</v>
      </c>
      <c r="I177" t="s">
        <v>143</v>
      </c>
    </row>
    <row r="178" spans="1:9" x14ac:dyDescent="0.2">
      <c r="A178" t="s">
        <v>18</v>
      </c>
      <c r="B178" t="s">
        <v>185</v>
      </c>
      <c r="C178" t="s">
        <v>223</v>
      </c>
      <c r="D178" t="s">
        <v>5</v>
      </c>
      <c r="E178">
        <v>31.102512765</v>
      </c>
      <c r="F178" t="s">
        <v>139</v>
      </c>
      <c r="G178" t="s">
        <v>141</v>
      </c>
      <c r="H178" t="s">
        <v>145</v>
      </c>
      <c r="I178" t="s">
        <v>143</v>
      </c>
    </row>
    <row r="179" spans="1:9" x14ac:dyDescent="0.2">
      <c r="A179" t="s">
        <v>15</v>
      </c>
      <c r="B179" t="s">
        <v>184</v>
      </c>
      <c r="C179" t="s">
        <v>223</v>
      </c>
      <c r="D179" t="s">
        <v>5</v>
      </c>
      <c r="E179">
        <v>27.330272170000001</v>
      </c>
      <c r="F179" t="s">
        <v>139</v>
      </c>
      <c r="G179" t="s">
        <v>141</v>
      </c>
      <c r="H179" t="s">
        <v>142</v>
      </c>
      <c r="I179" t="s">
        <v>144</v>
      </c>
    </row>
    <row r="180" spans="1:9" x14ac:dyDescent="0.2">
      <c r="A180" t="s">
        <v>16</v>
      </c>
      <c r="B180" t="s">
        <v>184</v>
      </c>
      <c r="C180" t="s">
        <v>223</v>
      </c>
      <c r="D180" t="s">
        <v>5</v>
      </c>
      <c r="E180">
        <v>27.99245196</v>
      </c>
      <c r="F180" t="s">
        <v>139</v>
      </c>
      <c r="G180" t="s">
        <v>141</v>
      </c>
      <c r="H180" t="s">
        <v>145</v>
      </c>
      <c r="I180" t="s">
        <v>144</v>
      </c>
    </row>
    <row r="181" spans="1:9" x14ac:dyDescent="0.2">
      <c r="A181" t="s">
        <v>11</v>
      </c>
      <c r="B181" t="s">
        <v>149</v>
      </c>
      <c r="C181" t="s">
        <v>223</v>
      </c>
      <c r="D181" t="s">
        <v>5</v>
      </c>
      <c r="E181">
        <v>25.888540259999999</v>
      </c>
      <c r="F181" t="str">
        <f>VLOOKUP(A181, [1]Sheet1!$A$2:$E$221, 5)</f>
        <v>vigs_infiltrated</v>
      </c>
      <c r="G181" t="str">
        <f>VLOOKUP(A181,[1]Sheet1!$A$2:$F$221, 6)</f>
        <v>infested</v>
      </c>
      <c r="H181" t="s">
        <v>145</v>
      </c>
      <c r="I181" t="str">
        <f>VLOOKUP(A181,[1]Sheet1!$A$2:$H$221, 8)</f>
        <v>twenty-one</v>
      </c>
    </row>
    <row r="182" spans="1:9" x14ac:dyDescent="0.2">
      <c r="A182" t="s">
        <v>3</v>
      </c>
      <c r="B182" t="s">
        <v>149</v>
      </c>
      <c r="C182" t="s">
        <v>223</v>
      </c>
      <c r="D182" t="s">
        <v>5</v>
      </c>
      <c r="E182">
        <v>24.755726930000002</v>
      </c>
      <c r="F182" t="s">
        <v>139</v>
      </c>
      <c r="G182" t="s">
        <v>141</v>
      </c>
      <c r="H182" t="s">
        <v>142</v>
      </c>
      <c r="I182" t="s">
        <v>143</v>
      </c>
    </row>
    <row r="183" spans="1:9" x14ac:dyDescent="0.2">
      <c r="A183" t="s">
        <v>52</v>
      </c>
      <c r="B183" t="s">
        <v>221</v>
      </c>
      <c r="C183" t="s">
        <v>223</v>
      </c>
      <c r="D183" t="s">
        <v>5</v>
      </c>
      <c r="E183">
        <v>27.629336854999998</v>
      </c>
      <c r="F183" t="s">
        <v>139</v>
      </c>
      <c r="G183" t="str">
        <f>VLOOKUP(B183, [2]Sheet2!$A$2:$C$81, 2)</f>
        <v>infested</v>
      </c>
      <c r="H183" t="s">
        <v>142</v>
      </c>
      <c r="I183" s="2" t="s">
        <v>144</v>
      </c>
    </row>
    <row r="184" spans="1:9" x14ac:dyDescent="0.2">
      <c r="A184" t="s">
        <v>129</v>
      </c>
      <c r="B184" t="s">
        <v>181</v>
      </c>
      <c r="C184" t="s">
        <v>224</v>
      </c>
      <c r="D184" t="s">
        <v>5</v>
      </c>
      <c r="E184">
        <v>28.706293800000001</v>
      </c>
      <c r="F184" t="str">
        <f>VLOOKUP(A184, [1]Sheet1!$A$2:$E$221, 5)</f>
        <v>uninfiltrated</v>
      </c>
      <c r="G184" t="s">
        <v>225</v>
      </c>
      <c r="H184" t="s">
        <v>142</v>
      </c>
      <c r="I184" t="str">
        <f>VLOOKUP(A184,[1]Sheet1!$A$2:$H$221, 8)</f>
        <v>twenty-one</v>
      </c>
    </row>
    <row r="185" spans="1:9" x14ac:dyDescent="0.2">
      <c r="A185" t="s">
        <v>127</v>
      </c>
      <c r="B185" t="s">
        <v>180</v>
      </c>
      <c r="C185" t="s">
        <v>224</v>
      </c>
      <c r="D185" t="s">
        <v>5</v>
      </c>
      <c r="E185">
        <v>27.64646866</v>
      </c>
      <c r="F185" t="str">
        <f>VLOOKUP(A185, [1]Sheet1!$A$2:$E$221, 5)</f>
        <v>uninfiltrated</v>
      </c>
      <c r="G185" t="s">
        <v>225</v>
      </c>
      <c r="H185" t="s">
        <v>142</v>
      </c>
      <c r="I185" t="str">
        <f>VLOOKUP(A185,[1]Sheet1!$A$2:$H$221, 8)</f>
        <v>fourteen</v>
      </c>
    </row>
    <row r="186" spans="1:9" x14ac:dyDescent="0.2">
      <c r="A186" t="s">
        <v>128</v>
      </c>
      <c r="B186" t="s">
        <v>180</v>
      </c>
      <c r="C186" t="s">
        <v>224</v>
      </c>
      <c r="D186" t="s">
        <v>5</v>
      </c>
      <c r="E186">
        <v>28.291355745000001</v>
      </c>
      <c r="F186" t="str">
        <f>VLOOKUP(A186, [1]Sheet1!$A$2:$E$221, 5)</f>
        <v>uninfiltrated</v>
      </c>
      <c r="G186" t="s">
        <v>225</v>
      </c>
      <c r="H186" t="s">
        <v>145</v>
      </c>
      <c r="I186" t="str">
        <f>VLOOKUP(A186,[1]Sheet1!$A$2:$H$221, 8)</f>
        <v>fourteen</v>
      </c>
    </row>
    <row r="187" spans="1:9" x14ac:dyDescent="0.2">
      <c r="A187" t="s">
        <v>123</v>
      </c>
      <c r="B187" t="s">
        <v>179</v>
      </c>
      <c r="C187" t="s">
        <v>224</v>
      </c>
      <c r="D187" t="s">
        <v>5</v>
      </c>
      <c r="E187">
        <v>27.888607905000001</v>
      </c>
      <c r="F187" t="str">
        <f>VLOOKUP(A187, [1]Sheet1!$A$2:$E$221, 5)</f>
        <v>uninfiltrated</v>
      </c>
      <c r="G187" t="s">
        <v>225</v>
      </c>
      <c r="H187" t="s">
        <v>142</v>
      </c>
      <c r="I187" t="str">
        <f>VLOOKUP(A187,[1]Sheet1!$A$2:$H$221, 8)</f>
        <v>fourteen</v>
      </c>
    </row>
    <row r="188" spans="1:9" x14ac:dyDescent="0.2">
      <c r="A188" t="s">
        <v>121</v>
      </c>
      <c r="B188" t="s">
        <v>178</v>
      </c>
      <c r="C188" t="s">
        <v>224</v>
      </c>
      <c r="D188" t="s">
        <v>5</v>
      </c>
      <c r="E188">
        <v>30.309861649999998</v>
      </c>
      <c r="F188" t="str">
        <f>VLOOKUP(A188, [1]Sheet1!$A$2:$E$221, 5)</f>
        <v>uninfiltrated</v>
      </c>
      <c r="G188" t="s">
        <v>225</v>
      </c>
      <c r="H188" t="s">
        <v>142</v>
      </c>
      <c r="I188" t="str">
        <f>VLOOKUP(A188,[1]Sheet1!$A$2:$H$221, 8)</f>
        <v>twenty-one</v>
      </c>
    </row>
    <row r="189" spans="1:9" x14ac:dyDescent="0.2">
      <c r="A189" t="s">
        <v>120</v>
      </c>
      <c r="B189" t="s">
        <v>177</v>
      </c>
      <c r="C189" t="s">
        <v>224</v>
      </c>
      <c r="D189" t="s">
        <v>5</v>
      </c>
      <c r="E189">
        <v>28.867603845000001</v>
      </c>
      <c r="F189" t="str">
        <f>VLOOKUP(A189, [1]Sheet1!$A$2:$E$221, 5)</f>
        <v>uninfiltrated</v>
      </c>
      <c r="G189" t="s">
        <v>225</v>
      </c>
      <c r="H189" t="s">
        <v>142</v>
      </c>
      <c r="I189" t="str">
        <f>VLOOKUP(A189,[1]Sheet1!$A$2:$H$221, 8)</f>
        <v>fourteen</v>
      </c>
    </row>
    <row r="190" spans="1:9" x14ac:dyDescent="0.2">
      <c r="A190" t="s">
        <v>117</v>
      </c>
      <c r="B190" t="s">
        <v>176</v>
      </c>
      <c r="C190" t="s">
        <v>224</v>
      </c>
      <c r="D190" t="s">
        <v>5</v>
      </c>
      <c r="E190">
        <v>27.353365425</v>
      </c>
      <c r="F190" t="str">
        <f>VLOOKUP(A190, [1]Sheet1!$A$2:$E$221, 5)</f>
        <v>uninfiltrated</v>
      </c>
      <c r="G190" t="s">
        <v>225</v>
      </c>
      <c r="H190" t="s">
        <v>142</v>
      </c>
      <c r="I190" t="str">
        <f>VLOOKUP(A190,[1]Sheet1!$A$2:$H$221, 8)</f>
        <v>twenty-one</v>
      </c>
    </row>
    <row r="191" spans="1:9" x14ac:dyDescent="0.2">
      <c r="A191" t="s">
        <v>114</v>
      </c>
      <c r="B191" t="s">
        <v>174</v>
      </c>
      <c r="C191" t="s">
        <v>224</v>
      </c>
      <c r="D191" t="s">
        <v>5</v>
      </c>
      <c r="E191">
        <v>28.66613246</v>
      </c>
      <c r="F191" t="str">
        <f>VLOOKUP(A191, [1]Sheet1!$A$2:$E$221, 5)</f>
        <v>uninfiltrated</v>
      </c>
      <c r="G191" t="s">
        <v>225</v>
      </c>
      <c r="H191" t="s">
        <v>142</v>
      </c>
      <c r="I191" t="str">
        <f>VLOOKUP(A191,[1]Sheet1!$A$2:$H$221, 8)</f>
        <v>fourteen</v>
      </c>
    </row>
    <row r="192" spans="1:9" x14ac:dyDescent="0.2">
      <c r="A192" t="s">
        <v>106</v>
      </c>
      <c r="B192" t="s">
        <v>172</v>
      </c>
      <c r="C192" t="s">
        <v>224</v>
      </c>
      <c r="D192" t="s">
        <v>5</v>
      </c>
      <c r="E192">
        <v>29.842507885</v>
      </c>
      <c r="F192" t="str">
        <f>VLOOKUP(A192, [1]Sheet1!$A$2:$E$221, 5)</f>
        <v>uninfiltrated</v>
      </c>
      <c r="G192" t="s">
        <v>225</v>
      </c>
      <c r="H192" t="s">
        <v>142</v>
      </c>
      <c r="I192" t="str">
        <f>VLOOKUP(A192,[1]Sheet1!$A$2:$H$221, 8)</f>
        <v>fourteen</v>
      </c>
    </row>
    <row r="193" spans="1:9" x14ac:dyDescent="0.2">
      <c r="A193" t="s">
        <v>103</v>
      </c>
      <c r="B193" t="s">
        <v>170</v>
      </c>
      <c r="C193" t="s">
        <v>224</v>
      </c>
      <c r="D193" t="s">
        <v>5</v>
      </c>
      <c r="E193">
        <v>28.762284059999999</v>
      </c>
      <c r="F193" t="str">
        <f>VLOOKUP(A193, [1]Sheet1!$A$2:$E$221, 5)</f>
        <v>uninfiltrated</v>
      </c>
      <c r="G193" t="s">
        <v>225</v>
      </c>
      <c r="H193" t="s">
        <v>142</v>
      </c>
      <c r="I193" t="str">
        <f>VLOOKUP(A193,[1]Sheet1!$A$2:$H$221, 8)</f>
        <v>twenty-one</v>
      </c>
    </row>
    <row r="194" spans="1:9" x14ac:dyDescent="0.2">
      <c r="A194" t="s">
        <v>104</v>
      </c>
      <c r="B194" t="s">
        <v>170</v>
      </c>
      <c r="C194" t="s">
        <v>224</v>
      </c>
      <c r="D194" t="s">
        <v>5</v>
      </c>
      <c r="E194">
        <v>28.81758293</v>
      </c>
      <c r="F194" t="str">
        <f>VLOOKUP(A194, [1]Sheet1!$A$2:$E$221, 5)</f>
        <v>uninfiltrated</v>
      </c>
      <c r="G194" t="s">
        <v>225</v>
      </c>
      <c r="H194" t="s">
        <v>145</v>
      </c>
      <c r="I194" t="str">
        <f>VLOOKUP(A194,[1]Sheet1!$A$2:$H$221, 8)</f>
        <v>twenty-one</v>
      </c>
    </row>
    <row r="195" spans="1:9" x14ac:dyDescent="0.2">
      <c r="A195" t="s">
        <v>101</v>
      </c>
      <c r="B195" t="s">
        <v>169</v>
      </c>
      <c r="C195" t="s">
        <v>224</v>
      </c>
      <c r="D195" t="s">
        <v>5</v>
      </c>
      <c r="E195">
        <v>27.542521085000001</v>
      </c>
      <c r="F195" t="str">
        <f>VLOOKUP(A195, [1]Sheet1!$A$2:$E$221, 5)</f>
        <v>uninfiltrated</v>
      </c>
      <c r="G195" t="s">
        <v>225</v>
      </c>
      <c r="H195" t="s">
        <v>142</v>
      </c>
      <c r="I195" t="str">
        <f>VLOOKUP(A195,[1]Sheet1!$A$2:$H$221, 8)</f>
        <v>fourteen</v>
      </c>
    </row>
    <row r="196" spans="1:9" x14ac:dyDescent="0.2">
      <c r="A196" t="s">
        <v>49</v>
      </c>
      <c r="B196" t="s">
        <v>166</v>
      </c>
      <c r="C196" t="s">
        <v>223</v>
      </c>
      <c r="D196" t="s">
        <v>5</v>
      </c>
      <c r="E196">
        <v>29.39442974</v>
      </c>
      <c r="F196" t="str">
        <f>VLOOKUP(A196, [1]Sheet1!$A$2:$E$221, 5)</f>
        <v>vigs_infiltrated</v>
      </c>
      <c r="G196" t="s">
        <v>225</v>
      </c>
      <c r="H196" t="s">
        <v>145</v>
      </c>
      <c r="I196" t="str">
        <f>VLOOKUP(A196,[1]Sheet1!$A$2:$H$221, 8)</f>
        <v>twenty-one</v>
      </c>
    </row>
    <row r="197" spans="1:9" x14ac:dyDescent="0.2">
      <c r="A197" t="s">
        <v>46</v>
      </c>
      <c r="B197" t="s">
        <v>165</v>
      </c>
      <c r="C197" t="s">
        <v>223</v>
      </c>
      <c r="D197" t="s">
        <v>5</v>
      </c>
      <c r="E197">
        <v>27.694216279999999</v>
      </c>
      <c r="F197" t="str">
        <f>VLOOKUP(A197, [1]Sheet1!$A$2:$E$221, 5)</f>
        <v>vigs_infiltrated</v>
      </c>
      <c r="G197" t="s">
        <v>225</v>
      </c>
      <c r="H197" t="s">
        <v>142</v>
      </c>
      <c r="I197" t="str">
        <f>VLOOKUP(A197,[1]Sheet1!$A$2:$H$221, 8)</f>
        <v>fourteen</v>
      </c>
    </row>
    <row r="198" spans="1:9" x14ac:dyDescent="0.2">
      <c r="A198" t="s">
        <v>44</v>
      </c>
      <c r="B198" t="s">
        <v>163</v>
      </c>
      <c r="C198" t="s">
        <v>223</v>
      </c>
      <c r="D198" t="s">
        <v>5</v>
      </c>
      <c r="E198">
        <v>30.224295725000001</v>
      </c>
      <c r="F198" t="str">
        <f>VLOOKUP(A198, [1]Sheet1!$A$2:$E$221, 5)</f>
        <v>vigs_infiltrated</v>
      </c>
      <c r="G198" t="s">
        <v>225</v>
      </c>
      <c r="H198" t="s">
        <v>145</v>
      </c>
      <c r="I198" t="str">
        <f>VLOOKUP(A198,[1]Sheet1!$A$2:$H$221, 8)</f>
        <v>twenty-one</v>
      </c>
    </row>
    <row r="199" spans="1:9" x14ac:dyDescent="0.2">
      <c r="A199" t="s">
        <v>134</v>
      </c>
      <c r="B199" t="s">
        <v>148</v>
      </c>
      <c r="C199" t="s">
        <v>223</v>
      </c>
      <c r="D199" t="s">
        <v>5</v>
      </c>
      <c r="E199">
        <v>29.372635644999999</v>
      </c>
      <c r="F199" t="str">
        <f>VLOOKUP(A199, [1]Sheet1!$A$2:$E$221, 5)</f>
        <v>vigs_infiltrated</v>
      </c>
      <c r="G199" t="s">
        <v>225</v>
      </c>
      <c r="H199" t="s">
        <v>142</v>
      </c>
      <c r="I199" t="str">
        <f>VLOOKUP(A199,[1]Sheet1!$A$2:$H$221, 8)</f>
        <v>fourteen</v>
      </c>
    </row>
    <row r="200" spans="1:9" x14ac:dyDescent="0.2">
      <c r="A200" t="s">
        <v>39</v>
      </c>
      <c r="B200" t="s">
        <v>162</v>
      </c>
      <c r="C200" t="s">
        <v>223</v>
      </c>
      <c r="D200" t="s">
        <v>5</v>
      </c>
      <c r="E200">
        <v>29.169455809999999</v>
      </c>
      <c r="F200" t="str">
        <f>VLOOKUP(A200, [1]Sheet1!$A$2:$E$221, 5)</f>
        <v>vigs_infiltrated</v>
      </c>
      <c r="G200" t="s">
        <v>225</v>
      </c>
      <c r="H200" t="s">
        <v>142</v>
      </c>
      <c r="I200" t="str">
        <f>VLOOKUP(A200,[1]Sheet1!$A$2:$H$221, 8)</f>
        <v>fourteen</v>
      </c>
    </row>
    <row r="201" spans="1:9" x14ac:dyDescent="0.2">
      <c r="A201" t="s">
        <v>40</v>
      </c>
      <c r="B201" t="s">
        <v>162</v>
      </c>
      <c r="C201" t="s">
        <v>223</v>
      </c>
      <c r="D201" t="s">
        <v>5</v>
      </c>
      <c r="E201">
        <v>27.76644653</v>
      </c>
      <c r="F201" t="str">
        <f>VLOOKUP(A201, [1]Sheet1!$A$2:$E$221, 5)</f>
        <v>vigs_infiltrated</v>
      </c>
      <c r="G201" t="s">
        <v>225</v>
      </c>
      <c r="H201" t="s">
        <v>145</v>
      </c>
      <c r="I201" t="str">
        <f>VLOOKUP(A201,[1]Sheet1!$A$2:$H$221, 8)</f>
        <v>fourteen</v>
      </c>
    </row>
    <row r="202" spans="1:9" x14ac:dyDescent="0.2">
      <c r="A202" t="s">
        <v>34</v>
      </c>
      <c r="B202" t="s">
        <v>159</v>
      </c>
      <c r="C202" t="s">
        <v>223</v>
      </c>
      <c r="D202" t="s">
        <v>5</v>
      </c>
      <c r="E202">
        <v>28.225534039999999</v>
      </c>
      <c r="F202" t="str">
        <f>VLOOKUP(A202, [1]Sheet1!$A$2:$E$221, 5)</f>
        <v>vigs_infiltrated</v>
      </c>
      <c r="G202" t="s">
        <v>225</v>
      </c>
      <c r="H202" t="s">
        <v>142</v>
      </c>
      <c r="I202" t="str">
        <f>VLOOKUP(A202,[1]Sheet1!$A$2:$H$221, 8)</f>
        <v>twenty-one</v>
      </c>
    </row>
    <row r="203" spans="1:9" x14ac:dyDescent="0.2">
      <c r="A203" t="s">
        <v>33</v>
      </c>
      <c r="B203" t="s">
        <v>158</v>
      </c>
      <c r="C203" t="s">
        <v>223</v>
      </c>
      <c r="D203" t="s">
        <v>5</v>
      </c>
      <c r="E203">
        <v>28.06554543</v>
      </c>
      <c r="F203" t="str">
        <f>VLOOKUP(A203, [1]Sheet1!$A$2:$E$221, 5)</f>
        <v>vigs_infiltrated</v>
      </c>
      <c r="G203" t="s">
        <v>225</v>
      </c>
      <c r="H203" t="s">
        <v>142</v>
      </c>
      <c r="I203" t="str">
        <f>VLOOKUP(A203,[1]Sheet1!$A$2:$H$221, 8)</f>
        <v>fourteen</v>
      </c>
    </row>
    <row r="204" spans="1:9" x14ac:dyDescent="0.2">
      <c r="A204" t="s">
        <v>25</v>
      </c>
      <c r="B204" t="s">
        <v>154</v>
      </c>
      <c r="C204" t="s">
        <v>223</v>
      </c>
      <c r="D204" t="s">
        <v>5</v>
      </c>
      <c r="E204">
        <v>27.930511639999999</v>
      </c>
      <c r="F204" t="str">
        <f>VLOOKUP(A204, [1]Sheet1!$A$2:$E$221, 5)</f>
        <v>vigs_infiltrated</v>
      </c>
      <c r="G204" t="s">
        <v>225</v>
      </c>
      <c r="H204" t="s">
        <v>142</v>
      </c>
      <c r="I204" t="str">
        <f>VLOOKUP(A204,[1]Sheet1!$A$2:$H$221, 8)</f>
        <v>fourteen</v>
      </c>
    </row>
    <row r="205" spans="1:9" x14ac:dyDescent="0.2">
      <c r="A205" t="s">
        <v>20</v>
      </c>
      <c r="B205" t="s">
        <v>151</v>
      </c>
      <c r="C205" t="s">
        <v>223</v>
      </c>
      <c r="D205" t="s">
        <v>5</v>
      </c>
      <c r="E205">
        <v>27.244297570000001</v>
      </c>
      <c r="F205" t="str">
        <f>VLOOKUP(A205, [1]Sheet1!$A$2:$E$221, 5)</f>
        <v>vigs_infiltrated</v>
      </c>
      <c r="G205" t="s">
        <v>225</v>
      </c>
      <c r="H205" t="s">
        <v>142</v>
      </c>
      <c r="I205" t="str">
        <f>VLOOKUP(A205,[1]Sheet1!$A$2:$H$221, 8)</f>
        <v>twenty-one</v>
      </c>
    </row>
    <row r="206" spans="1:9" x14ac:dyDescent="0.2">
      <c r="A206" t="s">
        <v>21</v>
      </c>
      <c r="B206" t="s">
        <v>151</v>
      </c>
      <c r="C206" t="s">
        <v>223</v>
      </c>
      <c r="D206" t="s">
        <v>5</v>
      </c>
      <c r="E206">
        <v>30.487898309999999</v>
      </c>
      <c r="F206" t="str">
        <f>VLOOKUP(A206, [1]Sheet1!$A$2:$E$221, 5)</f>
        <v>vigs_infiltrated</v>
      </c>
      <c r="G206" t="s">
        <v>225</v>
      </c>
      <c r="H206" t="s">
        <v>145</v>
      </c>
      <c r="I206" t="str">
        <f>VLOOKUP(A206,[1]Sheet1!$A$2:$H$221, 8)</f>
        <v>twenty-one</v>
      </c>
    </row>
    <row r="207" spans="1:9" x14ac:dyDescent="0.2">
      <c r="A207" t="s">
        <v>14</v>
      </c>
      <c r="B207" t="s">
        <v>183</v>
      </c>
      <c r="C207" t="s">
        <v>223</v>
      </c>
      <c r="D207" t="s">
        <v>5</v>
      </c>
      <c r="E207">
        <v>28.016569919999998</v>
      </c>
      <c r="F207" t="s">
        <v>139</v>
      </c>
      <c r="G207" t="s">
        <v>225</v>
      </c>
      <c r="H207" t="s">
        <v>142</v>
      </c>
      <c r="I207" t="s">
        <v>143</v>
      </c>
    </row>
    <row r="208" spans="1:9" x14ac:dyDescent="0.2">
      <c r="A208" t="s">
        <v>12</v>
      </c>
      <c r="B208" t="s">
        <v>150</v>
      </c>
      <c r="C208" t="s">
        <v>223</v>
      </c>
      <c r="D208" t="s">
        <v>5</v>
      </c>
      <c r="E208">
        <v>27.472704149999998</v>
      </c>
      <c r="F208" t="str">
        <f>VLOOKUP(A208, [1]Sheet1!$A$2:$E$221, 5)</f>
        <v>vigs_infiltrated</v>
      </c>
      <c r="G208" t="s">
        <v>225</v>
      </c>
      <c r="H208" t="s">
        <v>142</v>
      </c>
      <c r="I208" t="str">
        <f>VLOOKUP(A208,[1]Sheet1!$A$2:$H$221, 8)</f>
        <v>fourteen</v>
      </c>
    </row>
    <row r="209" spans="1:9" x14ac:dyDescent="0.2">
      <c r="A209" t="s">
        <v>13</v>
      </c>
      <c r="B209" t="s">
        <v>150</v>
      </c>
      <c r="C209" t="s">
        <v>223</v>
      </c>
      <c r="D209" t="s">
        <v>5</v>
      </c>
      <c r="E209">
        <v>26.797581704999999</v>
      </c>
      <c r="F209" t="str">
        <f>VLOOKUP(A209, [1]Sheet1!$A$2:$E$221, 5)</f>
        <v>vigs_infiltrated</v>
      </c>
      <c r="G209" t="s">
        <v>225</v>
      </c>
      <c r="H209" t="s">
        <v>145</v>
      </c>
      <c r="I209" t="str">
        <f>VLOOKUP(A209,[1]Sheet1!$A$2:$H$221, 8)</f>
        <v>fourteen</v>
      </c>
    </row>
    <row r="210" spans="1:9" x14ac:dyDescent="0.2">
      <c r="A210" t="s">
        <v>130</v>
      </c>
      <c r="B210" t="s">
        <v>181</v>
      </c>
      <c r="C210" t="s">
        <v>224</v>
      </c>
      <c r="D210" t="s">
        <v>5</v>
      </c>
      <c r="E210">
        <v>26.474703085000002</v>
      </c>
      <c r="F210" t="s">
        <v>140</v>
      </c>
      <c r="G210" t="s">
        <v>225</v>
      </c>
      <c r="H210" t="s">
        <v>145</v>
      </c>
      <c r="I210" s="2" t="s">
        <v>143</v>
      </c>
    </row>
    <row r="211" spans="1:9" x14ac:dyDescent="0.2">
      <c r="A211" t="s">
        <v>124</v>
      </c>
      <c r="B211" t="s">
        <v>179</v>
      </c>
      <c r="C211" t="s">
        <v>224</v>
      </c>
      <c r="D211" t="s">
        <v>5</v>
      </c>
      <c r="E211">
        <v>26.442457045000001</v>
      </c>
      <c r="F211" t="s">
        <v>140</v>
      </c>
      <c r="G211" t="s">
        <v>225</v>
      </c>
      <c r="H211" t="s">
        <v>145</v>
      </c>
      <c r="I211" s="2" t="s">
        <v>144</v>
      </c>
    </row>
    <row r="212" spans="1:9" x14ac:dyDescent="0.2">
      <c r="A212" t="s">
        <v>122</v>
      </c>
      <c r="B212" t="s">
        <v>178</v>
      </c>
      <c r="C212" t="s">
        <v>224</v>
      </c>
      <c r="D212" t="s">
        <v>5</v>
      </c>
      <c r="E212">
        <v>26.37025672</v>
      </c>
      <c r="F212" t="s">
        <v>140</v>
      </c>
      <c r="G212" t="s">
        <v>225</v>
      </c>
      <c r="H212" t="s">
        <v>145</v>
      </c>
      <c r="I212" s="2" t="s">
        <v>143</v>
      </c>
    </row>
    <row r="213" spans="1:9" x14ac:dyDescent="0.2">
      <c r="A213" t="s">
        <v>118</v>
      </c>
      <c r="B213" t="s">
        <v>176</v>
      </c>
      <c r="C213" t="s">
        <v>224</v>
      </c>
      <c r="D213" t="s">
        <v>5</v>
      </c>
      <c r="E213">
        <v>32.07683617</v>
      </c>
      <c r="F213" t="s">
        <v>140</v>
      </c>
      <c r="G213" t="s">
        <v>225</v>
      </c>
      <c r="H213" t="s">
        <v>145</v>
      </c>
      <c r="I213" s="2" t="s">
        <v>143</v>
      </c>
    </row>
    <row r="214" spans="1:9" x14ac:dyDescent="0.2">
      <c r="A214" t="s">
        <v>108</v>
      </c>
      <c r="B214" t="s">
        <v>216</v>
      </c>
      <c r="C214" t="s">
        <v>224</v>
      </c>
      <c r="D214" t="s">
        <v>5</v>
      </c>
      <c r="E214">
        <v>29.693941694999999</v>
      </c>
      <c r="F214" t="s">
        <v>140</v>
      </c>
      <c r="G214" t="s">
        <v>225</v>
      </c>
      <c r="H214" t="s">
        <v>146</v>
      </c>
      <c r="I214" s="2" t="s">
        <v>143</v>
      </c>
    </row>
    <row r="215" spans="1:9" x14ac:dyDescent="0.2">
      <c r="A215" t="s">
        <v>109</v>
      </c>
      <c r="B215" t="s">
        <v>216</v>
      </c>
      <c r="C215" t="s">
        <v>224</v>
      </c>
      <c r="D215" t="s">
        <v>5</v>
      </c>
      <c r="E215">
        <v>32.541668905000002</v>
      </c>
      <c r="F215" t="s">
        <v>140</v>
      </c>
      <c r="G215" t="s">
        <v>225</v>
      </c>
      <c r="H215" t="s">
        <v>145</v>
      </c>
      <c r="I215" s="2" t="s">
        <v>143</v>
      </c>
    </row>
    <row r="216" spans="1:9" x14ac:dyDescent="0.2">
      <c r="A216" t="s">
        <v>107</v>
      </c>
      <c r="B216" t="s">
        <v>172</v>
      </c>
      <c r="C216" t="s">
        <v>224</v>
      </c>
      <c r="D216" t="s">
        <v>5</v>
      </c>
      <c r="E216">
        <v>25.809346564999998</v>
      </c>
      <c r="F216" t="s">
        <v>140</v>
      </c>
      <c r="G216" t="s">
        <v>225</v>
      </c>
      <c r="H216" t="s">
        <v>145</v>
      </c>
      <c r="I216" s="2" t="s">
        <v>144</v>
      </c>
    </row>
    <row r="217" spans="1:9" x14ac:dyDescent="0.2">
      <c r="A217" t="s">
        <v>102</v>
      </c>
      <c r="B217" t="s">
        <v>169</v>
      </c>
      <c r="C217" t="s">
        <v>224</v>
      </c>
      <c r="D217" t="s">
        <v>5</v>
      </c>
      <c r="E217">
        <v>28.39497764</v>
      </c>
      <c r="F217" t="s">
        <v>140</v>
      </c>
      <c r="G217" t="s">
        <v>225</v>
      </c>
      <c r="H217" t="s">
        <v>145</v>
      </c>
      <c r="I217" s="2" t="s">
        <v>144</v>
      </c>
    </row>
    <row r="218" spans="1:9" x14ac:dyDescent="0.2">
      <c r="A218" t="s">
        <v>97</v>
      </c>
      <c r="B218" t="s">
        <v>214</v>
      </c>
      <c r="C218" t="s">
        <v>5</v>
      </c>
      <c r="D218" t="s">
        <v>5</v>
      </c>
      <c r="E218">
        <v>29.692011099999998</v>
      </c>
      <c r="F218" t="s">
        <v>139</v>
      </c>
      <c r="G218" t="s">
        <v>225</v>
      </c>
      <c r="H218" t="s">
        <v>142</v>
      </c>
      <c r="I218" s="2" t="s">
        <v>143</v>
      </c>
    </row>
    <row r="219" spans="1:9" x14ac:dyDescent="0.2">
      <c r="A219" t="s">
        <v>96</v>
      </c>
      <c r="B219" t="s">
        <v>213</v>
      </c>
      <c r="C219" t="s">
        <v>5</v>
      </c>
      <c r="D219" t="s">
        <v>5</v>
      </c>
      <c r="E219">
        <v>30.161070134999999</v>
      </c>
      <c r="F219" t="s">
        <v>139</v>
      </c>
      <c r="G219" t="s">
        <v>225</v>
      </c>
      <c r="H219" t="s">
        <v>142</v>
      </c>
      <c r="I219" s="2" t="s">
        <v>144</v>
      </c>
    </row>
    <row r="220" spans="1:9" x14ac:dyDescent="0.2">
      <c r="A220" t="s">
        <v>90</v>
      </c>
      <c r="B220" t="s">
        <v>210</v>
      </c>
      <c r="C220" t="s">
        <v>5</v>
      </c>
      <c r="D220" t="s">
        <v>5</v>
      </c>
      <c r="E220">
        <v>28.1316548</v>
      </c>
      <c r="F220" t="s">
        <v>139</v>
      </c>
      <c r="G220" t="s">
        <v>225</v>
      </c>
      <c r="H220" t="s">
        <v>142</v>
      </c>
      <c r="I220" s="2" t="s">
        <v>143</v>
      </c>
    </row>
    <row r="221" spans="1:9" x14ac:dyDescent="0.2">
      <c r="A221" t="s">
        <v>91</v>
      </c>
      <c r="B221" t="s">
        <v>210</v>
      </c>
      <c r="C221" t="s">
        <v>5</v>
      </c>
      <c r="D221" t="s">
        <v>5</v>
      </c>
      <c r="E221">
        <v>30.070670045</v>
      </c>
      <c r="F221" t="s">
        <v>139</v>
      </c>
      <c r="G221" t="s">
        <v>225</v>
      </c>
      <c r="H221" t="s">
        <v>145</v>
      </c>
      <c r="I221" s="2" t="s">
        <v>143</v>
      </c>
    </row>
    <row r="222" spans="1:9" x14ac:dyDescent="0.2">
      <c r="A222" t="s">
        <v>88</v>
      </c>
      <c r="B222" t="s">
        <v>209</v>
      </c>
      <c r="C222" t="s">
        <v>5</v>
      </c>
      <c r="D222" t="s">
        <v>5</v>
      </c>
      <c r="E222">
        <v>30.899930335000001</v>
      </c>
      <c r="F222" t="s">
        <v>139</v>
      </c>
      <c r="G222" t="s">
        <v>225</v>
      </c>
      <c r="H222" t="s">
        <v>142</v>
      </c>
      <c r="I222" s="2" t="s">
        <v>144</v>
      </c>
    </row>
    <row r="223" spans="1:9" x14ac:dyDescent="0.2">
      <c r="A223" t="s">
        <v>89</v>
      </c>
      <c r="B223" t="s">
        <v>209</v>
      </c>
      <c r="C223" t="s">
        <v>5</v>
      </c>
      <c r="D223" t="s">
        <v>5</v>
      </c>
      <c r="E223">
        <v>35.249571289999999</v>
      </c>
      <c r="F223" t="s">
        <v>139</v>
      </c>
      <c r="G223" t="s">
        <v>225</v>
      </c>
      <c r="H223" t="s">
        <v>145</v>
      </c>
      <c r="I223" s="2" t="s">
        <v>144</v>
      </c>
    </row>
    <row r="224" spans="1:9" x14ac:dyDescent="0.2">
      <c r="A224" t="s">
        <v>86</v>
      </c>
      <c r="B224" t="s">
        <v>208</v>
      </c>
      <c r="C224" t="s">
        <v>5</v>
      </c>
      <c r="D224" t="s">
        <v>5</v>
      </c>
      <c r="E224">
        <v>30.1216258</v>
      </c>
      <c r="F224" t="s">
        <v>139</v>
      </c>
      <c r="G224" t="s">
        <v>225</v>
      </c>
      <c r="H224" t="s">
        <v>142</v>
      </c>
      <c r="I224" s="2" t="s">
        <v>143</v>
      </c>
    </row>
    <row r="225" spans="1:9" x14ac:dyDescent="0.2">
      <c r="A225" t="s">
        <v>87</v>
      </c>
      <c r="B225" t="s">
        <v>208</v>
      </c>
      <c r="C225" t="s">
        <v>5</v>
      </c>
      <c r="D225" t="s">
        <v>5</v>
      </c>
      <c r="E225">
        <v>30.558278699999999</v>
      </c>
      <c r="F225" t="s">
        <v>139</v>
      </c>
      <c r="G225" t="s">
        <v>225</v>
      </c>
      <c r="H225" t="s">
        <v>145</v>
      </c>
      <c r="I225" s="2" t="s">
        <v>143</v>
      </c>
    </row>
    <row r="226" spans="1:9" x14ac:dyDescent="0.2">
      <c r="A226" t="s">
        <v>84</v>
      </c>
      <c r="B226" t="s">
        <v>207</v>
      </c>
      <c r="C226" t="s">
        <v>5</v>
      </c>
      <c r="D226" t="s">
        <v>5</v>
      </c>
      <c r="E226">
        <v>28.718867670000002</v>
      </c>
      <c r="F226" t="s">
        <v>139</v>
      </c>
      <c r="G226" t="s">
        <v>225</v>
      </c>
      <c r="H226" t="s">
        <v>142</v>
      </c>
      <c r="I226" s="2" t="s">
        <v>144</v>
      </c>
    </row>
    <row r="227" spans="1:9" x14ac:dyDescent="0.2">
      <c r="A227" t="s">
        <v>85</v>
      </c>
      <c r="B227" t="s">
        <v>207</v>
      </c>
      <c r="C227" t="s">
        <v>5</v>
      </c>
      <c r="D227" t="s">
        <v>5</v>
      </c>
      <c r="E227">
        <v>29.376077420000001</v>
      </c>
      <c r="F227" t="s">
        <v>139</v>
      </c>
      <c r="G227" t="s">
        <v>225</v>
      </c>
      <c r="H227" t="s">
        <v>145</v>
      </c>
      <c r="I227" s="2" t="s">
        <v>144</v>
      </c>
    </row>
    <row r="228" spans="1:9" x14ac:dyDescent="0.2">
      <c r="A228" t="s">
        <v>80</v>
      </c>
      <c r="B228" t="s">
        <v>204</v>
      </c>
      <c r="C228" t="s">
        <v>5</v>
      </c>
      <c r="D228" t="s">
        <v>5</v>
      </c>
      <c r="E228">
        <v>30.773995464999999</v>
      </c>
      <c r="F228" t="s">
        <v>139</v>
      </c>
      <c r="G228" t="s">
        <v>225</v>
      </c>
      <c r="H228" t="s">
        <v>142</v>
      </c>
      <c r="I228" s="2" t="s">
        <v>143</v>
      </c>
    </row>
    <row r="229" spans="1:9" x14ac:dyDescent="0.2">
      <c r="A229" t="s">
        <v>78</v>
      </c>
      <c r="B229" t="s">
        <v>203</v>
      </c>
      <c r="C229" t="s">
        <v>5</v>
      </c>
      <c r="D229" t="s">
        <v>5</v>
      </c>
      <c r="E229">
        <v>30.820226304999998</v>
      </c>
      <c r="F229" t="s">
        <v>139</v>
      </c>
      <c r="G229" t="s">
        <v>225</v>
      </c>
      <c r="H229" t="s">
        <v>142</v>
      </c>
      <c r="I229" s="2" t="s">
        <v>144</v>
      </c>
    </row>
    <row r="230" spans="1:9" x14ac:dyDescent="0.2">
      <c r="A230" t="s">
        <v>79</v>
      </c>
      <c r="B230" t="s">
        <v>203</v>
      </c>
      <c r="C230" t="s">
        <v>5</v>
      </c>
      <c r="D230" t="s">
        <v>5</v>
      </c>
      <c r="E230">
        <v>28.316577885000001</v>
      </c>
      <c r="F230" t="s">
        <v>139</v>
      </c>
      <c r="G230" t="s">
        <v>225</v>
      </c>
      <c r="H230" t="s">
        <v>145</v>
      </c>
      <c r="I230" s="2" t="s">
        <v>144</v>
      </c>
    </row>
    <row r="231" spans="1:9" x14ac:dyDescent="0.2">
      <c r="A231" t="s">
        <v>72</v>
      </c>
      <c r="B231" t="s">
        <v>200</v>
      </c>
      <c r="C231" t="s">
        <v>5</v>
      </c>
      <c r="D231" t="s">
        <v>5</v>
      </c>
      <c r="E231">
        <v>30.383083689999999</v>
      </c>
      <c r="F231" t="s">
        <v>139</v>
      </c>
      <c r="G231" t="s">
        <v>225</v>
      </c>
      <c r="H231" t="s">
        <v>142</v>
      </c>
      <c r="I231" s="2" t="s">
        <v>143</v>
      </c>
    </row>
    <row r="232" spans="1:9" x14ac:dyDescent="0.2">
      <c r="A232" t="s">
        <v>69</v>
      </c>
      <c r="B232" t="s">
        <v>198</v>
      </c>
      <c r="C232" t="s">
        <v>5</v>
      </c>
      <c r="D232" t="s">
        <v>5</v>
      </c>
      <c r="E232">
        <v>31.952373869999999</v>
      </c>
      <c r="F232" t="s">
        <v>139</v>
      </c>
      <c r="G232" t="s">
        <v>225</v>
      </c>
      <c r="H232" t="s">
        <v>145</v>
      </c>
      <c r="I232" s="2" t="s">
        <v>144</v>
      </c>
    </row>
    <row r="233" spans="1:9" x14ac:dyDescent="0.2">
      <c r="A233" t="s">
        <v>65</v>
      </c>
      <c r="B233" t="s">
        <v>195</v>
      </c>
      <c r="C233" t="s">
        <v>5</v>
      </c>
      <c r="D233" t="s">
        <v>5</v>
      </c>
      <c r="E233">
        <v>29.830710634999999</v>
      </c>
      <c r="F233" t="s">
        <v>139</v>
      </c>
      <c r="G233" t="s">
        <v>225</v>
      </c>
      <c r="H233" t="s">
        <v>142</v>
      </c>
      <c r="I233" s="2" t="s">
        <v>143</v>
      </c>
    </row>
    <row r="234" spans="1:9" x14ac:dyDescent="0.2">
      <c r="A234" t="s">
        <v>63</v>
      </c>
      <c r="B234" t="s">
        <v>194</v>
      </c>
      <c r="C234" t="s">
        <v>5</v>
      </c>
      <c r="D234" t="s">
        <v>5</v>
      </c>
      <c r="E234">
        <v>29.310923695</v>
      </c>
      <c r="F234" t="s">
        <v>139</v>
      </c>
      <c r="G234" t="s">
        <v>225</v>
      </c>
      <c r="H234" t="s">
        <v>142</v>
      </c>
      <c r="I234" s="2" t="s">
        <v>144</v>
      </c>
    </row>
    <row r="235" spans="1:9" x14ac:dyDescent="0.2">
      <c r="A235" t="s">
        <v>64</v>
      </c>
      <c r="B235" t="s">
        <v>194</v>
      </c>
      <c r="C235" t="s">
        <v>5</v>
      </c>
      <c r="D235" t="s">
        <v>5</v>
      </c>
      <c r="E235">
        <v>27.971378569999999</v>
      </c>
      <c r="F235" t="s">
        <v>139</v>
      </c>
      <c r="G235" t="s">
        <v>225</v>
      </c>
      <c r="H235" t="s">
        <v>145</v>
      </c>
      <c r="I235" s="2" t="s">
        <v>144</v>
      </c>
    </row>
    <row r="236" spans="1:9" x14ac:dyDescent="0.2">
      <c r="A236" t="s">
        <v>59</v>
      </c>
      <c r="B236" t="s">
        <v>192</v>
      </c>
      <c r="C236" t="s">
        <v>5</v>
      </c>
      <c r="D236" t="s">
        <v>5</v>
      </c>
      <c r="E236">
        <v>30.163494544999999</v>
      </c>
      <c r="F236" t="s">
        <v>139</v>
      </c>
      <c r="G236" t="s">
        <v>225</v>
      </c>
      <c r="H236" t="s">
        <v>142</v>
      </c>
      <c r="I236" s="2" t="s">
        <v>143</v>
      </c>
    </row>
    <row r="237" spans="1:9" x14ac:dyDescent="0.2">
      <c r="A237" t="s">
        <v>58</v>
      </c>
      <c r="B237" t="s">
        <v>191</v>
      </c>
      <c r="C237" t="s">
        <v>5</v>
      </c>
      <c r="D237" t="s">
        <v>5</v>
      </c>
      <c r="E237">
        <v>31.377507134999998</v>
      </c>
      <c r="F237" t="s">
        <v>139</v>
      </c>
      <c r="G237" t="s">
        <v>225</v>
      </c>
      <c r="H237" t="s">
        <v>145</v>
      </c>
      <c r="I237" s="2" t="s">
        <v>144</v>
      </c>
    </row>
    <row r="238" spans="1:9" x14ac:dyDescent="0.2">
      <c r="A238" t="s">
        <v>48</v>
      </c>
      <c r="B238" t="s">
        <v>166</v>
      </c>
      <c r="C238" t="s">
        <v>223</v>
      </c>
      <c r="D238" t="s">
        <v>5</v>
      </c>
      <c r="E238">
        <v>29.933468365</v>
      </c>
      <c r="F238" t="s">
        <v>139</v>
      </c>
      <c r="G238" t="s">
        <v>225</v>
      </c>
      <c r="H238" t="s">
        <v>142</v>
      </c>
      <c r="I238" s="2" t="s">
        <v>143</v>
      </c>
    </row>
    <row r="239" spans="1:9" x14ac:dyDescent="0.2">
      <c r="A239" t="s">
        <v>47</v>
      </c>
      <c r="B239" t="s">
        <v>165</v>
      </c>
      <c r="C239" t="s">
        <v>223</v>
      </c>
      <c r="D239" t="s">
        <v>5</v>
      </c>
      <c r="E239">
        <v>29.879961399999999</v>
      </c>
      <c r="F239" t="s">
        <v>139</v>
      </c>
      <c r="G239" t="s">
        <v>225</v>
      </c>
      <c r="H239" t="s">
        <v>145</v>
      </c>
      <c r="I239" s="2" t="s">
        <v>144</v>
      </c>
    </row>
    <row r="240" spans="1:9" x14ac:dyDescent="0.2">
      <c r="A240" t="s">
        <v>43</v>
      </c>
      <c r="B240" t="s">
        <v>163</v>
      </c>
      <c r="C240" t="s">
        <v>223</v>
      </c>
      <c r="D240" t="s">
        <v>5</v>
      </c>
      <c r="E240">
        <v>28.647309475</v>
      </c>
      <c r="F240" t="s">
        <v>139</v>
      </c>
      <c r="G240" t="s">
        <v>225</v>
      </c>
      <c r="H240" t="s">
        <v>142</v>
      </c>
      <c r="I240" s="2" t="s">
        <v>143</v>
      </c>
    </row>
    <row r="241" spans="1:9" x14ac:dyDescent="0.2">
      <c r="A241" t="s">
        <v>42</v>
      </c>
      <c r="B241" t="s">
        <v>148</v>
      </c>
      <c r="C241" t="s">
        <v>223</v>
      </c>
      <c r="D241" t="s">
        <v>5</v>
      </c>
      <c r="E241">
        <v>30.170410830000002</v>
      </c>
      <c r="F241" t="s">
        <v>139</v>
      </c>
      <c r="G241" t="s">
        <v>225</v>
      </c>
      <c r="H241" t="s">
        <v>145</v>
      </c>
      <c r="I241" s="2" t="s">
        <v>144</v>
      </c>
    </row>
    <row r="242" spans="1:9" x14ac:dyDescent="0.2">
      <c r="A242" t="s">
        <v>41</v>
      </c>
      <c r="B242" t="s">
        <v>188</v>
      </c>
      <c r="C242" t="s">
        <v>223</v>
      </c>
      <c r="D242" t="s">
        <v>5</v>
      </c>
      <c r="E242">
        <v>30.645778109999998</v>
      </c>
      <c r="F242" t="s">
        <v>139</v>
      </c>
      <c r="G242" t="s">
        <v>225</v>
      </c>
      <c r="H242" t="s">
        <v>142</v>
      </c>
      <c r="I242" t="s">
        <v>143</v>
      </c>
    </row>
    <row r="243" spans="1:9" x14ac:dyDescent="0.2">
      <c r="A243" t="s">
        <v>28</v>
      </c>
      <c r="B243" t="s">
        <v>187</v>
      </c>
      <c r="C243" t="s">
        <v>223</v>
      </c>
      <c r="D243" t="s">
        <v>5</v>
      </c>
      <c r="E243">
        <v>27.460271745</v>
      </c>
      <c r="F243" t="s">
        <v>139</v>
      </c>
      <c r="G243" t="s">
        <v>225</v>
      </c>
      <c r="H243" t="s">
        <v>142</v>
      </c>
      <c r="I243" t="s">
        <v>143</v>
      </c>
    </row>
    <row r="244" spans="1:9" x14ac:dyDescent="0.2">
      <c r="A244" t="s">
        <v>131</v>
      </c>
      <c r="B244" t="s">
        <v>182</v>
      </c>
      <c r="C244" t="s">
        <v>224</v>
      </c>
      <c r="D244" t="s">
        <v>6</v>
      </c>
      <c r="E244">
        <v>26.479298185000001</v>
      </c>
      <c r="F244" t="str">
        <f>VLOOKUP(A244, [1]Sheet1!$A$2:$E$221, 5)</f>
        <v>uninfiltrated</v>
      </c>
      <c r="G244" t="str">
        <f>VLOOKUP(A244,[1]Sheet1!$A$2:$F$221, 6)</f>
        <v>infested</v>
      </c>
      <c r="H244" t="s">
        <v>142</v>
      </c>
      <c r="I244" t="str">
        <f>VLOOKUP(A244,[1]Sheet1!$A$2:$H$221, 8)</f>
        <v>fourteen</v>
      </c>
    </row>
    <row r="245" spans="1:9" x14ac:dyDescent="0.2">
      <c r="A245" t="s">
        <v>132</v>
      </c>
      <c r="B245" t="s">
        <v>182</v>
      </c>
      <c r="C245" t="s">
        <v>224</v>
      </c>
      <c r="D245" t="s">
        <v>6</v>
      </c>
      <c r="E245">
        <v>27.690248815</v>
      </c>
      <c r="F245" t="s">
        <v>140</v>
      </c>
      <c r="G245" t="str">
        <f>VLOOKUP(B245, [2]Sheet2!$A$2:$C$81, 2)</f>
        <v>infested</v>
      </c>
      <c r="H245" t="s">
        <v>145</v>
      </c>
      <c r="I245" s="2" t="s">
        <v>144</v>
      </c>
    </row>
    <row r="246" spans="1:9" x14ac:dyDescent="0.2">
      <c r="A246" t="s">
        <v>126</v>
      </c>
      <c r="B246" t="s">
        <v>220</v>
      </c>
      <c r="C246" t="s">
        <v>224</v>
      </c>
      <c r="D246" t="s">
        <v>6</v>
      </c>
      <c r="E246">
        <v>26.545099404999998</v>
      </c>
      <c r="F246" t="s">
        <v>140</v>
      </c>
      <c r="G246" t="str">
        <f>VLOOKUP(B246, [2]Sheet2!$A$2:$C$81, 2)</f>
        <v>infested</v>
      </c>
      <c r="H246" t="s">
        <v>142</v>
      </c>
      <c r="I246" s="2" t="s">
        <v>143</v>
      </c>
    </row>
    <row r="247" spans="1:9" x14ac:dyDescent="0.2">
      <c r="A247" t="s">
        <v>125</v>
      </c>
      <c r="B247" t="s">
        <v>219</v>
      </c>
      <c r="C247" t="s">
        <v>224</v>
      </c>
      <c r="D247" t="s">
        <v>6</v>
      </c>
      <c r="E247">
        <v>28.16547843</v>
      </c>
      <c r="F247" t="s">
        <v>140</v>
      </c>
      <c r="G247" t="str">
        <f>VLOOKUP(B247, [2]Sheet2!$A$2:$C$81, 2)</f>
        <v>infested</v>
      </c>
      <c r="H247" t="s">
        <v>142</v>
      </c>
      <c r="I247" s="2" t="s">
        <v>144</v>
      </c>
    </row>
    <row r="248" spans="1:9" x14ac:dyDescent="0.2">
      <c r="A248" t="s">
        <v>133</v>
      </c>
      <c r="B248" t="s">
        <v>218</v>
      </c>
      <c r="C248" t="s">
        <v>224</v>
      </c>
      <c r="D248" t="s">
        <v>6</v>
      </c>
      <c r="E248">
        <v>27.033653354999998</v>
      </c>
      <c r="F248" t="str">
        <f>VLOOKUP(A248, [1]Sheet1!$A$2:$E$221, 5)</f>
        <v>uninfiltrated</v>
      </c>
      <c r="G248" t="str">
        <f>VLOOKUP(A248,[1]Sheet1!$A$2:$F$221, 6)</f>
        <v>infested</v>
      </c>
      <c r="H248" t="s">
        <v>142</v>
      </c>
      <c r="I248" t="str">
        <f>VLOOKUP(A248,[1]Sheet1!$A$2:$H$221, 8)</f>
        <v>fourteen</v>
      </c>
    </row>
    <row r="249" spans="1:9" x14ac:dyDescent="0.2">
      <c r="A249" t="s">
        <v>119</v>
      </c>
      <c r="B249" t="s">
        <v>218</v>
      </c>
      <c r="C249" t="s">
        <v>224</v>
      </c>
      <c r="D249" t="s">
        <v>6</v>
      </c>
      <c r="E249">
        <v>30.629967165</v>
      </c>
      <c r="F249" t="s">
        <v>140</v>
      </c>
      <c r="G249" t="str">
        <f>VLOOKUP(B249, [2]Sheet2!$A$2:$C$81, 2)</f>
        <v>infested</v>
      </c>
      <c r="H249" t="s">
        <v>145</v>
      </c>
      <c r="I249" s="2" t="s">
        <v>144</v>
      </c>
    </row>
    <row r="250" spans="1:9" x14ac:dyDescent="0.2">
      <c r="A250" t="s">
        <v>116</v>
      </c>
      <c r="B250" t="s">
        <v>175</v>
      </c>
      <c r="C250" t="s">
        <v>224</v>
      </c>
      <c r="D250" t="s">
        <v>6</v>
      </c>
      <c r="E250">
        <v>27.033776215</v>
      </c>
      <c r="F250" t="str">
        <f>VLOOKUP(A250, [1]Sheet1!$A$2:$E$221, 5)</f>
        <v>uninfiltrated</v>
      </c>
      <c r="G250" t="str">
        <f>VLOOKUP(A250,[1]Sheet1!$A$2:$F$221, 6)</f>
        <v>infested</v>
      </c>
      <c r="H250" t="s">
        <v>145</v>
      </c>
      <c r="I250" t="str">
        <f>VLOOKUP(A250,[1]Sheet1!$A$2:$H$221, 8)</f>
        <v>twenty-one</v>
      </c>
    </row>
    <row r="251" spans="1:9" x14ac:dyDescent="0.2">
      <c r="A251" t="s">
        <v>115</v>
      </c>
      <c r="B251" t="s">
        <v>175</v>
      </c>
      <c r="C251" t="s">
        <v>224</v>
      </c>
      <c r="D251" t="s">
        <v>6</v>
      </c>
      <c r="E251">
        <v>27.142891980000002</v>
      </c>
      <c r="F251" t="s">
        <v>140</v>
      </c>
      <c r="G251" t="str">
        <f>VLOOKUP(B251, [2]Sheet2!$A$2:$C$81, 2)</f>
        <v>infested</v>
      </c>
      <c r="H251" t="s">
        <v>142</v>
      </c>
      <c r="I251" s="2" t="s">
        <v>144</v>
      </c>
    </row>
    <row r="252" spans="1:9" x14ac:dyDescent="0.2">
      <c r="A252" t="s">
        <v>112</v>
      </c>
      <c r="B252" t="s">
        <v>173</v>
      </c>
      <c r="C252" t="s">
        <v>224</v>
      </c>
      <c r="D252" t="s">
        <v>6</v>
      </c>
      <c r="E252">
        <v>26.811592255000001</v>
      </c>
      <c r="F252" t="str">
        <f>VLOOKUP(A252, [1]Sheet1!$A$2:$E$221, 5)</f>
        <v>uninfiltrated</v>
      </c>
      <c r="G252" t="str">
        <f>VLOOKUP(A252,[1]Sheet1!$A$2:$F$221, 6)</f>
        <v>infested</v>
      </c>
      <c r="H252" t="s">
        <v>142</v>
      </c>
      <c r="I252" t="str">
        <f>VLOOKUP(A252,[1]Sheet1!$A$2:$H$221, 8)</f>
        <v>twenty-one</v>
      </c>
    </row>
    <row r="253" spans="1:9" x14ac:dyDescent="0.2">
      <c r="A253" t="s">
        <v>113</v>
      </c>
      <c r="B253" t="s">
        <v>173</v>
      </c>
      <c r="C253" t="s">
        <v>224</v>
      </c>
      <c r="D253" t="s">
        <v>6</v>
      </c>
      <c r="E253">
        <v>28.2003941</v>
      </c>
      <c r="F253" t="s">
        <v>140</v>
      </c>
      <c r="G253" t="str">
        <f>VLOOKUP(B253, [2]Sheet2!$A$2:$C$81, 2)</f>
        <v>infested</v>
      </c>
      <c r="H253" t="s">
        <v>145</v>
      </c>
      <c r="I253" s="2" t="s">
        <v>143</v>
      </c>
    </row>
    <row r="254" spans="1:9" x14ac:dyDescent="0.2">
      <c r="A254" t="s">
        <v>110</v>
      </c>
      <c r="B254" t="s">
        <v>217</v>
      </c>
      <c r="C254" t="s">
        <v>224</v>
      </c>
      <c r="D254" t="s">
        <v>6</v>
      </c>
      <c r="E254">
        <v>27.28347183</v>
      </c>
      <c r="F254" t="s">
        <v>140</v>
      </c>
      <c r="G254" t="str">
        <f>VLOOKUP(B254, [2]Sheet2!$A$2:$C$81, 2)</f>
        <v>infested</v>
      </c>
      <c r="H254" t="s">
        <v>142</v>
      </c>
      <c r="I254" s="2" t="s">
        <v>144</v>
      </c>
    </row>
    <row r="255" spans="1:9" x14ac:dyDescent="0.2">
      <c r="A255" t="s">
        <v>111</v>
      </c>
      <c r="B255" t="s">
        <v>217</v>
      </c>
      <c r="C255" t="s">
        <v>224</v>
      </c>
      <c r="D255" t="s">
        <v>6</v>
      </c>
      <c r="E255">
        <v>26.145344940000001</v>
      </c>
      <c r="F255" t="s">
        <v>140</v>
      </c>
      <c r="G255" t="str">
        <f>VLOOKUP(B255, [2]Sheet2!$A$2:$C$81, 2)</f>
        <v>infested</v>
      </c>
      <c r="H255" t="s">
        <v>145</v>
      </c>
      <c r="I255" s="2" t="s">
        <v>144</v>
      </c>
    </row>
    <row r="256" spans="1:9" x14ac:dyDescent="0.2">
      <c r="A256" t="s">
        <v>105</v>
      </c>
      <c r="B256" t="s">
        <v>171</v>
      </c>
      <c r="C256" t="s">
        <v>224</v>
      </c>
      <c r="D256" t="s">
        <v>6</v>
      </c>
      <c r="E256">
        <v>28.188913554999999</v>
      </c>
      <c r="F256" t="str">
        <f>VLOOKUP(A256, [1]Sheet1!$A$2:$E$221, 5)</f>
        <v>uninfiltrated</v>
      </c>
      <c r="G256" t="str">
        <f>VLOOKUP(A256,[1]Sheet1!$A$2:$F$221, 6)</f>
        <v>infested</v>
      </c>
      <c r="H256" t="s">
        <v>142</v>
      </c>
      <c r="I256" t="str">
        <f>VLOOKUP(A256,[1]Sheet1!$A$2:$H$221, 8)</f>
        <v>fourteen</v>
      </c>
    </row>
    <row r="257" spans="1:9" x14ac:dyDescent="0.2">
      <c r="A257" t="s">
        <v>99</v>
      </c>
      <c r="B257" t="s">
        <v>168</v>
      </c>
      <c r="C257" t="s">
        <v>224</v>
      </c>
      <c r="D257" t="s">
        <v>6</v>
      </c>
      <c r="E257">
        <v>30.610169304999999</v>
      </c>
      <c r="F257" t="str">
        <f>VLOOKUP(A257, [1]Sheet1!$A$2:$E$221, 5)</f>
        <v>uninfiltrated</v>
      </c>
      <c r="G257" t="str">
        <f>VLOOKUP(A257,[1]Sheet1!$A$2:$F$221, 6)</f>
        <v>infested</v>
      </c>
      <c r="H257" t="s">
        <v>142</v>
      </c>
      <c r="I257" t="str">
        <f>VLOOKUP(A257,[1]Sheet1!$A$2:$H$221, 8)</f>
        <v>fourteen</v>
      </c>
    </row>
    <row r="258" spans="1:9" x14ac:dyDescent="0.2">
      <c r="A258" t="s">
        <v>100</v>
      </c>
      <c r="B258" t="s">
        <v>168</v>
      </c>
      <c r="C258" t="s">
        <v>224</v>
      </c>
      <c r="D258" t="s">
        <v>6</v>
      </c>
      <c r="E258">
        <v>27.083547029999998</v>
      </c>
      <c r="F258" t="str">
        <f>VLOOKUP(A258, [1]Sheet1!$A$2:$E$221, 5)</f>
        <v>uninfiltrated</v>
      </c>
      <c r="G258" t="str">
        <f>VLOOKUP(A258,[1]Sheet1!$A$2:$F$221, 6)</f>
        <v>infested</v>
      </c>
      <c r="H258" t="s">
        <v>145</v>
      </c>
      <c r="I258" t="str">
        <f>VLOOKUP(A258,[1]Sheet1!$A$2:$H$221, 8)</f>
        <v>fourteen</v>
      </c>
    </row>
    <row r="259" spans="1:9" x14ac:dyDescent="0.2">
      <c r="A259" t="s">
        <v>98</v>
      </c>
      <c r="B259" t="s">
        <v>215</v>
      </c>
      <c r="C259" t="s">
        <v>5</v>
      </c>
      <c r="D259" t="s">
        <v>6</v>
      </c>
      <c r="E259">
        <v>26.675368415000001</v>
      </c>
      <c r="F259" t="s">
        <v>139</v>
      </c>
      <c r="G259" t="str">
        <f>VLOOKUP(B259, [2]Sheet2!$A$2:$C$81, 2)</f>
        <v>infested</v>
      </c>
      <c r="H259" t="s">
        <v>142</v>
      </c>
      <c r="I259" s="2" t="s">
        <v>144</v>
      </c>
    </row>
    <row r="260" spans="1:9" x14ac:dyDescent="0.2">
      <c r="A260" t="s">
        <v>94</v>
      </c>
      <c r="B260" t="s">
        <v>212</v>
      </c>
      <c r="C260" t="s">
        <v>5</v>
      </c>
      <c r="D260" t="s">
        <v>6</v>
      </c>
      <c r="E260">
        <v>26.839249450000001</v>
      </c>
      <c r="F260" t="s">
        <v>139</v>
      </c>
      <c r="G260" t="str">
        <f>VLOOKUP(B260, [2]Sheet2!$A$2:$C$81, 2)</f>
        <v>infested</v>
      </c>
      <c r="H260" t="s">
        <v>142</v>
      </c>
      <c r="I260" s="2" t="s">
        <v>143</v>
      </c>
    </row>
    <row r="261" spans="1:9" x14ac:dyDescent="0.2">
      <c r="A261" t="s">
        <v>95</v>
      </c>
      <c r="B261" t="s">
        <v>212</v>
      </c>
      <c r="C261" t="s">
        <v>5</v>
      </c>
      <c r="D261" t="s">
        <v>6</v>
      </c>
      <c r="E261">
        <v>26.86195558</v>
      </c>
      <c r="F261" t="s">
        <v>139</v>
      </c>
      <c r="G261" t="str">
        <f>VLOOKUP(B261, [2]Sheet2!$A$2:$C$81, 2)</f>
        <v>infested</v>
      </c>
      <c r="H261" t="s">
        <v>145</v>
      </c>
      <c r="I261" s="2" t="s">
        <v>143</v>
      </c>
    </row>
    <row r="262" spans="1:9" x14ac:dyDescent="0.2">
      <c r="A262" t="s">
        <v>92</v>
      </c>
      <c r="B262" t="s">
        <v>211</v>
      </c>
      <c r="C262" t="s">
        <v>5</v>
      </c>
      <c r="D262" t="s">
        <v>6</v>
      </c>
      <c r="E262">
        <v>27.465562035000001</v>
      </c>
      <c r="F262" t="s">
        <v>139</v>
      </c>
      <c r="G262" t="str">
        <f>VLOOKUP(B262, [2]Sheet2!$A$2:$C$81, 2)</f>
        <v>infested</v>
      </c>
      <c r="H262" t="s">
        <v>142</v>
      </c>
      <c r="I262" s="2" t="s">
        <v>144</v>
      </c>
    </row>
    <row r="263" spans="1:9" x14ac:dyDescent="0.2">
      <c r="A263" t="s">
        <v>93</v>
      </c>
      <c r="B263" t="s">
        <v>211</v>
      </c>
      <c r="C263" t="s">
        <v>5</v>
      </c>
      <c r="D263" t="s">
        <v>6</v>
      </c>
      <c r="E263">
        <v>28.092892334999998</v>
      </c>
      <c r="F263" t="s">
        <v>139</v>
      </c>
      <c r="G263" t="str">
        <f>VLOOKUP(B263, [2]Sheet2!$A$2:$C$81, 2)</f>
        <v>infested</v>
      </c>
      <c r="H263" t="s">
        <v>145</v>
      </c>
      <c r="I263" s="2" t="s">
        <v>144</v>
      </c>
    </row>
    <row r="264" spans="1:9" x14ac:dyDescent="0.2">
      <c r="A264" t="s">
        <v>82</v>
      </c>
      <c r="B264" t="s">
        <v>206</v>
      </c>
      <c r="C264" t="s">
        <v>5</v>
      </c>
      <c r="D264" t="s">
        <v>6</v>
      </c>
      <c r="E264">
        <v>26.379417050000001</v>
      </c>
      <c r="F264" t="s">
        <v>139</v>
      </c>
      <c r="G264" t="str">
        <f>VLOOKUP(B264, [2]Sheet2!$A$2:$C$81, 2)</f>
        <v>infested</v>
      </c>
      <c r="H264" t="s">
        <v>142</v>
      </c>
      <c r="I264" s="2" t="s">
        <v>143</v>
      </c>
    </row>
    <row r="265" spans="1:9" x14ac:dyDescent="0.2">
      <c r="A265" t="s">
        <v>83</v>
      </c>
      <c r="B265" t="s">
        <v>206</v>
      </c>
      <c r="C265" t="s">
        <v>5</v>
      </c>
      <c r="D265" t="s">
        <v>6</v>
      </c>
      <c r="E265">
        <v>26.05450029</v>
      </c>
      <c r="F265" t="s">
        <v>139</v>
      </c>
      <c r="G265" t="str">
        <f>VLOOKUP(B265, [2]Sheet2!$A$2:$C$81, 2)</f>
        <v>infested</v>
      </c>
      <c r="H265" t="s">
        <v>145</v>
      </c>
      <c r="I265" s="2" t="s">
        <v>143</v>
      </c>
    </row>
    <row r="266" spans="1:9" x14ac:dyDescent="0.2">
      <c r="A266" t="s">
        <v>81</v>
      </c>
      <c r="B266" t="s">
        <v>205</v>
      </c>
      <c r="C266" t="s">
        <v>5</v>
      </c>
      <c r="D266" t="s">
        <v>6</v>
      </c>
      <c r="E266">
        <v>30.154942139999999</v>
      </c>
      <c r="F266" t="s">
        <v>139</v>
      </c>
      <c r="G266" t="str">
        <f>VLOOKUP(B266, [2]Sheet2!$A$2:$C$81, 2)</f>
        <v>infested</v>
      </c>
      <c r="H266" t="s">
        <v>142</v>
      </c>
      <c r="I266" s="2" t="s">
        <v>144</v>
      </c>
    </row>
    <row r="267" spans="1:9" x14ac:dyDescent="0.2">
      <c r="A267" t="s">
        <v>76</v>
      </c>
      <c r="B267" t="s">
        <v>202</v>
      </c>
      <c r="C267" t="s">
        <v>5</v>
      </c>
      <c r="D267" t="s">
        <v>6</v>
      </c>
      <c r="E267">
        <v>28.658353304999999</v>
      </c>
      <c r="F267" t="s">
        <v>139</v>
      </c>
      <c r="G267" t="str">
        <f>VLOOKUP(B267, [2]Sheet2!$A$2:$C$81, 2)</f>
        <v>infested</v>
      </c>
      <c r="H267" t="s">
        <v>142</v>
      </c>
      <c r="I267" s="2" t="s">
        <v>143</v>
      </c>
    </row>
    <row r="268" spans="1:9" x14ac:dyDescent="0.2">
      <c r="A268" t="s">
        <v>77</v>
      </c>
      <c r="B268" t="s">
        <v>202</v>
      </c>
      <c r="C268" t="s">
        <v>5</v>
      </c>
      <c r="D268" t="s">
        <v>6</v>
      </c>
      <c r="E268">
        <v>26.883340385</v>
      </c>
      <c r="F268" t="s">
        <v>139</v>
      </c>
      <c r="G268" t="str">
        <f>VLOOKUP(B268, [2]Sheet2!$A$2:$C$81, 2)</f>
        <v>infested</v>
      </c>
      <c r="H268" t="s">
        <v>145</v>
      </c>
      <c r="I268" s="2" t="s">
        <v>143</v>
      </c>
    </row>
    <row r="269" spans="1:9" x14ac:dyDescent="0.2">
      <c r="A269" t="s">
        <v>74</v>
      </c>
      <c r="B269" t="s">
        <v>201</v>
      </c>
      <c r="C269" t="s">
        <v>5</v>
      </c>
      <c r="D269" t="s">
        <v>6</v>
      </c>
      <c r="E269">
        <v>28.523314115000002</v>
      </c>
      <c r="F269" t="s">
        <v>139</v>
      </c>
      <c r="G269" t="str">
        <f>VLOOKUP(B269, [2]Sheet2!$A$2:$C$81, 2)</f>
        <v>infested</v>
      </c>
      <c r="H269" t="s">
        <v>142</v>
      </c>
      <c r="I269" s="2" t="s">
        <v>144</v>
      </c>
    </row>
    <row r="270" spans="1:9" x14ac:dyDescent="0.2">
      <c r="A270" t="s">
        <v>75</v>
      </c>
      <c r="B270" t="s">
        <v>201</v>
      </c>
      <c r="C270" t="s">
        <v>5</v>
      </c>
      <c r="D270" t="s">
        <v>6</v>
      </c>
      <c r="E270">
        <v>28.388636295000001</v>
      </c>
      <c r="F270" t="s">
        <v>139</v>
      </c>
      <c r="G270" t="str">
        <f>VLOOKUP(B270, [2]Sheet2!$A$2:$C$81, 2)</f>
        <v>infested</v>
      </c>
      <c r="H270" t="s">
        <v>145</v>
      </c>
      <c r="I270" s="2" t="s">
        <v>144</v>
      </c>
    </row>
    <row r="271" spans="1:9" x14ac:dyDescent="0.2">
      <c r="A271" t="s">
        <v>70</v>
      </c>
      <c r="B271" t="s">
        <v>199</v>
      </c>
      <c r="C271" t="s">
        <v>5</v>
      </c>
      <c r="D271" t="s">
        <v>6</v>
      </c>
      <c r="E271">
        <v>26.545616290000002</v>
      </c>
      <c r="F271" t="s">
        <v>139</v>
      </c>
      <c r="G271" t="str">
        <f>VLOOKUP(B271, [2]Sheet2!$A$2:$C$81, 2)</f>
        <v>infested</v>
      </c>
      <c r="H271" t="s">
        <v>142</v>
      </c>
      <c r="I271" s="2" t="s">
        <v>143</v>
      </c>
    </row>
    <row r="272" spans="1:9" x14ac:dyDescent="0.2">
      <c r="A272" t="s">
        <v>71</v>
      </c>
      <c r="B272" t="s">
        <v>199</v>
      </c>
      <c r="C272" t="s">
        <v>5</v>
      </c>
      <c r="D272" t="s">
        <v>6</v>
      </c>
      <c r="E272">
        <v>26.128848980000001</v>
      </c>
      <c r="F272" t="s">
        <v>139</v>
      </c>
      <c r="G272" t="str">
        <f>VLOOKUP(B272, [2]Sheet2!$A$2:$C$81, 2)</f>
        <v>infested</v>
      </c>
      <c r="H272" t="s">
        <v>145</v>
      </c>
      <c r="I272" s="2" t="s">
        <v>143</v>
      </c>
    </row>
    <row r="273" spans="1:9" x14ac:dyDescent="0.2">
      <c r="A273" t="s">
        <v>67</v>
      </c>
      <c r="B273" t="s">
        <v>197</v>
      </c>
      <c r="C273" t="s">
        <v>5</v>
      </c>
      <c r="D273" t="s">
        <v>6</v>
      </c>
      <c r="E273">
        <v>26.136596430000001</v>
      </c>
      <c r="F273" t="s">
        <v>139</v>
      </c>
      <c r="G273" t="str">
        <f>VLOOKUP(B273, [2]Sheet2!$A$2:$C$81, 2)</f>
        <v>infested</v>
      </c>
      <c r="H273" t="s">
        <v>142</v>
      </c>
      <c r="I273" s="2" t="s">
        <v>143</v>
      </c>
    </row>
    <row r="274" spans="1:9" x14ac:dyDescent="0.2">
      <c r="A274" t="s">
        <v>68</v>
      </c>
      <c r="B274" t="s">
        <v>197</v>
      </c>
      <c r="C274" t="s">
        <v>5</v>
      </c>
      <c r="D274" t="s">
        <v>6</v>
      </c>
      <c r="E274">
        <v>28.936346154999999</v>
      </c>
      <c r="F274" t="s">
        <v>139</v>
      </c>
      <c r="G274" t="str">
        <f>VLOOKUP(B274, [2]Sheet2!$A$2:$C$81, 2)</f>
        <v>infested</v>
      </c>
      <c r="H274" t="s">
        <v>145</v>
      </c>
      <c r="I274" s="2" t="s">
        <v>143</v>
      </c>
    </row>
    <row r="275" spans="1:9" x14ac:dyDescent="0.2">
      <c r="A275" t="s">
        <v>66</v>
      </c>
      <c r="B275" t="s">
        <v>196</v>
      </c>
      <c r="C275" t="s">
        <v>5</v>
      </c>
      <c r="D275" t="s">
        <v>6</v>
      </c>
      <c r="E275">
        <v>30.86708312</v>
      </c>
      <c r="F275" t="s">
        <v>139</v>
      </c>
      <c r="G275" t="str">
        <f>VLOOKUP(B275, [2]Sheet2!$A$2:$C$81, 2)</f>
        <v>infested</v>
      </c>
      <c r="H275" t="s">
        <v>142</v>
      </c>
      <c r="I275" s="2" t="s">
        <v>144</v>
      </c>
    </row>
    <row r="276" spans="1:9" x14ac:dyDescent="0.2">
      <c r="A276" t="s">
        <v>61</v>
      </c>
      <c r="B276" t="s">
        <v>193</v>
      </c>
      <c r="C276" t="s">
        <v>5</v>
      </c>
      <c r="D276" t="s">
        <v>6</v>
      </c>
      <c r="E276">
        <v>27.014974684999999</v>
      </c>
      <c r="F276" t="s">
        <v>139</v>
      </c>
      <c r="G276" t="str">
        <f>VLOOKUP(B276, [2]Sheet2!$A$2:$C$81, 2)</f>
        <v>infested</v>
      </c>
      <c r="H276" t="s">
        <v>142</v>
      </c>
      <c r="I276" s="2" t="s">
        <v>144</v>
      </c>
    </row>
    <row r="277" spans="1:9" x14ac:dyDescent="0.2">
      <c r="A277" t="s">
        <v>62</v>
      </c>
      <c r="B277" t="s">
        <v>193</v>
      </c>
      <c r="C277" t="s">
        <v>5</v>
      </c>
      <c r="D277" t="s">
        <v>6</v>
      </c>
      <c r="E277">
        <v>27.315105604999999</v>
      </c>
      <c r="F277" t="s">
        <v>139</v>
      </c>
      <c r="G277" t="str">
        <f>VLOOKUP(B277, [2]Sheet2!$A$2:$C$81, 2)</f>
        <v>infested</v>
      </c>
      <c r="H277" t="s">
        <v>145</v>
      </c>
      <c r="I277" s="2" t="s">
        <v>144</v>
      </c>
    </row>
    <row r="278" spans="1:9" x14ac:dyDescent="0.2">
      <c r="A278" t="s">
        <v>55</v>
      </c>
      <c r="B278" t="s">
        <v>190</v>
      </c>
      <c r="C278" t="s">
        <v>5</v>
      </c>
      <c r="D278" t="s">
        <v>6</v>
      </c>
      <c r="E278">
        <v>26.919853854999999</v>
      </c>
      <c r="F278" t="s">
        <v>139</v>
      </c>
      <c r="G278" t="str">
        <f>VLOOKUP(B278, [2]Sheet2!$A$2:$C$81, 2)</f>
        <v>infested</v>
      </c>
      <c r="H278" t="s">
        <v>142</v>
      </c>
      <c r="I278" s="2" t="s">
        <v>143</v>
      </c>
    </row>
    <row r="279" spans="1:9" x14ac:dyDescent="0.2">
      <c r="A279" t="s">
        <v>56</v>
      </c>
      <c r="B279" t="s">
        <v>190</v>
      </c>
      <c r="C279" t="s">
        <v>5</v>
      </c>
      <c r="D279" t="s">
        <v>6</v>
      </c>
      <c r="E279">
        <v>27.125909154999999</v>
      </c>
      <c r="F279" t="s">
        <v>139</v>
      </c>
      <c r="G279" t="str">
        <f>VLOOKUP(B279, [2]Sheet2!$A$2:$C$81, 2)</f>
        <v>infested</v>
      </c>
      <c r="H279" t="s">
        <v>145</v>
      </c>
      <c r="I279" s="2" t="s">
        <v>143</v>
      </c>
    </row>
    <row r="280" spans="1:9" x14ac:dyDescent="0.2">
      <c r="A280" t="s">
        <v>53</v>
      </c>
      <c r="B280" t="s">
        <v>189</v>
      </c>
      <c r="C280" t="s">
        <v>5</v>
      </c>
      <c r="D280" t="s">
        <v>6</v>
      </c>
      <c r="E280">
        <v>26.17390507</v>
      </c>
      <c r="F280" t="s">
        <v>139</v>
      </c>
      <c r="G280" t="str">
        <f>VLOOKUP(B280, [2]Sheet2!$A$2:$C$81, 2)</f>
        <v>infested</v>
      </c>
      <c r="H280" t="s">
        <v>142</v>
      </c>
      <c r="I280" s="2" t="s">
        <v>144</v>
      </c>
    </row>
    <row r="281" spans="1:9" x14ac:dyDescent="0.2">
      <c r="A281" t="s">
        <v>54</v>
      </c>
      <c r="B281" t="s">
        <v>189</v>
      </c>
      <c r="C281" t="s">
        <v>5</v>
      </c>
      <c r="D281" t="s">
        <v>6</v>
      </c>
      <c r="E281">
        <v>29.093298180000001</v>
      </c>
      <c r="F281" t="s">
        <v>139</v>
      </c>
      <c r="G281" t="str">
        <f>VLOOKUP(B281, [2]Sheet2!$A$2:$C$81, 2)</f>
        <v>infested</v>
      </c>
      <c r="H281" t="s">
        <v>145</v>
      </c>
      <c r="I281" s="2" t="s">
        <v>144</v>
      </c>
    </row>
    <row r="282" spans="1:9" x14ac:dyDescent="0.2">
      <c r="A282" t="s">
        <v>50</v>
      </c>
      <c r="B282" t="s">
        <v>167</v>
      </c>
      <c r="C282" t="s">
        <v>223</v>
      </c>
      <c r="D282" t="s">
        <v>6</v>
      </c>
      <c r="E282">
        <v>27.367832960000001</v>
      </c>
      <c r="F282" t="str">
        <f>VLOOKUP(A282, [1]Sheet1!$A$2:$E$221, 5)</f>
        <v>vigs_infiltrated</v>
      </c>
      <c r="G282" t="str">
        <f>VLOOKUP(A282,[1]Sheet1!$A$2:$F$221, 6)</f>
        <v>infested</v>
      </c>
      <c r="H282" t="s">
        <v>142</v>
      </c>
      <c r="I282" t="str">
        <f>VLOOKUP(A282,[1]Sheet1!$A$2:$H$221, 8)</f>
        <v>fourteen</v>
      </c>
    </row>
    <row r="283" spans="1:9" x14ac:dyDescent="0.2">
      <c r="A283" t="s">
        <v>51</v>
      </c>
      <c r="B283" t="s">
        <v>167</v>
      </c>
      <c r="C283" t="s">
        <v>223</v>
      </c>
      <c r="D283" t="s">
        <v>6</v>
      </c>
      <c r="E283">
        <v>26.899685574999999</v>
      </c>
      <c r="F283" t="str">
        <f>VLOOKUP(A283, [1]Sheet1!$A$2:$E$221, 5)</f>
        <v>vigs_infiltrated</v>
      </c>
      <c r="G283" t="str">
        <f>VLOOKUP(A283,[1]Sheet1!$A$2:$F$221, 6)</f>
        <v>infested</v>
      </c>
      <c r="H283" t="s">
        <v>145</v>
      </c>
      <c r="I283" t="str">
        <f>VLOOKUP(A283,[1]Sheet1!$A$2:$H$221, 8)</f>
        <v>fourteen</v>
      </c>
    </row>
    <row r="284" spans="1:9" x14ac:dyDescent="0.2">
      <c r="A284" t="s">
        <v>45</v>
      </c>
      <c r="B284" t="s">
        <v>164</v>
      </c>
      <c r="C284" t="s">
        <v>223</v>
      </c>
      <c r="D284" t="s">
        <v>6</v>
      </c>
      <c r="E284">
        <v>27.04387053</v>
      </c>
      <c r="F284" t="str">
        <f>VLOOKUP(A284, [1]Sheet1!$A$2:$E$221, 5)</f>
        <v>vigs_infiltrated</v>
      </c>
      <c r="G284" t="str">
        <f>VLOOKUP(A284,[1]Sheet1!$A$2:$F$221, 6)</f>
        <v>infested</v>
      </c>
      <c r="H284" t="s">
        <v>142</v>
      </c>
      <c r="I284" t="str">
        <f>VLOOKUP(A284,[1]Sheet1!$A$2:$H$221, 8)</f>
        <v>fourteen</v>
      </c>
    </row>
    <row r="285" spans="1:9" x14ac:dyDescent="0.2">
      <c r="A285" t="s">
        <v>38</v>
      </c>
      <c r="B285" t="s">
        <v>161</v>
      </c>
      <c r="C285" t="s">
        <v>223</v>
      </c>
      <c r="D285" t="s">
        <v>6</v>
      </c>
      <c r="E285">
        <v>26.897880749999999</v>
      </c>
      <c r="F285" t="str">
        <f>VLOOKUP(A285, [1]Sheet1!$A$2:$E$221, 5)</f>
        <v>vigs_infiltrated</v>
      </c>
      <c r="G285" t="str">
        <f>VLOOKUP(A285,[1]Sheet1!$A$2:$F$221, 6)</f>
        <v>infested</v>
      </c>
      <c r="H285" t="s">
        <v>145</v>
      </c>
      <c r="I285" t="str">
        <f>VLOOKUP(A285,[1]Sheet1!$A$2:$H$221, 8)</f>
        <v>twenty-one</v>
      </c>
    </row>
    <row r="286" spans="1:9" x14ac:dyDescent="0.2">
      <c r="A286" t="s">
        <v>37</v>
      </c>
      <c r="B286" t="s">
        <v>161</v>
      </c>
      <c r="C286" t="s">
        <v>223</v>
      </c>
      <c r="D286" t="s">
        <v>6</v>
      </c>
      <c r="E286">
        <v>26.931927259999998</v>
      </c>
      <c r="F286" t="s">
        <v>139</v>
      </c>
      <c r="G286" t="str">
        <f>VLOOKUP(B286, [2]Sheet2!$A$2:$C$81, 2)</f>
        <v>infested</v>
      </c>
      <c r="H286" t="s">
        <v>142</v>
      </c>
      <c r="I286" t="s">
        <v>143</v>
      </c>
    </row>
    <row r="287" spans="1:9" x14ac:dyDescent="0.2">
      <c r="A287" t="s">
        <v>36</v>
      </c>
      <c r="B287" t="s">
        <v>160</v>
      </c>
      <c r="C287" t="s">
        <v>223</v>
      </c>
      <c r="D287" t="s">
        <v>6</v>
      </c>
      <c r="E287">
        <v>27.176361275000001</v>
      </c>
      <c r="F287" t="str">
        <f>VLOOKUP(A287, [1]Sheet1!$A$2:$E$221, 5)</f>
        <v>vigs_infiltrated</v>
      </c>
      <c r="G287" t="str">
        <f>VLOOKUP(A287,[1]Sheet1!$A$2:$F$221, 6)</f>
        <v>infested</v>
      </c>
      <c r="H287" t="s">
        <v>145</v>
      </c>
      <c r="I287" t="str">
        <f>VLOOKUP(A287,[1]Sheet1!$A$2:$H$221, 8)</f>
        <v>fourteen</v>
      </c>
    </row>
    <row r="288" spans="1:9" x14ac:dyDescent="0.2">
      <c r="A288" t="s">
        <v>35</v>
      </c>
      <c r="B288" t="s">
        <v>160</v>
      </c>
      <c r="C288" t="s">
        <v>223</v>
      </c>
      <c r="D288" t="s">
        <v>6</v>
      </c>
      <c r="E288">
        <v>25.990006354999998</v>
      </c>
      <c r="F288" t="s">
        <v>139</v>
      </c>
      <c r="G288" t="str">
        <f>VLOOKUP(B288, [2]Sheet2!$A$2:$C$81, 2)</f>
        <v>infested</v>
      </c>
      <c r="H288" t="s">
        <v>142</v>
      </c>
      <c r="I288" t="s">
        <v>144</v>
      </c>
    </row>
    <row r="289" spans="1:9" x14ac:dyDescent="0.2">
      <c r="A289" t="s">
        <v>31</v>
      </c>
      <c r="B289" t="s">
        <v>157</v>
      </c>
      <c r="C289" t="s">
        <v>223</v>
      </c>
      <c r="D289" t="s">
        <v>6</v>
      </c>
      <c r="E289">
        <v>26.296393080000001</v>
      </c>
      <c r="F289" t="str">
        <f>VLOOKUP(A289, [1]Sheet1!$A$2:$E$221, 5)</f>
        <v>vigs_infiltrated</v>
      </c>
      <c r="G289" t="str">
        <f>VLOOKUP(A289,[1]Sheet1!$A$2:$F$221, 6)</f>
        <v>infested</v>
      </c>
      <c r="H289" t="s">
        <v>142</v>
      </c>
      <c r="I289" t="str">
        <f>VLOOKUP(A289,[1]Sheet1!$A$2:$H$221, 8)</f>
        <v>twenty-one</v>
      </c>
    </row>
    <row r="290" spans="1:9" x14ac:dyDescent="0.2">
      <c r="A290" t="s">
        <v>32</v>
      </c>
      <c r="B290" t="s">
        <v>157</v>
      </c>
      <c r="C290" t="s">
        <v>223</v>
      </c>
      <c r="D290" t="s">
        <v>6</v>
      </c>
      <c r="E290">
        <v>28.794802815000001</v>
      </c>
      <c r="F290" t="str">
        <f>VLOOKUP(A290, [1]Sheet1!$A$2:$E$221, 5)</f>
        <v>vigs_infiltrated</v>
      </c>
      <c r="G290" t="str">
        <f>VLOOKUP(A290,[1]Sheet1!$A$2:$F$221, 6)</f>
        <v>infested</v>
      </c>
      <c r="H290" t="s">
        <v>145</v>
      </c>
      <c r="I290" t="str">
        <f>VLOOKUP(A290,[1]Sheet1!$A$2:$H$221, 8)</f>
        <v>twenty-one</v>
      </c>
    </row>
    <row r="291" spans="1:9" x14ac:dyDescent="0.2">
      <c r="A291" t="s">
        <v>30</v>
      </c>
      <c r="B291" t="s">
        <v>156</v>
      </c>
      <c r="C291" t="s">
        <v>223</v>
      </c>
      <c r="D291" t="s">
        <v>6</v>
      </c>
      <c r="E291">
        <v>26.92789436</v>
      </c>
      <c r="F291" t="str">
        <f>VLOOKUP(A291, [1]Sheet1!$A$2:$E$221, 5)</f>
        <v>vigs_infiltrated</v>
      </c>
      <c r="G291" t="str">
        <f>VLOOKUP(A291,[1]Sheet1!$A$2:$F$221, 6)</f>
        <v>infested</v>
      </c>
      <c r="H291" t="s">
        <v>142</v>
      </c>
      <c r="I291" t="str">
        <f>VLOOKUP(A291,[1]Sheet1!$A$2:$H$221, 8)</f>
        <v>fourteen</v>
      </c>
    </row>
    <row r="292" spans="1:9" x14ac:dyDescent="0.2">
      <c r="A292" t="s">
        <v>27</v>
      </c>
      <c r="B292" t="s">
        <v>155</v>
      </c>
      <c r="C292" t="s">
        <v>223</v>
      </c>
      <c r="D292" t="s">
        <v>6</v>
      </c>
      <c r="E292">
        <v>26.302416205</v>
      </c>
      <c r="F292" t="str">
        <f>VLOOKUP(A292, [1]Sheet1!$A$2:$E$221, 5)</f>
        <v>vigs_infiltrated</v>
      </c>
      <c r="G292" t="str">
        <f>VLOOKUP(A292,[1]Sheet1!$A$2:$F$221, 6)</f>
        <v>infested</v>
      </c>
      <c r="H292" t="s">
        <v>142</v>
      </c>
      <c r="I292" t="str">
        <f>VLOOKUP(A292,[1]Sheet1!$A$2:$H$221, 8)</f>
        <v>twenty-one</v>
      </c>
    </row>
    <row r="293" spans="1:9" x14ac:dyDescent="0.2">
      <c r="A293" t="s">
        <v>24</v>
      </c>
      <c r="B293" t="s">
        <v>153</v>
      </c>
      <c r="C293" t="s">
        <v>223</v>
      </c>
      <c r="D293" t="s">
        <v>6</v>
      </c>
      <c r="E293">
        <v>26.296017435</v>
      </c>
      <c r="F293" t="str">
        <f>VLOOKUP(A293, [1]Sheet1!$A$2:$E$221, 5)</f>
        <v>vigs_infiltrated</v>
      </c>
      <c r="G293" t="str">
        <f>VLOOKUP(A293,[1]Sheet1!$A$2:$F$221, 6)</f>
        <v>infested</v>
      </c>
      <c r="H293" t="s">
        <v>145</v>
      </c>
      <c r="I293" t="str">
        <f>VLOOKUP(A293,[1]Sheet1!$A$2:$H$221, 8)</f>
        <v>twenty-one</v>
      </c>
    </row>
    <row r="294" spans="1:9" x14ac:dyDescent="0.2">
      <c r="A294" t="s">
        <v>23</v>
      </c>
      <c r="B294" t="s">
        <v>153</v>
      </c>
      <c r="C294" t="s">
        <v>223</v>
      </c>
      <c r="D294" t="s">
        <v>6</v>
      </c>
      <c r="E294">
        <v>26.413204910000001</v>
      </c>
      <c r="F294" t="s">
        <v>139</v>
      </c>
      <c r="G294" t="str">
        <f>VLOOKUP(B294, [2]Sheet2!$A$2:$C$81, 2)</f>
        <v>infested</v>
      </c>
      <c r="H294" t="s">
        <v>142</v>
      </c>
      <c r="I294" t="s">
        <v>143</v>
      </c>
    </row>
    <row r="295" spans="1:9" x14ac:dyDescent="0.2">
      <c r="A295" t="s">
        <v>22</v>
      </c>
      <c r="B295" t="s">
        <v>152</v>
      </c>
      <c r="C295" t="s">
        <v>223</v>
      </c>
      <c r="D295" t="s">
        <v>6</v>
      </c>
      <c r="E295">
        <v>28.748065385</v>
      </c>
      <c r="F295" t="str">
        <f>VLOOKUP(A295, [1]Sheet1!$A$2:$E$221, 5)</f>
        <v>vigs_infiltrated</v>
      </c>
      <c r="G295" t="str">
        <f>VLOOKUP(A295,[1]Sheet1!$A$2:$F$221, 6)</f>
        <v>infested</v>
      </c>
      <c r="H295" t="s">
        <v>142</v>
      </c>
      <c r="I295" t="str">
        <f>VLOOKUP(A295,[1]Sheet1!$A$2:$H$221, 8)</f>
        <v>fourteen</v>
      </c>
    </row>
    <row r="296" spans="1:9" x14ac:dyDescent="0.2">
      <c r="A296" t="s">
        <v>17</v>
      </c>
      <c r="B296" t="s">
        <v>185</v>
      </c>
      <c r="C296" t="s">
        <v>223</v>
      </c>
      <c r="D296" t="s">
        <v>6</v>
      </c>
      <c r="E296">
        <v>26.677053489999999</v>
      </c>
      <c r="F296" t="s">
        <v>139</v>
      </c>
      <c r="G296" t="s">
        <v>141</v>
      </c>
      <c r="H296" t="s">
        <v>142</v>
      </c>
      <c r="I296" t="s">
        <v>143</v>
      </c>
    </row>
    <row r="297" spans="1:9" x14ac:dyDescent="0.2">
      <c r="A297" t="s">
        <v>18</v>
      </c>
      <c r="B297" t="s">
        <v>185</v>
      </c>
      <c r="C297" t="s">
        <v>223</v>
      </c>
      <c r="D297" t="s">
        <v>6</v>
      </c>
      <c r="E297">
        <v>31.661108474999999</v>
      </c>
      <c r="F297" t="s">
        <v>139</v>
      </c>
      <c r="G297" t="s">
        <v>141</v>
      </c>
      <c r="H297" t="s">
        <v>145</v>
      </c>
      <c r="I297" t="s">
        <v>143</v>
      </c>
    </row>
    <row r="298" spans="1:9" x14ac:dyDescent="0.2">
      <c r="A298" t="s">
        <v>15</v>
      </c>
      <c r="B298" t="s">
        <v>184</v>
      </c>
      <c r="C298" t="s">
        <v>223</v>
      </c>
      <c r="D298" t="s">
        <v>6</v>
      </c>
      <c r="E298">
        <v>26.109672525000001</v>
      </c>
      <c r="F298" t="s">
        <v>139</v>
      </c>
      <c r="G298" t="s">
        <v>141</v>
      </c>
      <c r="H298" t="s">
        <v>142</v>
      </c>
      <c r="I298" t="s">
        <v>144</v>
      </c>
    </row>
    <row r="299" spans="1:9" x14ac:dyDescent="0.2">
      <c r="A299" t="s">
        <v>16</v>
      </c>
      <c r="B299" t="s">
        <v>184</v>
      </c>
      <c r="C299" t="s">
        <v>223</v>
      </c>
      <c r="D299" t="s">
        <v>6</v>
      </c>
      <c r="E299">
        <v>27.335532975</v>
      </c>
      <c r="F299" t="s">
        <v>139</v>
      </c>
      <c r="G299" t="s">
        <v>141</v>
      </c>
      <c r="H299" t="s">
        <v>145</v>
      </c>
      <c r="I299" t="s">
        <v>144</v>
      </c>
    </row>
    <row r="300" spans="1:9" x14ac:dyDescent="0.2">
      <c r="A300" t="s">
        <v>11</v>
      </c>
      <c r="B300" t="s">
        <v>149</v>
      </c>
      <c r="C300" t="s">
        <v>223</v>
      </c>
      <c r="D300" t="s">
        <v>6</v>
      </c>
      <c r="E300">
        <v>26.10166104</v>
      </c>
      <c r="F300" t="str">
        <f>VLOOKUP(A300, [1]Sheet1!$A$2:$E$221, 5)</f>
        <v>vigs_infiltrated</v>
      </c>
      <c r="G300" t="str">
        <f>VLOOKUP(A300,[1]Sheet1!$A$2:$F$221, 6)</f>
        <v>infested</v>
      </c>
      <c r="H300" t="s">
        <v>145</v>
      </c>
      <c r="I300" t="str">
        <f>VLOOKUP(A300,[1]Sheet1!$A$2:$H$221, 8)</f>
        <v>twenty-one</v>
      </c>
    </row>
    <row r="301" spans="1:9" x14ac:dyDescent="0.2">
      <c r="A301" t="s">
        <v>3</v>
      </c>
      <c r="B301" t="s">
        <v>149</v>
      </c>
      <c r="C301" t="s">
        <v>223</v>
      </c>
      <c r="D301" t="s">
        <v>6</v>
      </c>
      <c r="E301">
        <v>25.265759129999999</v>
      </c>
      <c r="F301" t="s">
        <v>139</v>
      </c>
      <c r="G301" t="s">
        <v>141</v>
      </c>
      <c r="H301" t="s">
        <v>142</v>
      </c>
      <c r="I301" t="s">
        <v>143</v>
      </c>
    </row>
    <row r="302" spans="1:9" x14ac:dyDescent="0.2">
      <c r="A302" t="s">
        <v>52</v>
      </c>
      <c r="B302" t="s">
        <v>221</v>
      </c>
      <c r="C302" t="s">
        <v>223</v>
      </c>
      <c r="D302" t="s">
        <v>6</v>
      </c>
      <c r="E302">
        <v>27.945737959999999</v>
      </c>
      <c r="F302" t="s">
        <v>139</v>
      </c>
      <c r="G302" t="str">
        <f>VLOOKUP(B302, [2]Sheet2!$A$2:$C$81, 2)</f>
        <v>infested</v>
      </c>
      <c r="H302" t="s">
        <v>142</v>
      </c>
      <c r="I302" s="2" t="s">
        <v>144</v>
      </c>
    </row>
    <row r="303" spans="1:9" x14ac:dyDescent="0.2">
      <c r="A303" t="s">
        <v>129</v>
      </c>
      <c r="B303" t="s">
        <v>181</v>
      </c>
      <c r="C303" t="s">
        <v>224</v>
      </c>
      <c r="D303" t="s">
        <v>6</v>
      </c>
      <c r="E303">
        <v>28.00731232</v>
      </c>
      <c r="F303" t="str">
        <f>VLOOKUP(A303, [1]Sheet1!$A$2:$E$221, 5)</f>
        <v>uninfiltrated</v>
      </c>
      <c r="G303" t="s">
        <v>225</v>
      </c>
      <c r="H303" t="s">
        <v>142</v>
      </c>
      <c r="I303" t="str">
        <f>VLOOKUP(A303,[1]Sheet1!$A$2:$H$221, 8)</f>
        <v>twenty-one</v>
      </c>
    </row>
    <row r="304" spans="1:9" x14ac:dyDescent="0.2">
      <c r="A304" t="s">
        <v>127</v>
      </c>
      <c r="B304" t="s">
        <v>180</v>
      </c>
      <c r="C304" t="s">
        <v>224</v>
      </c>
      <c r="D304" t="s">
        <v>6</v>
      </c>
      <c r="E304">
        <v>26.354808689999999</v>
      </c>
      <c r="F304" t="str">
        <f>VLOOKUP(A304, [1]Sheet1!$A$2:$E$221, 5)</f>
        <v>uninfiltrated</v>
      </c>
      <c r="G304" t="s">
        <v>225</v>
      </c>
      <c r="H304" t="s">
        <v>142</v>
      </c>
      <c r="I304" t="str">
        <f>VLOOKUP(A304,[1]Sheet1!$A$2:$H$221, 8)</f>
        <v>fourteen</v>
      </c>
    </row>
    <row r="305" spans="1:9" x14ac:dyDescent="0.2">
      <c r="A305" t="s">
        <v>128</v>
      </c>
      <c r="B305" t="s">
        <v>180</v>
      </c>
      <c r="C305" t="s">
        <v>224</v>
      </c>
      <c r="D305" t="s">
        <v>6</v>
      </c>
      <c r="E305">
        <v>26.606052004999999</v>
      </c>
      <c r="F305" t="str">
        <f>VLOOKUP(A305, [1]Sheet1!$A$2:$E$221, 5)</f>
        <v>uninfiltrated</v>
      </c>
      <c r="G305" t="s">
        <v>225</v>
      </c>
      <c r="H305" t="s">
        <v>145</v>
      </c>
      <c r="I305" t="str">
        <f>VLOOKUP(A305,[1]Sheet1!$A$2:$H$221, 8)</f>
        <v>fourteen</v>
      </c>
    </row>
    <row r="306" spans="1:9" x14ac:dyDescent="0.2">
      <c r="A306" t="s">
        <v>123</v>
      </c>
      <c r="B306" t="s">
        <v>179</v>
      </c>
      <c r="C306" t="s">
        <v>224</v>
      </c>
      <c r="D306" t="s">
        <v>6</v>
      </c>
      <c r="E306">
        <v>27.425667975</v>
      </c>
      <c r="F306" t="str">
        <f>VLOOKUP(A306, [1]Sheet1!$A$2:$E$221, 5)</f>
        <v>uninfiltrated</v>
      </c>
      <c r="G306" t="s">
        <v>225</v>
      </c>
      <c r="H306" t="s">
        <v>142</v>
      </c>
      <c r="I306" t="str">
        <f>VLOOKUP(A306,[1]Sheet1!$A$2:$H$221, 8)</f>
        <v>fourteen</v>
      </c>
    </row>
    <row r="307" spans="1:9" x14ac:dyDescent="0.2">
      <c r="A307" t="s">
        <v>121</v>
      </c>
      <c r="B307" t="s">
        <v>178</v>
      </c>
      <c r="C307" t="s">
        <v>224</v>
      </c>
      <c r="D307" t="s">
        <v>6</v>
      </c>
      <c r="E307">
        <v>30.358308435000001</v>
      </c>
      <c r="F307" t="str">
        <f>VLOOKUP(A307, [1]Sheet1!$A$2:$E$221, 5)</f>
        <v>uninfiltrated</v>
      </c>
      <c r="G307" t="s">
        <v>225</v>
      </c>
      <c r="H307" t="s">
        <v>142</v>
      </c>
      <c r="I307" t="str">
        <f>VLOOKUP(A307,[1]Sheet1!$A$2:$H$221, 8)</f>
        <v>twenty-one</v>
      </c>
    </row>
    <row r="308" spans="1:9" x14ac:dyDescent="0.2">
      <c r="A308" t="s">
        <v>120</v>
      </c>
      <c r="B308" t="s">
        <v>177</v>
      </c>
      <c r="C308" t="s">
        <v>224</v>
      </c>
      <c r="D308" t="s">
        <v>6</v>
      </c>
      <c r="E308">
        <v>28.545510725</v>
      </c>
      <c r="F308" t="str">
        <f>VLOOKUP(A308, [1]Sheet1!$A$2:$E$221, 5)</f>
        <v>uninfiltrated</v>
      </c>
      <c r="G308" t="s">
        <v>225</v>
      </c>
      <c r="H308" t="s">
        <v>142</v>
      </c>
      <c r="I308" t="str">
        <f>VLOOKUP(A308,[1]Sheet1!$A$2:$H$221, 8)</f>
        <v>fourteen</v>
      </c>
    </row>
    <row r="309" spans="1:9" x14ac:dyDescent="0.2">
      <c r="A309" t="s">
        <v>117</v>
      </c>
      <c r="B309" t="s">
        <v>176</v>
      </c>
      <c r="C309" t="s">
        <v>224</v>
      </c>
      <c r="D309" t="s">
        <v>6</v>
      </c>
      <c r="E309">
        <v>26.993780040000001</v>
      </c>
      <c r="F309" t="str">
        <f>VLOOKUP(A309, [1]Sheet1!$A$2:$E$221, 5)</f>
        <v>uninfiltrated</v>
      </c>
      <c r="G309" t="s">
        <v>225</v>
      </c>
      <c r="H309" t="s">
        <v>142</v>
      </c>
      <c r="I309" t="str">
        <f>VLOOKUP(A309,[1]Sheet1!$A$2:$H$221, 8)</f>
        <v>twenty-one</v>
      </c>
    </row>
    <row r="310" spans="1:9" x14ac:dyDescent="0.2">
      <c r="A310" t="s">
        <v>114</v>
      </c>
      <c r="B310" t="s">
        <v>174</v>
      </c>
      <c r="C310" t="s">
        <v>224</v>
      </c>
      <c r="D310" t="s">
        <v>6</v>
      </c>
      <c r="E310">
        <v>27.11146359</v>
      </c>
      <c r="F310" t="str">
        <f>VLOOKUP(A310, [1]Sheet1!$A$2:$E$221, 5)</f>
        <v>uninfiltrated</v>
      </c>
      <c r="G310" t="s">
        <v>225</v>
      </c>
      <c r="H310" t="s">
        <v>142</v>
      </c>
      <c r="I310" t="str">
        <f>VLOOKUP(A310,[1]Sheet1!$A$2:$H$221, 8)</f>
        <v>fourteen</v>
      </c>
    </row>
    <row r="311" spans="1:9" x14ac:dyDescent="0.2">
      <c r="A311" t="s">
        <v>106</v>
      </c>
      <c r="B311" t="s">
        <v>172</v>
      </c>
      <c r="C311" t="s">
        <v>224</v>
      </c>
      <c r="D311" t="s">
        <v>6</v>
      </c>
      <c r="E311">
        <v>27.762014220000001</v>
      </c>
      <c r="F311" t="str">
        <f>VLOOKUP(A311, [1]Sheet1!$A$2:$E$221, 5)</f>
        <v>uninfiltrated</v>
      </c>
      <c r="G311" t="s">
        <v>225</v>
      </c>
      <c r="H311" t="s">
        <v>142</v>
      </c>
      <c r="I311" t="str">
        <f>VLOOKUP(A311,[1]Sheet1!$A$2:$H$221, 8)</f>
        <v>fourteen</v>
      </c>
    </row>
    <row r="312" spans="1:9" x14ac:dyDescent="0.2">
      <c r="A312" t="s">
        <v>103</v>
      </c>
      <c r="B312" t="s">
        <v>170</v>
      </c>
      <c r="C312" t="s">
        <v>224</v>
      </c>
      <c r="D312" t="s">
        <v>6</v>
      </c>
      <c r="E312">
        <v>28.156874699999999</v>
      </c>
      <c r="F312" t="str">
        <f>VLOOKUP(A312, [1]Sheet1!$A$2:$E$221, 5)</f>
        <v>uninfiltrated</v>
      </c>
      <c r="G312" t="s">
        <v>225</v>
      </c>
      <c r="H312" t="s">
        <v>142</v>
      </c>
      <c r="I312" t="str">
        <f>VLOOKUP(A312,[1]Sheet1!$A$2:$H$221, 8)</f>
        <v>twenty-one</v>
      </c>
    </row>
    <row r="313" spans="1:9" x14ac:dyDescent="0.2">
      <c r="A313" t="s">
        <v>104</v>
      </c>
      <c r="B313" t="s">
        <v>170</v>
      </c>
      <c r="C313" t="s">
        <v>224</v>
      </c>
      <c r="D313" t="s">
        <v>6</v>
      </c>
      <c r="E313">
        <v>29.403702289999998</v>
      </c>
      <c r="F313" t="str">
        <f>VLOOKUP(A313, [1]Sheet1!$A$2:$E$221, 5)</f>
        <v>uninfiltrated</v>
      </c>
      <c r="G313" t="s">
        <v>225</v>
      </c>
      <c r="H313" t="s">
        <v>145</v>
      </c>
      <c r="I313" t="str">
        <f>VLOOKUP(A313,[1]Sheet1!$A$2:$H$221, 8)</f>
        <v>twenty-one</v>
      </c>
    </row>
    <row r="314" spans="1:9" x14ac:dyDescent="0.2">
      <c r="A314" t="s">
        <v>101</v>
      </c>
      <c r="B314" t="s">
        <v>169</v>
      </c>
      <c r="C314" t="s">
        <v>224</v>
      </c>
      <c r="D314" t="s">
        <v>6</v>
      </c>
      <c r="E314">
        <v>26.503181090000002</v>
      </c>
      <c r="F314" t="str">
        <f>VLOOKUP(A314, [1]Sheet1!$A$2:$E$221, 5)</f>
        <v>uninfiltrated</v>
      </c>
      <c r="G314" t="s">
        <v>225</v>
      </c>
      <c r="H314" t="s">
        <v>142</v>
      </c>
      <c r="I314" t="str">
        <f>VLOOKUP(A314,[1]Sheet1!$A$2:$H$221, 8)</f>
        <v>fourteen</v>
      </c>
    </row>
    <row r="315" spans="1:9" x14ac:dyDescent="0.2">
      <c r="A315" t="s">
        <v>49</v>
      </c>
      <c r="B315" t="s">
        <v>166</v>
      </c>
      <c r="C315" t="s">
        <v>223</v>
      </c>
      <c r="D315" t="s">
        <v>6</v>
      </c>
      <c r="E315">
        <v>29.163439175000001</v>
      </c>
      <c r="F315" t="str">
        <f>VLOOKUP(A315, [1]Sheet1!$A$2:$E$221, 5)</f>
        <v>vigs_infiltrated</v>
      </c>
      <c r="G315" t="s">
        <v>225</v>
      </c>
      <c r="H315" t="s">
        <v>145</v>
      </c>
      <c r="I315" t="str">
        <f>VLOOKUP(A315,[1]Sheet1!$A$2:$H$221, 8)</f>
        <v>twenty-one</v>
      </c>
    </row>
    <row r="316" spans="1:9" x14ac:dyDescent="0.2">
      <c r="A316" t="s">
        <v>46</v>
      </c>
      <c r="B316" t="s">
        <v>165</v>
      </c>
      <c r="C316" t="s">
        <v>223</v>
      </c>
      <c r="D316" t="s">
        <v>6</v>
      </c>
      <c r="E316">
        <v>25.64803727</v>
      </c>
      <c r="F316" t="str">
        <f>VLOOKUP(A316, [1]Sheet1!$A$2:$E$221, 5)</f>
        <v>vigs_infiltrated</v>
      </c>
      <c r="G316" t="s">
        <v>225</v>
      </c>
      <c r="H316" t="s">
        <v>142</v>
      </c>
      <c r="I316" t="str">
        <f>VLOOKUP(A316,[1]Sheet1!$A$2:$H$221, 8)</f>
        <v>fourteen</v>
      </c>
    </row>
    <row r="317" spans="1:9" x14ac:dyDescent="0.2">
      <c r="A317" t="s">
        <v>44</v>
      </c>
      <c r="B317" t="s">
        <v>163</v>
      </c>
      <c r="C317" t="s">
        <v>223</v>
      </c>
      <c r="D317" t="s">
        <v>6</v>
      </c>
      <c r="E317">
        <v>29.183994455000001</v>
      </c>
      <c r="F317" t="str">
        <f>VLOOKUP(A317, [1]Sheet1!$A$2:$E$221, 5)</f>
        <v>vigs_infiltrated</v>
      </c>
      <c r="G317" t="s">
        <v>225</v>
      </c>
      <c r="H317" t="s">
        <v>145</v>
      </c>
      <c r="I317" t="str">
        <f>VLOOKUP(A317,[1]Sheet1!$A$2:$H$221, 8)</f>
        <v>twenty-one</v>
      </c>
    </row>
    <row r="318" spans="1:9" x14ac:dyDescent="0.2">
      <c r="A318" t="s">
        <v>134</v>
      </c>
      <c r="B318" t="s">
        <v>148</v>
      </c>
      <c r="C318" t="s">
        <v>223</v>
      </c>
      <c r="D318" t="s">
        <v>6</v>
      </c>
      <c r="E318">
        <v>27.601492095000001</v>
      </c>
      <c r="F318" t="str">
        <f>VLOOKUP(A318, [1]Sheet1!$A$2:$E$221, 5)</f>
        <v>vigs_infiltrated</v>
      </c>
      <c r="G318" t="s">
        <v>225</v>
      </c>
      <c r="H318" t="s">
        <v>142</v>
      </c>
      <c r="I318" t="str">
        <f>VLOOKUP(A318,[1]Sheet1!$A$2:$H$221, 8)</f>
        <v>fourteen</v>
      </c>
    </row>
    <row r="319" spans="1:9" x14ac:dyDescent="0.2">
      <c r="A319" t="s">
        <v>39</v>
      </c>
      <c r="B319" t="s">
        <v>162</v>
      </c>
      <c r="C319" t="s">
        <v>223</v>
      </c>
      <c r="D319" t="s">
        <v>6</v>
      </c>
      <c r="E319">
        <v>27.982701304999999</v>
      </c>
      <c r="F319" t="str">
        <f>VLOOKUP(A319, [1]Sheet1!$A$2:$E$221, 5)</f>
        <v>vigs_infiltrated</v>
      </c>
      <c r="G319" t="s">
        <v>225</v>
      </c>
      <c r="H319" t="s">
        <v>142</v>
      </c>
      <c r="I319" t="str">
        <f>VLOOKUP(A319,[1]Sheet1!$A$2:$H$221, 8)</f>
        <v>fourteen</v>
      </c>
    </row>
    <row r="320" spans="1:9" x14ac:dyDescent="0.2">
      <c r="A320" t="s">
        <v>40</v>
      </c>
      <c r="B320" t="s">
        <v>162</v>
      </c>
      <c r="C320" t="s">
        <v>223</v>
      </c>
      <c r="D320" t="s">
        <v>6</v>
      </c>
      <c r="E320">
        <v>26.783419235</v>
      </c>
      <c r="F320" t="str">
        <f>VLOOKUP(A320, [1]Sheet1!$A$2:$E$221, 5)</f>
        <v>vigs_infiltrated</v>
      </c>
      <c r="G320" t="s">
        <v>225</v>
      </c>
      <c r="H320" t="s">
        <v>145</v>
      </c>
      <c r="I320" t="str">
        <f>VLOOKUP(A320,[1]Sheet1!$A$2:$H$221, 8)</f>
        <v>fourteen</v>
      </c>
    </row>
    <row r="321" spans="1:9" x14ac:dyDescent="0.2">
      <c r="A321" t="s">
        <v>34</v>
      </c>
      <c r="B321" t="s">
        <v>159</v>
      </c>
      <c r="C321" t="s">
        <v>223</v>
      </c>
      <c r="D321" t="s">
        <v>6</v>
      </c>
      <c r="E321">
        <v>26.936199344999999</v>
      </c>
      <c r="F321" t="str">
        <f>VLOOKUP(A321, [1]Sheet1!$A$2:$E$221, 5)</f>
        <v>vigs_infiltrated</v>
      </c>
      <c r="G321" t="s">
        <v>225</v>
      </c>
      <c r="H321" t="s">
        <v>142</v>
      </c>
      <c r="I321" t="str">
        <f>VLOOKUP(A321,[1]Sheet1!$A$2:$H$221, 8)</f>
        <v>twenty-one</v>
      </c>
    </row>
    <row r="322" spans="1:9" x14ac:dyDescent="0.2">
      <c r="A322" t="s">
        <v>33</v>
      </c>
      <c r="B322" t="s">
        <v>158</v>
      </c>
      <c r="C322" t="s">
        <v>223</v>
      </c>
      <c r="D322" t="s">
        <v>6</v>
      </c>
      <c r="E322">
        <v>26.121241505</v>
      </c>
      <c r="F322" t="str">
        <f>VLOOKUP(A322, [1]Sheet1!$A$2:$E$221, 5)</f>
        <v>vigs_infiltrated</v>
      </c>
      <c r="G322" t="s">
        <v>225</v>
      </c>
      <c r="H322" t="s">
        <v>142</v>
      </c>
      <c r="I322" t="str">
        <f>VLOOKUP(A322,[1]Sheet1!$A$2:$H$221, 8)</f>
        <v>fourteen</v>
      </c>
    </row>
    <row r="323" spans="1:9" x14ac:dyDescent="0.2">
      <c r="A323" t="s">
        <v>25</v>
      </c>
      <c r="B323" t="s">
        <v>154</v>
      </c>
      <c r="C323" t="s">
        <v>223</v>
      </c>
      <c r="D323" t="s">
        <v>6</v>
      </c>
      <c r="E323">
        <v>26.172065714999999</v>
      </c>
      <c r="F323" t="str">
        <f>VLOOKUP(A323, [1]Sheet1!$A$2:$E$221, 5)</f>
        <v>vigs_infiltrated</v>
      </c>
      <c r="G323" t="s">
        <v>225</v>
      </c>
      <c r="H323" t="s">
        <v>142</v>
      </c>
      <c r="I323" t="str">
        <f>VLOOKUP(A323,[1]Sheet1!$A$2:$H$221, 8)</f>
        <v>fourteen</v>
      </c>
    </row>
    <row r="324" spans="1:9" x14ac:dyDescent="0.2">
      <c r="A324" t="s">
        <v>20</v>
      </c>
      <c r="B324" t="s">
        <v>151</v>
      </c>
      <c r="C324" t="s">
        <v>223</v>
      </c>
      <c r="D324" t="s">
        <v>6</v>
      </c>
      <c r="E324">
        <v>26.51942906</v>
      </c>
      <c r="F324" t="str">
        <f>VLOOKUP(A324, [1]Sheet1!$A$2:$E$221, 5)</f>
        <v>vigs_infiltrated</v>
      </c>
      <c r="G324" t="s">
        <v>225</v>
      </c>
      <c r="H324" t="s">
        <v>142</v>
      </c>
      <c r="I324" t="str">
        <f>VLOOKUP(A324,[1]Sheet1!$A$2:$H$221, 8)</f>
        <v>twenty-one</v>
      </c>
    </row>
    <row r="325" spans="1:9" x14ac:dyDescent="0.2">
      <c r="A325" t="s">
        <v>21</v>
      </c>
      <c r="B325" t="s">
        <v>151</v>
      </c>
      <c r="C325" t="s">
        <v>223</v>
      </c>
      <c r="D325" t="s">
        <v>6</v>
      </c>
      <c r="E325">
        <v>29.858225125000001</v>
      </c>
      <c r="F325" t="str">
        <f>VLOOKUP(A325, [1]Sheet1!$A$2:$E$221, 5)</f>
        <v>vigs_infiltrated</v>
      </c>
      <c r="G325" t="s">
        <v>225</v>
      </c>
      <c r="H325" t="s">
        <v>145</v>
      </c>
      <c r="I325" t="str">
        <f>VLOOKUP(A325,[1]Sheet1!$A$2:$H$221, 8)</f>
        <v>twenty-one</v>
      </c>
    </row>
    <row r="326" spans="1:9" x14ac:dyDescent="0.2">
      <c r="A326" t="s">
        <v>19</v>
      </c>
      <c r="B326" t="s">
        <v>186</v>
      </c>
      <c r="C326" t="s">
        <v>223</v>
      </c>
      <c r="D326" t="s">
        <v>6</v>
      </c>
      <c r="E326">
        <v>27.6873656</v>
      </c>
      <c r="F326" t="s">
        <v>139</v>
      </c>
      <c r="G326" t="s">
        <v>225</v>
      </c>
      <c r="H326" t="s">
        <v>142</v>
      </c>
      <c r="I326" t="s">
        <v>144</v>
      </c>
    </row>
    <row r="327" spans="1:9" x14ac:dyDescent="0.2">
      <c r="A327" t="s">
        <v>14</v>
      </c>
      <c r="B327" t="s">
        <v>183</v>
      </c>
      <c r="C327" t="s">
        <v>223</v>
      </c>
      <c r="D327" t="s">
        <v>6</v>
      </c>
      <c r="E327">
        <v>26.634734694999999</v>
      </c>
      <c r="F327" t="s">
        <v>139</v>
      </c>
      <c r="G327" t="s">
        <v>225</v>
      </c>
      <c r="H327" t="s">
        <v>142</v>
      </c>
      <c r="I327" t="s">
        <v>143</v>
      </c>
    </row>
    <row r="328" spans="1:9" x14ac:dyDescent="0.2">
      <c r="A328" t="s">
        <v>12</v>
      </c>
      <c r="B328" t="s">
        <v>150</v>
      </c>
      <c r="C328" t="s">
        <v>223</v>
      </c>
      <c r="D328" t="s">
        <v>6</v>
      </c>
      <c r="E328">
        <v>26.178051289999999</v>
      </c>
      <c r="F328" t="str">
        <f>VLOOKUP(A328, [1]Sheet1!$A$2:$E$221, 5)</f>
        <v>vigs_infiltrated</v>
      </c>
      <c r="G328" t="s">
        <v>225</v>
      </c>
      <c r="H328" t="s">
        <v>142</v>
      </c>
      <c r="I328" t="str">
        <f>VLOOKUP(A328,[1]Sheet1!$A$2:$H$221, 8)</f>
        <v>fourteen</v>
      </c>
    </row>
    <row r="329" spans="1:9" x14ac:dyDescent="0.2">
      <c r="A329" t="s">
        <v>13</v>
      </c>
      <c r="B329" t="s">
        <v>150</v>
      </c>
      <c r="C329" t="s">
        <v>223</v>
      </c>
      <c r="D329" t="s">
        <v>6</v>
      </c>
      <c r="E329">
        <v>25.897202530000001</v>
      </c>
      <c r="F329" t="str">
        <f>VLOOKUP(A329, [1]Sheet1!$A$2:$E$221, 5)</f>
        <v>vigs_infiltrated</v>
      </c>
      <c r="G329" t="s">
        <v>225</v>
      </c>
      <c r="H329" t="s">
        <v>145</v>
      </c>
      <c r="I329" t="str">
        <f>VLOOKUP(A329,[1]Sheet1!$A$2:$H$221, 8)</f>
        <v>fourteen</v>
      </c>
    </row>
    <row r="330" spans="1:9" x14ac:dyDescent="0.2">
      <c r="A330" t="s">
        <v>130</v>
      </c>
      <c r="B330" t="s">
        <v>181</v>
      </c>
      <c r="C330" t="s">
        <v>224</v>
      </c>
      <c r="D330" t="s">
        <v>6</v>
      </c>
      <c r="E330">
        <v>26.322599189999998</v>
      </c>
      <c r="F330" t="s">
        <v>140</v>
      </c>
      <c r="G330" t="s">
        <v>225</v>
      </c>
      <c r="H330" t="s">
        <v>145</v>
      </c>
      <c r="I330" s="2" t="s">
        <v>143</v>
      </c>
    </row>
    <row r="331" spans="1:9" x14ac:dyDescent="0.2">
      <c r="A331" t="s">
        <v>124</v>
      </c>
      <c r="B331" t="s">
        <v>179</v>
      </c>
      <c r="C331" t="s">
        <v>224</v>
      </c>
      <c r="D331" t="s">
        <v>6</v>
      </c>
      <c r="E331">
        <v>25.937759365000002</v>
      </c>
      <c r="F331" t="s">
        <v>140</v>
      </c>
      <c r="G331" t="s">
        <v>225</v>
      </c>
      <c r="H331" t="s">
        <v>145</v>
      </c>
      <c r="I331" s="2" t="s">
        <v>144</v>
      </c>
    </row>
    <row r="332" spans="1:9" x14ac:dyDescent="0.2">
      <c r="A332" t="s">
        <v>122</v>
      </c>
      <c r="B332" t="s">
        <v>178</v>
      </c>
      <c r="C332" t="s">
        <v>224</v>
      </c>
      <c r="D332" t="s">
        <v>6</v>
      </c>
      <c r="E332">
        <v>27.71922051</v>
      </c>
      <c r="F332" t="s">
        <v>140</v>
      </c>
      <c r="G332" t="s">
        <v>225</v>
      </c>
      <c r="H332" t="s">
        <v>145</v>
      </c>
      <c r="I332" s="2" t="s">
        <v>143</v>
      </c>
    </row>
    <row r="333" spans="1:9" x14ac:dyDescent="0.2">
      <c r="A333" t="s">
        <v>118</v>
      </c>
      <c r="B333" t="s">
        <v>176</v>
      </c>
      <c r="C333" t="s">
        <v>224</v>
      </c>
      <c r="D333" t="s">
        <v>6</v>
      </c>
      <c r="E333">
        <v>35.084678404999998</v>
      </c>
      <c r="F333" t="s">
        <v>140</v>
      </c>
      <c r="G333" t="s">
        <v>225</v>
      </c>
      <c r="H333" t="s">
        <v>145</v>
      </c>
      <c r="I333" s="2" t="s">
        <v>143</v>
      </c>
    </row>
    <row r="334" spans="1:9" x14ac:dyDescent="0.2">
      <c r="A334" t="s">
        <v>108</v>
      </c>
      <c r="B334" t="s">
        <v>216</v>
      </c>
      <c r="C334" t="s">
        <v>224</v>
      </c>
      <c r="D334" t="s">
        <v>6</v>
      </c>
      <c r="E334">
        <v>29.072500290000001</v>
      </c>
      <c r="F334" t="s">
        <v>140</v>
      </c>
      <c r="G334" t="s">
        <v>225</v>
      </c>
      <c r="H334" t="s">
        <v>146</v>
      </c>
      <c r="I334" s="2" t="s">
        <v>143</v>
      </c>
    </row>
    <row r="335" spans="1:9" x14ac:dyDescent="0.2">
      <c r="A335" t="s">
        <v>109</v>
      </c>
      <c r="B335" t="s">
        <v>216</v>
      </c>
      <c r="C335" t="s">
        <v>224</v>
      </c>
      <c r="D335" t="s">
        <v>6</v>
      </c>
      <c r="E335">
        <v>32.168130050000002</v>
      </c>
      <c r="F335" t="s">
        <v>140</v>
      </c>
      <c r="G335" t="s">
        <v>225</v>
      </c>
      <c r="H335" t="s">
        <v>145</v>
      </c>
      <c r="I335" s="2" t="s">
        <v>143</v>
      </c>
    </row>
    <row r="336" spans="1:9" x14ac:dyDescent="0.2">
      <c r="A336" t="s">
        <v>107</v>
      </c>
      <c r="B336" t="s">
        <v>172</v>
      </c>
      <c r="C336" t="s">
        <v>224</v>
      </c>
      <c r="D336" t="s">
        <v>6</v>
      </c>
      <c r="E336">
        <v>24.934155830000002</v>
      </c>
      <c r="F336" t="s">
        <v>140</v>
      </c>
      <c r="G336" t="s">
        <v>225</v>
      </c>
      <c r="H336" t="s">
        <v>145</v>
      </c>
      <c r="I336" s="2" t="s">
        <v>144</v>
      </c>
    </row>
    <row r="337" spans="1:9" x14ac:dyDescent="0.2">
      <c r="A337" t="s">
        <v>102</v>
      </c>
      <c r="B337" t="s">
        <v>169</v>
      </c>
      <c r="C337" t="s">
        <v>224</v>
      </c>
      <c r="D337" t="s">
        <v>6</v>
      </c>
      <c r="E337">
        <v>28.854942975</v>
      </c>
      <c r="F337" t="s">
        <v>140</v>
      </c>
      <c r="G337" t="s">
        <v>225</v>
      </c>
      <c r="H337" t="s">
        <v>145</v>
      </c>
      <c r="I337" s="2" t="s">
        <v>144</v>
      </c>
    </row>
    <row r="338" spans="1:9" x14ac:dyDescent="0.2">
      <c r="A338" t="s">
        <v>97</v>
      </c>
      <c r="B338" t="s">
        <v>214</v>
      </c>
      <c r="C338" t="s">
        <v>5</v>
      </c>
      <c r="D338" t="s">
        <v>6</v>
      </c>
      <c r="E338">
        <v>27.814740199999999</v>
      </c>
      <c r="F338" t="s">
        <v>139</v>
      </c>
      <c r="G338" t="s">
        <v>225</v>
      </c>
      <c r="H338" t="s">
        <v>142</v>
      </c>
      <c r="I338" s="2" t="s">
        <v>143</v>
      </c>
    </row>
    <row r="339" spans="1:9" x14ac:dyDescent="0.2">
      <c r="A339" t="s">
        <v>96</v>
      </c>
      <c r="B339" t="s">
        <v>213</v>
      </c>
      <c r="C339" t="s">
        <v>5</v>
      </c>
      <c r="D339" t="s">
        <v>6</v>
      </c>
      <c r="E339">
        <v>26.21096374</v>
      </c>
      <c r="F339" t="s">
        <v>139</v>
      </c>
      <c r="G339" t="s">
        <v>225</v>
      </c>
      <c r="H339" t="s">
        <v>142</v>
      </c>
      <c r="I339" s="2" t="s">
        <v>144</v>
      </c>
    </row>
    <row r="340" spans="1:9" x14ac:dyDescent="0.2">
      <c r="A340" t="s">
        <v>90</v>
      </c>
      <c r="B340" t="s">
        <v>210</v>
      </c>
      <c r="C340" t="s">
        <v>5</v>
      </c>
      <c r="D340" t="s">
        <v>6</v>
      </c>
      <c r="E340">
        <v>27.9807059</v>
      </c>
      <c r="F340" t="s">
        <v>139</v>
      </c>
      <c r="G340" t="s">
        <v>225</v>
      </c>
      <c r="H340" t="s">
        <v>142</v>
      </c>
      <c r="I340" s="2" t="s">
        <v>143</v>
      </c>
    </row>
    <row r="341" spans="1:9" x14ac:dyDescent="0.2">
      <c r="A341" t="s">
        <v>91</v>
      </c>
      <c r="B341" t="s">
        <v>210</v>
      </c>
      <c r="C341" t="s">
        <v>5</v>
      </c>
      <c r="D341" t="s">
        <v>6</v>
      </c>
      <c r="E341">
        <v>28.428155879999998</v>
      </c>
      <c r="F341" t="s">
        <v>139</v>
      </c>
      <c r="G341" t="s">
        <v>225</v>
      </c>
      <c r="H341" t="s">
        <v>145</v>
      </c>
      <c r="I341" s="2" t="s">
        <v>143</v>
      </c>
    </row>
    <row r="342" spans="1:9" x14ac:dyDescent="0.2">
      <c r="A342" t="s">
        <v>88</v>
      </c>
      <c r="B342" t="s">
        <v>209</v>
      </c>
      <c r="C342" t="s">
        <v>5</v>
      </c>
      <c r="D342" t="s">
        <v>6</v>
      </c>
      <c r="E342">
        <v>26.831899435</v>
      </c>
      <c r="F342" t="s">
        <v>139</v>
      </c>
      <c r="G342" t="s">
        <v>225</v>
      </c>
      <c r="H342" t="s">
        <v>142</v>
      </c>
      <c r="I342" s="2" t="s">
        <v>144</v>
      </c>
    </row>
    <row r="343" spans="1:9" x14ac:dyDescent="0.2">
      <c r="A343" t="s">
        <v>89</v>
      </c>
      <c r="B343" t="s">
        <v>209</v>
      </c>
      <c r="C343" t="s">
        <v>5</v>
      </c>
      <c r="D343" t="s">
        <v>6</v>
      </c>
      <c r="E343">
        <v>33.582234790000001</v>
      </c>
      <c r="F343" t="s">
        <v>139</v>
      </c>
      <c r="G343" t="s">
        <v>225</v>
      </c>
      <c r="H343" t="s">
        <v>145</v>
      </c>
      <c r="I343" s="2" t="s">
        <v>144</v>
      </c>
    </row>
    <row r="344" spans="1:9" x14ac:dyDescent="0.2">
      <c r="A344" t="s">
        <v>86</v>
      </c>
      <c r="B344" t="s">
        <v>208</v>
      </c>
      <c r="C344" t="s">
        <v>5</v>
      </c>
      <c r="D344" t="s">
        <v>6</v>
      </c>
      <c r="E344">
        <v>26.8053916</v>
      </c>
      <c r="F344" t="s">
        <v>139</v>
      </c>
      <c r="G344" t="s">
        <v>225</v>
      </c>
      <c r="H344" t="s">
        <v>142</v>
      </c>
      <c r="I344" s="2" t="s">
        <v>143</v>
      </c>
    </row>
    <row r="345" spans="1:9" x14ac:dyDescent="0.2">
      <c r="A345" t="s">
        <v>87</v>
      </c>
      <c r="B345" t="s">
        <v>208</v>
      </c>
      <c r="C345" t="s">
        <v>5</v>
      </c>
      <c r="D345" t="s">
        <v>6</v>
      </c>
      <c r="E345">
        <v>29.578939814999998</v>
      </c>
      <c r="F345" t="s">
        <v>139</v>
      </c>
      <c r="G345" t="s">
        <v>225</v>
      </c>
      <c r="H345" t="s">
        <v>145</v>
      </c>
      <c r="I345" s="2" t="s">
        <v>143</v>
      </c>
    </row>
    <row r="346" spans="1:9" x14ac:dyDescent="0.2">
      <c r="A346" t="s">
        <v>84</v>
      </c>
      <c r="B346" t="s">
        <v>207</v>
      </c>
      <c r="C346" t="s">
        <v>5</v>
      </c>
      <c r="D346" t="s">
        <v>6</v>
      </c>
      <c r="E346">
        <v>26.537829134999999</v>
      </c>
      <c r="F346" t="s">
        <v>139</v>
      </c>
      <c r="G346" t="s">
        <v>225</v>
      </c>
      <c r="H346" t="s">
        <v>142</v>
      </c>
      <c r="I346" s="2" t="s">
        <v>144</v>
      </c>
    </row>
    <row r="347" spans="1:9" x14ac:dyDescent="0.2">
      <c r="A347" t="s">
        <v>85</v>
      </c>
      <c r="B347" t="s">
        <v>207</v>
      </c>
      <c r="C347" t="s">
        <v>5</v>
      </c>
      <c r="D347" t="s">
        <v>6</v>
      </c>
      <c r="E347">
        <v>26.235647449999998</v>
      </c>
      <c r="F347" t="s">
        <v>139</v>
      </c>
      <c r="G347" t="s">
        <v>225</v>
      </c>
      <c r="H347" t="s">
        <v>145</v>
      </c>
      <c r="I347" s="2" t="s">
        <v>144</v>
      </c>
    </row>
    <row r="348" spans="1:9" x14ac:dyDescent="0.2">
      <c r="A348" t="s">
        <v>80</v>
      </c>
      <c r="B348" t="s">
        <v>204</v>
      </c>
      <c r="C348" t="s">
        <v>5</v>
      </c>
      <c r="D348" t="s">
        <v>6</v>
      </c>
      <c r="E348">
        <v>28.098756484999999</v>
      </c>
      <c r="F348" t="s">
        <v>139</v>
      </c>
      <c r="G348" t="s">
        <v>225</v>
      </c>
      <c r="H348" t="s">
        <v>142</v>
      </c>
      <c r="I348" s="2" t="s">
        <v>143</v>
      </c>
    </row>
    <row r="349" spans="1:9" x14ac:dyDescent="0.2">
      <c r="A349" t="s">
        <v>78</v>
      </c>
      <c r="B349" t="s">
        <v>203</v>
      </c>
      <c r="C349" t="s">
        <v>5</v>
      </c>
      <c r="D349" t="s">
        <v>6</v>
      </c>
      <c r="E349">
        <v>27.115038394999999</v>
      </c>
      <c r="F349" t="s">
        <v>139</v>
      </c>
      <c r="G349" t="s">
        <v>225</v>
      </c>
      <c r="H349" t="s">
        <v>142</v>
      </c>
      <c r="I349" s="2" t="s">
        <v>144</v>
      </c>
    </row>
    <row r="350" spans="1:9" x14ac:dyDescent="0.2">
      <c r="A350" t="s">
        <v>79</v>
      </c>
      <c r="B350" t="s">
        <v>203</v>
      </c>
      <c r="C350" t="s">
        <v>5</v>
      </c>
      <c r="D350" t="s">
        <v>6</v>
      </c>
      <c r="E350">
        <v>25.312356980000001</v>
      </c>
      <c r="F350" t="s">
        <v>139</v>
      </c>
      <c r="G350" t="s">
        <v>225</v>
      </c>
      <c r="H350" t="s">
        <v>145</v>
      </c>
      <c r="I350" s="2" t="s">
        <v>144</v>
      </c>
    </row>
    <row r="351" spans="1:9" x14ac:dyDescent="0.2">
      <c r="A351" t="s">
        <v>72</v>
      </c>
      <c r="B351" t="s">
        <v>200</v>
      </c>
      <c r="C351" t="s">
        <v>5</v>
      </c>
      <c r="D351" t="s">
        <v>6</v>
      </c>
      <c r="E351">
        <v>28.88718227</v>
      </c>
      <c r="F351" t="s">
        <v>139</v>
      </c>
      <c r="G351" t="s">
        <v>225</v>
      </c>
      <c r="H351" t="s">
        <v>142</v>
      </c>
      <c r="I351" s="2" t="s">
        <v>143</v>
      </c>
    </row>
    <row r="352" spans="1:9" x14ac:dyDescent="0.2">
      <c r="A352" t="s">
        <v>73</v>
      </c>
      <c r="B352" t="s">
        <v>200</v>
      </c>
      <c r="C352" t="s">
        <v>5</v>
      </c>
      <c r="D352" t="s">
        <v>6</v>
      </c>
      <c r="E352">
        <v>34.572271104999999</v>
      </c>
      <c r="F352" t="s">
        <v>139</v>
      </c>
      <c r="G352" t="s">
        <v>225</v>
      </c>
      <c r="H352" t="s">
        <v>145</v>
      </c>
      <c r="I352" s="2" t="s">
        <v>143</v>
      </c>
    </row>
    <row r="353" spans="1:9" x14ac:dyDescent="0.2">
      <c r="A353" t="s">
        <v>69</v>
      </c>
      <c r="B353" t="s">
        <v>198</v>
      </c>
      <c r="C353" t="s">
        <v>5</v>
      </c>
      <c r="D353" t="s">
        <v>6</v>
      </c>
      <c r="E353">
        <v>27.534307325</v>
      </c>
      <c r="F353" t="s">
        <v>139</v>
      </c>
      <c r="G353" t="s">
        <v>225</v>
      </c>
      <c r="H353" t="s">
        <v>145</v>
      </c>
      <c r="I353" s="2" t="s">
        <v>144</v>
      </c>
    </row>
    <row r="354" spans="1:9" x14ac:dyDescent="0.2">
      <c r="A354" t="s">
        <v>65</v>
      </c>
      <c r="B354" t="s">
        <v>195</v>
      </c>
      <c r="C354" t="s">
        <v>5</v>
      </c>
      <c r="D354" t="s">
        <v>6</v>
      </c>
      <c r="E354">
        <v>27.136713515</v>
      </c>
      <c r="F354" t="s">
        <v>139</v>
      </c>
      <c r="G354" t="s">
        <v>225</v>
      </c>
      <c r="H354" t="s">
        <v>142</v>
      </c>
      <c r="I354" s="2" t="s">
        <v>143</v>
      </c>
    </row>
    <row r="355" spans="1:9" x14ac:dyDescent="0.2">
      <c r="A355" t="s">
        <v>63</v>
      </c>
      <c r="B355" t="s">
        <v>194</v>
      </c>
      <c r="C355" t="s">
        <v>5</v>
      </c>
      <c r="D355" t="s">
        <v>6</v>
      </c>
      <c r="E355">
        <v>26.619036585</v>
      </c>
      <c r="F355" t="s">
        <v>139</v>
      </c>
      <c r="G355" t="s">
        <v>225</v>
      </c>
      <c r="H355" t="s">
        <v>142</v>
      </c>
      <c r="I355" s="2" t="s">
        <v>144</v>
      </c>
    </row>
    <row r="356" spans="1:9" x14ac:dyDescent="0.2">
      <c r="A356" t="s">
        <v>64</v>
      </c>
      <c r="B356" t="s">
        <v>194</v>
      </c>
      <c r="C356" t="s">
        <v>5</v>
      </c>
      <c r="D356" t="s">
        <v>6</v>
      </c>
      <c r="E356">
        <v>26.162348099999999</v>
      </c>
      <c r="F356" t="s">
        <v>139</v>
      </c>
      <c r="G356" t="s">
        <v>225</v>
      </c>
      <c r="H356" t="s">
        <v>145</v>
      </c>
      <c r="I356" s="2" t="s">
        <v>144</v>
      </c>
    </row>
    <row r="357" spans="1:9" x14ac:dyDescent="0.2">
      <c r="A357" t="s">
        <v>59</v>
      </c>
      <c r="B357" t="s">
        <v>192</v>
      </c>
      <c r="C357" t="s">
        <v>5</v>
      </c>
      <c r="D357" t="s">
        <v>6</v>
      </c>
      <c r="E357">
        <v>27.052026035000001</v>
      </c>
      <c r="F357" t="s">
        <v>139</v>
      </c>
      <c r="G357" t="s">
        <v>225</v>
      </c>
      <c r="H357" t="s">
        <v>142</v>
      </c>
      <c r="I357" s="2" t="s">
        <v>143</v>
      </c>
    </row>
    <row r="358" spans="1:9" x14ac:dyDescent="0.2">
      <c r="A358" t="s">
        <v>60</v>
      </c>
      <c r="B358" t="s">
        <v>192</v>
      </c>
      <c r="C358" t="s">
        <v>5</v>
      </c>
      <c r="D358" t="s">
        <v>6</v>
      </c>
      <c r="E358">
        <v>33.874006999999999</v>
      </c>
      <c r="F358" t="s">
        <v>139</v>
      </c>
      <c r="G358" t="s">
        <v>225</v>
      </c>
      <c r="H358" t="s">
        <v>145</v>
      </c>
      <c r="I358" s="2" t="s">
        <v>143</v>
      </c>
    </row>
    <row r="359" spans="1:9" x14ac:dyDescent="0.2">
      <c r="A359" t="s">
        <v>57</v>
      </c>
      <c r="B359" t="s">
        <v>191</v>
      </c>
      <c r="C359" t="s">
        <v>5</v>
      </c>
      <c r="D359" t="s">
        <v>6</v>
      </c>
      <c r="E359">
        <v>30.754274145</v>
      </c>
      <c r="F359" t="s">
        <v>139</v>
      </c>
      <c r="G359" t="s">
        <v>225</v>
      </c>
      <c r="H359" t="s">
        <v>142</v>
      </c>
      <c r="I359" s="2" t="s">
        <v>144</v>
      </c>
    </row>
    <row r="360" spans="1:9" x14ac:dyDescent="0.2">
      <c r="A360" t="s">
        <v>58</v>
      </c>
      <c r="B360" t="s">
        <v>191</v>
      </c>
      <c r="C360" t="s">
        <v>5</v>
      </c>
      <c r="D360" t="s">
        <v>6</v>
      </c>
      <c r="E360">
        <v>28.134029245000001</v>
      </c>
      <c r="F360" t="s">
        <v>139</v>
      </c>
      <c r="G360" t="s">
        <v>225</v>
      </c>
      <c r="H360" t="s">
        <v>145</v>
      </c>
      <c r="I360" s="2" t="s">
        <v>144</v>
      </c>
    </row>
    <row r="361" spans="1:9" x14ac:dyDescent="0.2">
      <c r="A361" t="s">
        <v>48</v>
      </c>
      <c r="B361" t="s">
        <v>166</v>
      </c>
      <c r="C361" t="s">
        <v>223</v>
      </c>
      <c r="D361" t="s">
        <v>6</v>
      </c>
      <c r="E361">
        <v>28.852017364999998</v>
      </c>
      <c r="F361" t="s">
        <v>139</v>
      </c>
      <c r="G361" t="s">
        <v>225</v>
      </c>
      <c r="H361" t="s">
        <v>142</v>
      </c>
      <c r="I361" s="2" t="s">
        <v>143</v>
      </c>
    </row>
    <row r="362" spans="1:9" x14ac:dyDescent="0.2">
      <c r="A362" t="s">
        <v>47</v>
      </c>
      <c r="B362" t="s">
        <v>165</v>
      </c>
      <c r="C362" t="s">
        <v>223</v>
      </c>
      <c r="D362" t="s">
        <v>6</v>
      </c>
      <c r="E362">
        <v>28.289586005</v>
      </c>
      <c r="F362" t="s">
        <v>139</v>
      </c>
      <c r="G362" t="s">
        <v>225</v>
      </c>
      <c r="H362" t="s">
        <v>145</v>
      </c>
      <c r="I362" s="2" t="s">
        <v>144</v>
      </c>
    </row>
    <row r="363" spans="1:9" x14ac:dyDescent="0.2">
      <c r="A363" t="s">
        <v>43</v>
      </c>
      <c r="B363" t="s">
        <v>163</v>
      </c>
      <c r="C363" t="s">
        <v>223</v>
      </c>
      <c r="D363" t="s">
        <v>6</v>
      </c>
      <c r="E363">
        <v>27.438185095000001</v>
      </c>
      <c r="F363" t="s">
        <v>139</v>
      </c>
      <c r="G363" t="s">
        <v>225</v>
      </c>
      <c r="H363" t="s">
        <v>142</v>
      </c>
      <c r="I363" s="2" t="s">
        <v>143</v>
      </c>
    </row>
    <row r="364" spans="1:9" x14ac:dyDescent="0.2">
      <c r="A364" t="s">
        <v>42</v>
      </c>
      <c r="B364" t="s">
        <v>148</v>
      </c>
      <c r="C364" t="s">
        <v>223</v>
      </c>
      <c r="D364" t="s">
        <v>6</v>
      </c>
      <c r="E364">
        <v>29.526944149999999</v>
      </c>
      <c r="F364" t="s">
        <v>139</v>
      </c>
      <c r="G364" t="s">
        <v>225</v>
      </c>
      <c r="H364" t="s">
        <v>145</v>
      </c>
      <c r="I364" s="2" t="s">
        <v>144</v>
      </c>
    </row>
    <row r="365" spans="1:9" x14ac:dyDescent="0.2">
      <c r="A365" t="s">
        <v>41</v>
      </c>
      <c r="B365" t="s">
        <v>188</v>
      </c>
      <c r="C365" t="s">
        <v>223</v>
      </c>
      <c r="D365" t="s">
        <v>6</v>
      </c>
      <c r="E365">
        <v>29.449133100000001</v>
      </c>
      <c r="F365" t="s">
        <v>139</v>
      </c>
      <c r="G365" t="s">
        <v>225</v>
      </c>
      <c r="H365" t="s">
        <v>142</v>
      </c>
      <c r="I365" t="s">
        <v>143</v>
      </c>
    </row>
    <row r="366" spans="1:9" x14ac:dyDescent="0.2">
      <c r="A366" t="s">
        <v>28</v>
      </c>
      <c r="B366" t="s">
        <v>187</v>
      </c>
      <c r="C366" t="s">
        <v>223</v>
      </c>
      <c r="D366" t="s">
        <v>6</v>
      </c>
      <c r="E366">
        <v>26.139051155000001</v>
      </c>
      <c r="F366" t="s">
        <v>139</v>
      </c>
      <c r="G366" t="s">
        <v>225</v>
      </c>
      <c r="H366" t="s">
        <v>142</v>
      </c>
      <c r="I366" t="s">
        <v>143</v>
      </c>
    </row>
    <row r="367" spans="1:9" x14ac:dyDescent="0.2">
      <c r="A367" t="s">
        <v>26</v>
      </c>
      <c r="B367" t="s">
        <v>154</v>
      </c>
      <c r="C367" t="s">
        <v>223</v>
      </c>
      <c r="D367" t="s">
        <v>6</v>
      </c>
      <c r="E367">
        <v>33.267290514999999</v>
      </c>
      <c r="F367" t="s">
        <v>139</v>
      </c>
      <c r="G367" t="s">
        <v>225</v>
      </c>
      <c r="H367" t="s">
        <v>145</v>
      </c>
      <c r="I367" t="s">
        <v>144</v>
      </c>
    </row>
    <row r="368" spans="1:9" x14ac:dyDescent="0.2">
      <c r="A368" t="s">
        <v>132</v>
      </c>
      <c r="B368" t="s">
        <v>182</v>
      </c>
      <c r="C368" t="s">
        <v>224</v>
      </c>
      <c r="D368" t="s">
        <v>7</v>
      </c>
      <c r="E368">
        <v>31.706129045000001</v>
      </c>
      <c r="F368" t="s">
        <v>140</v>
      </c>
      <c r="G368" t="str">
        <f>VLOOKUP(B368, [2]Sheet2!$A$2:$C$81, 2)</f>
        <v>infested</v>
      </c>
      <c r="H368" t="s">
        <v>145</v>
      </c>
      <c r="I368" s="2" t="s">
        <v>144</v>
      </c>
    </row>
    <row r="369" spans="1:9" x14ac:dyDescent="0.2">
      <c r="A369" t="s">
        <v>126</v>
      </c>
      <c r="B369" t="s">
        <v>220</v>
      </c>
      <c r="C369" t="s">
        <v>224</v>
      </c>
      <c r="D369" t="s">
        <v>7</v>
      </c>
      <c r="E369">
        <v>28.79278922</v>
      </c>
      <c r="F369" t="s">
        <v>140</v>
      </c>
      <c r="G369" t="str">
        <f>VLOOKUP(B369, [2]Sheet2!$A$2:$C$81, 2)</f>
        <v>infested</v>
      </c>
      <c r="H369" t="s">
        <v>142</v>
      </c>
      <c r="I369" s="2" t="s">
        <v>143</v>
      </c>
    </row>
    <row r="370" spans="1:9" x14ac:dyDescent="0.2">
      <c r="A370" t="s">
        <v>125</v>
      </c>
      <c r="B370" t="s">
        <v>219</v>
      </c>
      <c r="C370" t="s">
        <v>224</v>
      </c>
      <c r="D370" t="s">
        <v>7</v>
      </c>
      <c r="E370">
        <v>31.801609025000001</v>
      </c>
      <c r="F370" t="s">
        <v>140</v>
      </c>
      <c r="G370" t="str">
        <f>VLOOKUP(B370, [2]Sheet2!$A$2:$C$81, 2)</f>
        <v>infested</v>
      </c>
      <c r="H370" t="s">
        <v>142</v>
      </c>
      <c r="I370" s="2" t="s">
        <v>144</v>
      </c>
    </row>
    <row r="371" spans="1:9" x14ac:dyDescent="0.2">
      <c r="A371" t="s">
        <v>119</v>
      </c>
      <c r="B371" t="s">
        <v>218</v>
      </c>
      <c r="C371" t="s">
        <v>224</v>
      </c>
      <c r="D371" t="s">
        <v>7</v>
      </c>
      <c r="E371">
        <v>34.542585944999999</v>
      </c>
      <c r="F371" t="s">
        <v>140</v>
      </c>
      <c r="G371" t="str">
        <f>VLOOKUP(B371, [2]Sheet2!$A$2:$C$81, 2)</f>
        <v>infested</v>
      </c>
      <c r="H371" t="s">
        <v>145</v>
      </c>
      <c r="I371" s="2" t="s">
        <v>144</v>
      </c>
    </row>
    <row r="372" spans="1:9" x14ac:dyDescent="0.2">
      <c r="A372" t="s">
        <v>116</v>
      </c>
      <c r="B372" t="s">
        <v>175</v>
      </c>
      <c r="C372" t="s">
        <v>224</v>
      </c>
      <c r="D372" t="s">
        <v>7</v>
      </c>
      <c r="E372">
        <v>29.995000189999999</v>
      </c>
      <c r="F372" t="str">
        <f>VLOOKUP(A372, [1]Sheet1!$A$2:$E$221, 5)</f>
        <v>uninfiltrated</v>
      </c>
      <c r="G372" t="str">
        <f>VLOOKUP(A372,[1]Sheet1!$A$2:$F$221, 6)</f>
        <v>infested</v>
      </c>
      <c r="H372" t="s">
        <v>145</v>
      </c>
      <c r="I372" t="str">
        <f>VLOOKUP(A372,[1]Sheet1!$A$2:$H$221, 8)</f>
        <v>twenty-one</v>
      </c>
    </row>
    <row r="373" spans="1:9" x14ac:dyDescent="0.2">
      <c r="A373" t="s">
        <v>115</v>
      </c>
      <c r="B373" t="s">
        <v>175</v>
      </c>
      <c r="C373" t="s">
        <v>224</v>
      </c>
      <c r="D373" t="s">
        <v>7</v>
      </c>
      <c r="E373">
        <v>29.510252385000001</v>
      </c>
      <c r="F373" t="s">
        <v>140</v>
      </c>
      <c r="G373" t="str">
        <f>VLOOKUP(B373, [2]Sheet2!$A$2:$C$81, 2)</f>
        <v>infested</v>
      </c>
      <c r="H373" t="s">
        <v>142</v>
      </c>
      <c r="I373" s="2" t="s">
        <v>144</v>
      </c>
    </row>
    <row r="374" spans="1:9" x14ac:dyDescent="0.2">
      <c r="A374" t="s">
        <v>112</v>
      </c>
      <c r="B374" t="s">
        <v>173</v>
      </c>
      <c r="C374" t="s">
        <v>224</v>
      </c>
      <c r="D374" t="s">
        <v>7</v>
      </c>
      <c r="E374">
        <v>28.692173445000002</v>
      </c>
      <c r="F374" t="str">
        <f>VLOOKUP(A374, [1]Sheet1!$A$2:$E$221, 5)</f>
        <v>uninfiltrated</v>
      </c>
      <c r="G374" t="str">
        <f>VLOOKUP(A374,[1]Sheet1!$A$2:$F$221, 6)</f>
        <v>infested</v>
      </c>
      <c r="H374" t="s">
        <v>142</v>
      </c>
      <c r="I374" t="str">
        <f>VLOOKUP(A374,[1]Sheet1!$A$2:$H$221, 8)</f>
        <v>twenty-one</v>
      </c>
    </row>
    <row r="375" spans="1:9" x14ac:dyDescent="0.2">
      <c r="A375" t="s">
        <v>113</v>
      </c>
      <c r="B375" t="s">
        <v>173</v>
      </c>
      <c r="C375" t="s">
        <v>224</v>
      </c>
      <c r="D375" t="s">
        <v>7</v>
      </c>
      <c r="E375">
        <v>30.41533536</v>
      </c>
      <c r="F375" t="s">
        <v>140</v>
      </c>
      <c r="G375" t="str">
        <f>VLOOKUP(B375, [2]Sheet2!$A$2:$C$81, 2)</f>
        <v>infested</v>
      </c>
      <c r="H375" t="s">
        <v>145</v>
      </c>
      <c r="I375" s="2" t="s">
        <v>143</v>
      </c>
    </row>
    <row r="376" spans="1:9" x14ac:dyDescent="0.2">
      <c r="A376" t="s">
        <v>110</v>
      </c>
      <c r="B376" t="s">
        <v>217</v>
      </c>
      <c r="C376" t="s">
        <v>224</v>
      </c>
      <c r="D376" t="s">
        <v>7</v>
      </c>
      <c r="E376">
        <v>31.039421225000002</v>
      </c>
      <c r="F376" t="s">
        <v>140</v>
      </c>
      <c r="G376" t="str">
        <f>VLOOKUP(B376, [2]Sheet2!$A$2:$C$81, 2)</f>
        <v>infested</v>
      </c>
      <c r="H376" t="s">
        <v>142</v>
      </c>
      <c r="I376" s="2" t="s">
        <v>144</v>
      </c>
    </row>
    <row r="377" spans="1:9" x14ac:dyDescent="0.2">
      <c r="A377" t="s">
        <v>105</v>
      </c>
      <c r="B377" t="s">
        <v>171</v>
      </c>
      <c r="C377" t="s">
        <v>224</v>
      </c>
      <c r="D377" t="s">
        <v>7</v>
      </c>
      <c r="E377">
        <v>31.271676200000002</v>
      </c>
      <c r="F377" t="str">
        <f>VLOOKUP(A377, [1]Sheet1!$A$2:$E$221, 5)</f>
        <v>uninfiltrated</v>
      </c>
      <c r="G377" t="str">
        <f>VLOOKUP(A377,[1]Sheet1!$A$2:$F$221, 6)</f>
        <v>infested</v>
      </c>
      <c r="H377" t="s">
        <v>142</v>
      </c>
      <c r="I377" t="str">
        <f>VLOOKUP(A377,[1]Sheet1!$A$2:$H$221, 8)</f>
        <v>fourteen</v>
      </c>
    </row>
    <row r="378" spans="1:9" x14ac:dyDescent="0.2">
      <c r="A378" t="s">
        <v>98</v>
      </c>
      <c r="B378" t="s">
        <v>215</v>
      </c>
      <c r="C378" t="s">
        <v>5</v>
      </c>
      <c r="D378" t="s">
        <v>7</v>
      </c>
      <c r="E378">
        <v>30.21107846</v>
      </c>
      <c r="F378" t="s">
        <v>139</v>
      </c>
      <c r="G378" t="str">
        <f>VLOOKUP(B378, [2]Sheet2!$A$2:$C$81, 2)</f>
        <v>infested</v>
      </c>
      <c r="H378" t="s">
        <v>142</v>
      </c>
      <c r="I378" s="2" t="s">
        <v>144</v>
      </c>
    </row>
    <row r="379" spans="1:9" x14ac:dyDescent="0.2">
      <c r="A379" t="s">
        <v>94</v>
      </c>
      <c r="B379" t="s">
        <v>212</v>
      </c>
      <c r="C379" t="s">
        <v>5</v>
      </c>
      <c r="D379" t="s">
        <v>7</v>
      </c>
      <c r="E379">
        <v>28.064078980000001</v>
      </c>
      <c r="F379" t="s">
        <v>139</v>
      </c>
      <c r="G379" t="str">
        <f>VLOOKUP(B379, [2]Sheet2!$A$2:$C$81, 2)</f>
        <v>infested</v>
      </c>
      <c r="H379" t="s">
        <v>142</v>
      </c>
      <c r="I379" s="2" t="s">
        <v>143</v>
      </c>
    </row>
    <row r="380" spans="1:9" x14ac:dyDescent="0.2">
      <c r="A380" t="s">
        <v>95</v>
      </c>
      <c r="B380" t="s">
        <v>212</v>
      </c>
      <c r="C380" t="s">
        <v>5</v>
      </c>
      <c r="D380" t="s">
        <v>7</v>
      </c>
      <c r="E380">
        <v>29.821758079999999</v>
      </c>
      <c r="F380" t="s">
        <v>139</v>
      </c>
      <c r="G380" t="str">
        <f>VLOOKUP(B380, [2]Sheet2!$A$2:$C$81, 2)</f>
        <v>infested</v>
      </c>
      <c r="H380" t="s">
        <v>145</v>
      </c>
      <c r="I380" s="2" t="s">
        <v>143</v>
      </c>
    </row>
    <row r="381" spans="1:9" x14ac:dyDescent="0.2">
      <c r="A381" t="s">
        <v>92</v>
      </c>
      <c r="B381" t="s">
        <v>211</v>
      </c>
      <c r="C381" t="s">
        <v>5</v>
      </c>
      <c r="D381" t="s">
        <v>7</v>
      </c>
      <c r="E381">
        <v>31.320000435000001</v>
      </c>
      <c r="F381" t="s">
        <v>139</v>
      </c>
      <c r="G381" t="str">
        <f>VLOOKUP(B381, [2]Sheet2!$A$2:$C$81, 2)</f>
        <v>infested</v>
      </c>
      <c r="H381" t="s">
        <v>142</v>
      </c>
      <c r="I381" s="2" t="s">
        <v>144</v>
      </c>
    </row>
    <row r="382" spans="1:9" x14ac:dyDescent="0.2">
      <c r="A382" t="s">
        <v>93</v>
      </c>
      <c r="B382" t="s">
        <v>211</v>
      </c>
      <c r="C382" t="s">
        <v>5</v>
      </c>
      <c r="D382" t="s">
        <v>7</v>
      </c>
      <c r="E382">
        <v>31.766888359999999</v>
      </c>
      <c r="F382" t="s">
        <v>139</v>
      </c>
      <c r="G382" t="str">
        <f>VLOOKUP(B382, [2]Sheet2!$A$2:$C$81, 2)</f>
        <v>infested</v>
      </c>
      <c r="H382" t="s">
        <v>145</v>
      </c>
      <c r="I382" s="2" t="s">
        <v>144</v>
      </c>
    </row>
    <row r="383" spans="1:9" x14ac:dyDescent="0.2">
      <c r="A383" t="s">
        <v>82</v>
      </c>
      <c r="B383" t="s">
        <v>206</v>
      </c>
      <c r="C383" t="s">
        <v>5</v>
      </c>
      <c r="D383" t="s">
        <v>7</v>
      </c>
      <c r="E383">
        <v>28.297141249999999</v>
      </c>
      <c r="F383" t="s">
        <v>139</v>
      </c>
      <c r="G383" t="str">
        <f>VLOOKUP(B383, [2]Sheet2!$A$2:$C$81, 2)</f>
        <v>infested</v>
      </c>
      <c r="H383" t="s">
        <v>142</v>
      </c>
      <c r="I383" s="2" t="s">
        <v>143</v>
      </c>
    </row>
    <row r="384" spans="1:9" x14ac:dyDescent="0.2">
      <c r="A384" t="s">
        <v>81</v>
      </c>
      <c r="B384" t="s">
        <v>205</v>
      </c>
      <c r="C384" t="s">
        <v>5</v>
      </c>
      <c r="D384" t="s">
        <v>7</v>
      </c>
      <c r="E384">
        <v>33.122087194999999</v>
      </c>
      <c r="F384" t="s">
        <v>139</v>
      </c>
      <c r="G384" t="str">
        <f>VLOOKUP(B384, [2]Sheet2!$A$2:$C$81, 2)</f>
        <v>infested</v>
      </c>
      <c r="H384" t="s">
        <v>142</v>
      </c>
      <c r="I384" s="2" t="s">
        <v>144</v>
      </c>
    </row>
    <row r="385" spans="1:9" x14ac:dyDescent="0.2">
      <c r="A385" t="s">
        <v>76</v>
      </c>
      <c r="B385" t="s">
        <v>202</v>
      </c>
      <c r="C385" t="s">
        <v>5</v>
      </c>
      <c r="D385" t="s">
        <v>7</v>
      </c>
      <c r="E385">
        <v>30.383779265000001</v>
      </c>
      <c r="F385" t="s">
        <v>139</v>
      </c>
      <c r="G385" t="str">
        <f>VLOOKUP(B385, [2]Sheet2!$A$2:$C$81, 2)</f>
        <v>infested</v>
      </c>
      <c r="H385" t="s">
        <v>142</v>
      </c>
      <c r="I385" s="2" t="s">
        <v>143</v>
      </c>
    </row>
    <row r="386" spans="1:9" x14ac:dyDescent="0.2">
      <c r="A386" t="s">
        <v>77</v>
      </c>
      <c r="B386" t="s">
        <v>202</v>
      </c>
      <c r="C386" t="s">
        <v>5</v>
      </c>
      <c r="D386" t="s">
        <v>7</v>
      </c>
      <c r="E386">
        <v>28.447289949999998</v>
      </c>
      <c r="F386" t="s">
        <v>139</v>
      </c>
      <c r="G386" t="str">
        <f>VLOOKUP(B386, [2]Sheet2!$A$2:$C$81, 2)</f>
        <v>infested</v>
      </c>
      <c r="H386" t="s">
        <v>145</v>
      </c>
      <c r="I386" s="2" t="s">
        <v>143</v>
      </c>
    </row>
    <row r="387" spans="1:9" x14ac:dyDescent="0.2">
      <c r="A387" t="s">
        <v>74</v>
      </c>
      <c r="B387" t="s">
        <v>201</v>
      </c>
      <c r="C387" t="s">
        <v>5</v>
      </c>
      <c r="D387" t="s">
        <v>7</v>
      </c>
      <c r="E387">
        <v>31.98304392</v>
      </c>
      <c r="F387" t="s">
        <v>139</v>
      </c>
      <c r="G387" t="str">
        <f>VLOOKUP(B387, [2]Sheet2!$A$2:$C$81, 2)</f>
        <v>infested</v>
      </c>
      <c r="H387" t="s">
        <v>142</v>
      </c>
      <c r="I387" s="2" t="s">
        <v>144</v>
      </c>
    </row>
    <row r="388" spans="1:9" x14ac:dyDescent="0.2">
      <c r="A388" t="s">
        <v>75</v>
      </c>
      <c r="B388" t="s">
        <v>201</v>
      </c>
      <c r="C388" t="s">
        <v>5</v>
      </c>
      <c r="D388" t="s">
        <v>7</v>
      </c>
      <c r="E388">
        <v>33.274862859999999</v>
      </c>
      <c r="F388" t="s">
        <v>139</v>
      </c>
      <c r="G388" t="str">
        <f>VLOOKUP(B388, [2]Sheet2!$A$2:$C$81, 2)</f>
        <v>infested</v>
      </c>
      <c r="H388" t="s">
        <v>145</v>
      </c>
      <c r="I388" s="2" t="s">
        <v>144</v>
      </c>
    </row>
    <row r="389" spans="1:9" x14ac:dyDescent="0.2">
      <c r="A389" t="s">
        <v>67</v>
      </c>
      <c r="B389" t="s">
        <v>197</v>
      </c>
      <c r="C389" t="s">
        <v>5</v>
      </c>
      <c r="D389" t="s">
        <v>7</v>
      </c>
      <c r="E389">
        <v>28.976917015000001</v>
      </c>
      <c r="F389" t="s">
        <v>139</v>
      </c>
      <c r="G389" t="str">
        <f>VLOOKUP(B389, [2]Sheet2!$A$2:$C$81, 2)</f>
        <v>infested</v>
      </c>
      <c r="H389" t="s">
        <v>142</v>
      </c>
      <c r="I389" s="2" t="s">
        <v>143</v>
      </c>
    </row>
    <row r="390" spans="1:9" x14ac:dyDescent="0.2">
      <c r="A390" t="s">
        <v>68</v>
      </c>
      <c r="B390" t="s">
        <v>197</v>
      </c>
      <c r="C390" t="s">
        <v>5</v>
      </c>
      <c r="D390" t="s">
        <v>7</v>
      </c>
      <c r="E390">
        <v>32.430831359999999</v>
      </c>
      <c r="F390" t="s">
        <v>139</v>
      </c>
      <c r="G390" t="str">
        <f>VLOOKUP(B390, [2]Sheet2!$A$2:$C$81, 2)</f>
        <v>infested</v>
      </c>
      <c r="H390" t="s">
        <v>145</v>
      </c>
      <c r="I390" s="2" t="s">
        <v>143</v>
      </c>
    </row>
    <row r="391" spans="1:9" x14ac:dyDescent="0.2">
      <c r="A391" t="s">
        <v>61</v>
      </c>
      <c r="B391" t="s">
        <v>193</v>
      </c>
      <c r="C391" t="s">
        <v>5</v>
      </c>
      <c r="D391" t="s">
        <v>7</v>
      </c>
      <c r="E391">
        <v>29.344442985000001</v>
      </c>
      <c r="F391" t="s">
        <v>139</v>
      </c>
      <c r="G391" t="str">
        <f>VLOOKUP(B391, [2]Sheet2!$A$2:$C$81, 2)</f>
        <v>infested</v>
      </c>
      <c r="H391" t="s">
        <v>142</v>
      </c>
      <c r="I391" s="2" t="s">
        <v>144</v>
      </c>
    </row>
    <row r="392" spans="1:9" x14ac:dyDescent="0.2">
      <c r="A392" t="s">
        <v>62</v>
      </c>
      <c r="B392" t="s">
        <v>193</v>
      </c>
      <c r="C392" t="s">
        <v>5</v>
      </c>
      <c r="D392" t="s">
        <v>7</v>
      </c>
      <c r="E392">
        <v>29.617991395000001</v>
      </c>
      <c r="F392" t="s">
        <v>139</v>
      </c>
      <c r="G392" t="str">
        <f>VLOOKUP(B392, [2]Sheet2!$A$2:$C$81, 2)</f>
        <v>infested</v>
      </c>
      <c r="H392" t="s">
        <v>145</v>
      </c>
      <c r="I392" s="2" t="s">
        <v>144</v>
      </c>
    </row>
    <row r="393" spans="1:9" x14ac:dyDescent="0.2">
      <c r="A393" t="s">
        <v>56</v>
      </c>
      <c r="B393" t="s">
        <v>190</v>
      </c>
      <c r="C393" t="s">
        <v>5</v>
      </c>
      <c r="D393" t="s">
        <v>7</v>
      </c>
      <c r="E393">
        <v>28.82482834</v>
      </c>
      <c r="F393" t="s">
        <v>139</v>
      </c>
      <c r="G393" t="str">
        <f>VLOOKUP(B393, [2]Sheet2!$A$2:$C$81, 2)</f>
        <v>infested</v>
      </c>
      <c r="H393" t="s">
        <v>145</v>
      </c>
      <c r="I393" s="2" t="s">
        <v>143</v>
      </c>
    </row>
    <row r="394" spans="1:9" x14ac:dyDescent="0.2">
      <c r="A394" t="s">
        <v>50</v>
      </c>
      <c r="B394" t="s">
        <v>167</v>
      </c>
      <c r="C394" t="s">
        <v>223</v>
      </c>
      <c r="D394" t="s">
        <v>7</v>
      </c>
      <c r="E394">
        <v>29.074607494999999</v>
      </c>
      <c r="F394" t="str">
        <f>VLOOKUP(A394, [1]Sheet1!$A$2:$E$221, 5)</f>
        <v>vigs_infiltrated</v>
      </c>
      <c r="G394" t="str">
        <f>VLOOKUP(A394,[1]Sheet1!$A$2:$F$221, 6)</f>
        <v>infested</v>
      </c>
      <c r="H394" t="s">
        <v>142</v>
      </c>
      <c r="I394" t="str">
        <f>VLOOKUP(A394,[1]Sheet1!$A$2:$H$221, 8)</f>
        <v>fourteen</v>
      </c>
    </row>
    <row r="395" spans="1:9" x14ac:dyDescent="0.2">
      <c r="A395" t="s">
        <v>45</v>
      </c>
      <c r="B395" t="s">
        <v>164</v>
      </c>
      <c r="C395" t="s">
        <v>223</v>
      </c>
      <c r="D395" t="s">
        <v>7</v>
      </c>
      <c r="E395">
        <v>30.59084403</v>
      </c>
      <c r="F395" t="str">
        <f>VLOOKUP(A395, [1]Sheet1!$A$2:$E$221, 5)</f>
        <v>vigs_infiltrated</v>
      </c>
      <c r="G395" t="str">
        <f>VLOOKUP(A395,[1]Sheet1!$A$2:$F$221, 6)</f>
        <v>infested</v>
      </c>
      <c r="H395" t="s">
        <v>142</v>
      </c>
      <c r="I395" t="str">
        <f>VLOOKUP(A395,[1]Sheet1!$A$2:$H$221, 8)</f>
        <v>fourteen</v>
      </c>
    </row>
    <row r="396" spans="1:9" x14ac:dyDescent="0.2">
      <c r="A396" t="s">
        <v>38</v>
      </c>
      <c r="B396" t="s">
        <v>161</v>
      </c>
      <c r="C396" t="s">
        <v>223</v>
      </c>
      <c r="D396" t="s">
        <v>7</v>
      </c>
      <c r="E396">
        <v>30.661654224999999</v>
      </c>
      <c r="F396" t="str">
        <f>VLOOKUP(A396, [1]Sheet1!$A$2:$E$221, 5)</f>
        <v>vigs_infiltrated</v>
      </c>
      <c r="G396" t="str">
        <f>VLOOKUP(A396,[1]Sheet1!$A$2:$F$221, 6)</f>
        <v>infested</v>
      </c>
      <c r="H396" t="s">
        <v>145</v>
      </c>
      <c r="I396" t="str">
        <f>VLOOKUP(A396,[1]Sheet1!$A$2:$H$221, 8)</f>
        <v>twenty-one</v>
      </c>
    </row>
    <row r="397" spans="1:9" x14ac:dyDescent="0.2">
      <c r="A397" t="s">
        <v>37</v>
      </c>
      <c r="B397" t="s">
        <v>161</v>
      </c>
      <c r="C397" t="s">
        <v>223</v>
      </c>
      <c r="D397" t="s">
        <v>7</v>
      </c>
      <c r="E397">
        <v>30.723622835</v>
      </c>
      <c r="F397" t="s">
        <v>139</v>
      </c>
      <c r="G397" t="str">
        <f>VLOOKUP(B397, [2]Sheet2!$A$2:$C$81, 2)</f>
        <v>infested</v>
      </c>
      <c r="H397" t="s">
        <v>142</v>
      </c>
      <c r="I397" t="s">
        <v>143</v>
      </c>
    </row>
    <row r="398" spans="1:9" x14ac:dyDescent="0.2">
      <c r="A398" t="s">
        <v>36</v>
      </c>
      <c r="B398" t="s">
        <v>160</v>
      </c>
      <c r="C398" t="s">
        <v>223</v>
      </c>
      <c r="D398" t="s">
        <v>7</v>
      </c>
      <c r="E398">
        <v>31.614433545000001</v>
      </c>
      <c r="F398" t="str">
        <f>VLOOKUP(A398, [1]Sheet1!$A$2:$E$221, 5)</f>
        <v>vigs_infiltrated</v>
      </c>
      <c r="G398" t="str">
        <f>VLOOKUP(A398,[1]Sheet1!$A$2:$F$221, 6)</f>
        <v>infested</v>
      </c>
      <c r="H398" t="s">
        <v>145</v>
      </c>
      <c r="I398" t="str">
        <f>VLOOKUP(A398,[1]Sheet1!$A$2:$H$221, 8)</f>
        <v>fourteen</v>
      </c>
    </row>
    <row r="399" spans="1:9" x14ac:dyDescent="0.2">
      <c r="A399" t="s">
        <v>35</v>
      </c>
      <c r="B399" t="s">
        <v>160</v>
      </c>
      <c r="C399" t="s">
        <v>223</v>
      </c>
      <c r="D399" t="s">
        <v>7</v>
      </c>
      <c r="E399">
        <v>28.605770735</v>
      </c>
      <c r="F399" t="s">
        <v>139</v>
      </c>
      <c r="G399" t="str">
        <f>VLOOKUP(B399, [2]Sheet2!$A$2:$C$81, 2)</f>
        <v>infested</v>
      </c>
      <c r="H399" t="s">
        <v>142</v>
      </c>
      <c r="I399" t="s">
        <v>144</v>
      </c>
    </row>
    <row r="400" spans="1:9" x14ac:dyDescent="0.2">
      <c r="A400" t="s">
        <v>30</v>
      </c>
      <c r="B400" t="s">
        <v>156</v>
      </c>
      <c r="C400" t="s">
        <v>223</v>
      </c>
      <c r="D400" t="s">
        <v>7</v>
      </c>
      <c r="E400">
        <v>30.149140030000002</v>
      </c>
      <c r="F400" t="str">
        <f>VLOOKUP(A400, [1]Sheet1!$A$2:$E$221, 5)</f>
        <v>vigs_infiltrated</v>
      </c>
      <c r="G400" t="str">
        <f>VLOOKUP(A400,[1]Sheet1!$A$2:$F$221, 6)</f>
        <v>infested</v>
      </c>
      <c r="H400" t="s">
        <v>142</v>
      </c>
      <c r="I400" t="str">
        <f>VLOOKUP(A400,[1]Sheet1!$A$2:$H$221, 8)</f>
        <v>fourteen</v>
      </c>
    </row>
    <row r="401" spans="1:9" x14ac:dyDescent="0.2">
      <c r="A401" t="s">
        <v>27</v>
      </c>
      <c r="B401" t="s">
        <v>155</v>
      </c>
      <c r="C401" t="s">
        <v>223</v>
      </c>
      <c r="D401" t="s">
        <v>7</v>
      </c>
      <c r="E401">
        <v>28.379928345</v>
      </c>
      <c r="F401" t="str">
        <f>VLOOKUP(A401, [1]Sheet1!$A$2:$E$221, 5)</f>
        <v>vigs_infiltrated</v>
      </c>
      <c r="G401" t="str">
        <f>VLOOKUP(A401,[1]Sheet1!$A$2:$F$221, 6)</f>
        <v>infested</v>
      </c>
      <c r="H401" t="s">
        <v>142</v>
      </c>
      <c r="I401" t="str">
        <f>VLOOKUP(A401,[1]Sheet1!$A$2:$H$221, 8)</f>
        <v>twenty-one</v>
      </c>
    </row>
    <row r="402" spans="1:9" x14ac:dyDescent="0.2">
      <c r="A402" t="s">
        <v>24</v>
      </c>
      <c r="B402" t="s">
        <v>153</v>
      </c>
      <c r="C402" t="s">
        <v>223</v>
      </c>
      <c r="D402" t="s">
        <v>7</v>
      </c>
      <c r="E402">
        <v>29.283772670000001</v>
      </c>
      <c r="F402" t="str">
        <f>VLOOKUP(A402, [1]Sheet1!$A$2:$E$221, 5)</f>
        <v>vigs_infiltrated</v>
      </c>
      <c r="G402" t="str">
        <f>VLOOKUP(A402,[1]Sheet1!$A$2:$F$221, 6)</f>
        <v>infested</v>
      </c>
      <c r="H402" t="s">
        <v>145</v>
      </c>
      <c r="I402" t="str">
        <f>VLOOKUP(A402,[1]Sheet1!$A$2:$H$221, 8)</f>
        <v>twenty-one</v>
      </c>
    </row>
    <row r="403" spans="1:9" x14ac:dyDescent="0.2">
      <c r="A403" t="s">
        <v>23</v>
      </c>
      <c r="B403" t="s">
        <v>153</v>
      </c>
      <c r="C403" t="s">
        <v>223</v>
      </c>
      <c r="D403" t="s">
        <v>7</v>
      </c>
      <c r="E403">
        <v>28.835581625</v>
      </c>
      <c r="F403" t="s">
        <v>139</v>
      </c>
      <c r="G403" t="str">
        <f>VLOOKUP(B403, [2]Sheet2!$A$2:$C$81, 2)</f>
        <v>infested</v>
      </c>
      <c r="H403" t="s">
        <v>142</v>
      </c>
      <c r="I403" t="s">
        <v>143</v>
      </c>
    </row>
    <row r="404" spans="1:9" x14ac:dyDescent="0.2">
      <c r="A404" t="s">
        <v>17</v>
      </c>
      <c r="B404" t="s">
        <v>185</v>
      </c>
      <c r="C404" t="s">
        <v>223</v>
      </c>
      <c r="D404" t="s">
        <v>7</v>
      </c>
      <c r="E404">
        <v>29.473456185</v>
      </c>
      <c r="F404" t="s">
        <v>139</v>
      </c>
      <c r="G404" t="s">
        <v>141</v>
      </c>
      <c r="H404" t="s">
        <v>142</v>
      </c>
      <c r="I404" t="s">
        <v>143</v>
      </c>
    </row>
    <row r="405" spans="1:9" x14ac:dyDescent="0.2">
      <c r="A405" t="s">
        <v>15</v>
      </c>
      <c r="B405" t="s">
        <v>184</v>
      </c>
      <c r="C405" t="s">
        <v>223</v>
      </c>
      <c r="D405" t="s">
        <v>7</v>
      </c>
      <c r="E405">
        <v>29.70358156</v>
      </c>
      <c r="F405" t="s">
        <v>139</v>
      </c>
      <c r="G405" t="s">
        <v>141</v>
      </c>
      <c r="H405" t="s">
        <v>142</v>
      </c>
      <c r="I405" t="s">
        <v>144</v>
      </c>
    </row>
    <row r="406" spans="1:9" x14ac:dyDescent="0.2">
      <c r="A406" t="s">
        <v>16</v>
      </c>
      <c r="B406" t="s">
        <v>184</v>
      </c>
      <c r="C406" t="s">
        <v>223</v>
      </c>
      <c r="D406" t="s">
        <v>7</v>
      </c>
      <c r="E406">
        <v>31.247652550000002</v>
      </c>
      <c r="F406" t="s">
        <v>139</v>
      </c>
      <c r="G406" t="s">
        <v>141</v>
      </c>
      <c r="H406" t="s">
        <v>145</v>
      </c>
      <c r="I406" t="s">
        <v>144</v>
      </c>
    </row>
    <row r="407" spans="1:9" x14ac:dyDescent="0.2">
      <c r="A407" t="s">
        <v>11</v>
      </c>
      <c r="B407" t="s">
        <v>149</v>
      </c>
      <c r="C407" t="s">
        <v>223</v>
      </c>
      <c r="D407" t="s">
        <v>7</v>
      </c>
      <c r="E407">
        <v>28.515922880000002</v>
      </c>
      <c r="F407" t="str">
        <f>VLOOKUP(A407, [1]Sheet1!$A$2:$E$221, 5)</f>
        <v>vigs_infiltrated</v>
      </c>
      <c r="G407" t="str">
        <f>VLOOKUP(A407,[1]Sheet1!$A$2:$F$221, 6)</f>
        <v>infested</v>
      </c>
      <c r="H407" t="s">
        <v>145</v>
      </c>
      <c r="I407" t="str">
        <f>VLOOKUP(A407,[1]Sheet1!$A$2:$H$221, 8)</f>
        <v>twenty-one</v>
      </c>
    </row>
    <row r="408" spans="1:9" x14ac:dyDescent="0.2">
      <c r="A408" t="s">
        <v>3</v>
      </c>
      <c r="B408" t="s">
        <v>149</v>
      </c>
      <c r="C408" t="s">
        <v>223</v>
      </c>
      <c r="D408" t="s">
        <v>7</v>
      </c>
      <c r="E408">
        <v>27.578783574999999</v>
      </c>
      <c r="F408" t="s">
        <v>139</v>
      </c>
      <c r="G408" t="s">
        <v>141</v>
      </c>
      <c r="H408" t="s">
        <v>142</v>
      </c>
      <c r="I408" t="s">
        <v>143</v>
      </c>
    </row>
    <row r="409" spans="1:9" x14ac:dyDescent="0.2">
      <c r="A409" t="s">
        <v>52</v>
      </c>
      <c r="B409" t="s">
        <v>221</v>
      </c>
      <c r="C409" t="s">
        <v>223</v>
      </c>
      <c r="D409" t="s">
        <v>7</v>
      </c>
      <c r="E409">
        <v>30.525828695000001</v>
      </c>
      <c r="F409" t="s">
        <v>139</v>
      </c>
      <c r="G409" t="str">
        <f>VLOOKUP(B409, [2]Sheet2!$A$2:$C$81, 2)</f>
        <v>infested</v>
      </c>
      <c r="H409" t="s">
        <v>142</v>
      </c>
      <c r="I409" s="2" t="s">
        <v>144</v>
      </c>
    </row>
    <row r="410" spans="1:9" x14ac:dyDescent="0.2">
      <c r="A410" t="s">
        <v>129</v>
      </c>
      <c r="B410" t="s">
        <v>181</v>
      </c>
      <c r="C410" t="s">
        <v>224</v>
      </c>
      <c r="D410" t="s">
        <v>7</v>
      </c>
      <c r="E410">
        <v>30.461701914999999</v>
      </c>
      <c r="F410" t="str">
        <f>VLOOKUP(A410, [1]Sheet1!$A$2:$E$221, 5)</f>
        <v>uninfiltrated</v>
      </c>
      <c r="G410" t="s">
        <v>225</v>
      </c>
      <c r="H410" t="s">
        <v>142</v>
      </c>
      <c r="I410" t="str">
        <f>VLOOKUP(A410,[1]Sheet1!$A$2:$H$221, 8)</f>
        <v>twenty-one</v>
      </c>
    </row>
    <row r="411" spans="1:9" x14ac:dyDescent="0.2">
      <c r="A411" t="s">
        <v>123</v>
      </c>
      <c r="B411" t="s">
        <v>179</v>
      </c>
      <c r="C411" t="s">
        <v>224</v>
      </c>
      <c r="D411" t="s">
        <v>7</v>
      </c>
      <c r="E411">
        <v>30.600349725000001</v>
      </c>
      <c r="F411" t="str">
        <f>VLOOKUP(A411, [1]Sheet1!$A$2:$E$221, 5)</f>
        <v>uninfiltrated</v>
      </c>
      <c r="G411" t="s">
        <v>225</v>
      </c>
      <c r="H411" t="s">
        <v>142</v>
      </c>
      <c r="I411" t="str">
        <f>VLOOKUP(A411,[1]Sheet1!$A$2:$H$221, 8)</f>
        <v>fourteen</v>
      </c>
    </row>
    <row r="412" spans="1:9" x14ac:dyDescent="0.2">
      <c r="A412" t="s">
        <v>106</v>
      </c>
      <c r="B412" t="s">
        <v>172</v>
      </c>
      <c r="C412" t="s">
        <v>224</v>
      </c>
      <c r="D412" t="s">
        <v>7</v>
      </c>
      <c r="E412">
        <v>33.034929775000002</v>
      </c>
      <c r="F412" t="str">
        <f>VLOOKUP(A412, [1]Sheet1!$A$2:$E$221, 5)</f>
        <v>uninfiltrated</v>
      </c>
      <c r="G412" t="s">
        <v>225</v>
      </c>
      <c r="H412" t="s">
        <v>142</v>
      </c>
      <c r="I412" t="str">
        <f>VLOOKUP(A412,[1]Sheet1!$A$2:$H$221, 8)</f>
        <v>fourteen</v>
      </c>
    </row>
    <row r="413" spans="1:9" x14ac:dyDescent="0.2">
      <c r="A413" t="s">
        <v>46</v>
      </c>
      <c r="B413" t="s">
        <v>165</v>
      </c>
      <c r="C413" t="s">
        <v>223</v>
      </c>
      <c r="D413" t="s">
        <v>7</v>
      </c>
      <c r="E413">
        <v>29.213645039999999</v>
      </c>
      <c r="F413" t="str">
        <f>VLOOKUP(A413, [1]Sheet1!$A$2:$E$221, 5)</f>
        <v>vigs_infiltrated</v>
      </c>
      <c r="G413" t="s">
        <v>225</v>
      </c>
      <c r="H413" t="s">
        <v>142</v>
      </c>
      <c r="I413" t="str">
        <f>VLOOKUP(A413,[1]Sheet1!$A$2:$H$221, 8)</f>
        <v>fourteen</v>
      </c>
    </row>
    <row r="414" spans="1:9" x14ac:dyDescent="0.2">
      <c r="A414" t="s">
        <v>44</v>
      </c>
      <c r="B414" t="s">
        <v>163</v>
      </c>
      <c r="C414" t="s">
        <v>223</v>
      </c>
      <c r="D414" t="s">
        <v>7</v>
      </c>
      <c r="E414">
        <v>31.321615680000001</v>
      </c>
      <c r="F414" t="str">
        <f>VLOOKUP(A414, [1]Sheet1!$A$2:$E$221, 5)</f>
        <v>vigs_infiltrated</v>
      </c>
      <c r="G414" t="s">
        <v>225</v>
      </c>
      <c r="H414" t="s">
        <v>145</v>
      </c>
      <c r="I414" t="str">
        <f>VLOOKUP(A414,[1]Sheet1!$A$2:$H$221, 8)</f>
        <v>twenty-one</v>
      </c>
    </row>
    <row r="415" spans="1:9" x14ac:dyDescent="0.2">
      <c r="A415" t="s">
        <v>33</v>
      </c>
      <c r="B415" t="s">
        <v>158</v>
      </c>
      <c r="C415" t="s">
        <v>223</v>
      </c>
      <c r="D415" t="s">
        <v>7</v>
      </c>
      <c r="E415">
        <v>29.080059904999999</v>
      </c>
      <c r="F415" t="str">
        <f>VLOOKUP(A415, [1]Sheet1!$A$2:$E$221, 5)</f>
        <v>vigs_infiltrated</v>
      </c>
      <c r="G415" t="s">
        <v>225</v>
      </c>
      <c r="H415" t="s">
        <v>142</v>
      </c>
      <c r="I415" t="str">
        <f>VLOOKUP(A415,[1]Sheet1!$A$2:$H$221, 8)</f>
        <v>fourteen</v>
      </c>
    </row>
    <row r="416" spans="1:9" x14ac:dyDescent="0.2">
      <c r="A416" t="s">
        <v>19</v>
      </c>
      <c r="B416" t="s">
        <v>186</v>
      </c>
      <c r="C416" t="s">
        <v>223</v>
      </c>
      <c r="D416" t="s">
        <v>7</v>
      </c>
      <c r="E416">
        <v>31.328198990000001</v>
      </c>
      <c r="F416" t="s">
        <v>139</v>
      </c>
      <c r="G416" t="s">
        <v>225</v>
      </c>
      <c r="H416" t="s">
        <v>142</v>
      </c>
      <c r="I416" t="s">
        <v>144</v>
      </c>
    </row>
    <row r="417" spans="1:9" x14ac:dyDescent="0.2">
      <c r="A417" t="s">
        <v>14</v>
      </c>
      <c r="B417" t="s">
        <v>183</v>
      </c>
      <c r="C417" t="s">
        <v>223</v>
      </c>
      <c r="D417" t="s">
        <v>7</v>
      </c>
      <c r="E417">
        <v>30.2049287</v>
      </c>
      <c r="F417" t="s">
        <v>139</v>
      </c>
      <c r="G417" t="s">
        <v>225</v>
      </c>
      <c r="H417" t="s">
        <v>142</v>
      </c>
      <c r="I417" t="s">
        <v>143</v>
      </c>
    </row>
    <row r="418" spans="1:9" x14ac:dyDescent="0.2">
      <c r="A418" t="s">
        <v>12</v>
      </c>
      <c r="B418" t="s">
        <v>150</v>
      </c>
      <c r="C418" t="s">
        <v>223</v>
      </c>
      <c r="D418" t="s">
        <v>7</v>
      </c>
      <c r="E418">
        <v>29.797333975000001</v>
      </c>
      <c r="F418" t="str">
        <f>VLOOKUP(A418, [1]Sheet1!$A$2:$E$221, 5)</f>
        <v>vigs_infiltrated</v>
      </c>
      <c r="G418" t="s">
        <v>225</v>
      </c>
      <c r="H418" t="s">
        <v>142</v>
      </c>
      <c r="I418" t="str">
        <f>VLOOKUP(A418,[1]Sheet1!$A$2:$H$221, 8)</f>
        <v>fourteen</v>
      </c>
    </row>
    <row r="419" spans="1:9" x14ac:dyDescent="0.2">
      <c r="A419" t="s">
        <v>13</v>
      </c>
      <c r="B419" t="s">
        <v>150</v>
      </c>
      <c r="C419" t="s">
        <v>223</v>
      </c>
      <c r="D419" t="s">
        <v>7</v>
      </c>
      <c r="E419">
        <v>29.566869435000001</v>
      </c>
      <c r="F419" t="str">
        <f>VLOOKUP(A419, [1]Sheet1!$A$2:$E$221, 5)</f>
        <v>vigs_infiltrated</v>
      </c>
      <c r="G419" t="s">
        <v>225</v>
      </c>
      <c r="H419" t="s">
        <v>145</v>
      </c>
      <c r="I419" t="str">
        <f>VLOOKUP(A419,[1]Sheet1!$A$2:$H$221, 8)</f>
        <v>fourteen</v>
      </c>
    </row>
    <row r="420" spans="1:9" x14ac:dyDescent="0.2">
      <c r="A420" t="s">
        <v>130</v>
      </c>
      <c r="B420" t="s">
        <v>181</v>
      </c>
      <c r="C420" t="s">
        <v>224</v>
      </c>
      <c r="D420" t="s">
        <v>7</v>
      </c>
      <c r="E420">
        <v>29.627546375000001</v>
      </c>
      <c r="F420" t="s">
        <v>140</v>
      </c>
      <c r="G420" t="s">
        <v>225</v>
      </c>
      <c r="H420" t="s">
        <v>145</v>
      </c>
      <c r="I420" s="2" t="s">
        <v>143</v>
      </c>
    </row>
    <row r="421" spans="1:9" x14ac:dyDescent="0.2">
      <c r="A421" t="s">
        <v>124</v>
      </c>
      <c r="B421" t="s">
        <v>179</v>
      </c>
      <c r="C421" t="s">
        <v>224</v>
      </c>
      <c r="D421" t="s">
        <v>7</v>
      </c>
      <c r="E421">
        <v>30.20711056</v>
      </c>
      <c r="F421" t="s">
        <v>140</v>
      </c>
      <c r="G421" t="s">
        <v>225</v>
      </c>
      <c r="H421" t="s">
        <v>145</v>
      </c>
      <c r="I421" s="2" t="s">
        <v>144</v>
      </c>
    </row>
    <row r="422" spans="1:9" x14ac:dyDescent="0.2">
      <c r="A422" t="s">
        <v>122</v>
      </c>
      <c r="B422" t="s">
        <v>178</v>
      </c>
      <c r="C422" t="s">
        <v>224</v>
      </c>
      <c r="D422" t="s">
        <v>7</v>
      </c>
      <c r="E422">
        <v>29.623433205000001</v>
      </c>
      <c r="F422" t="s">
        <v>140</v>
      </c>
      <c r="G422" t="s">
        <v>225</v>
      </c>
      <c r="H422" t="s">
        <v>145</v>
      </c>
      <c r="I422" s="2" t="s">
        <v>143</v>
      </c>
    </row>
    <row r="423" spans="1:9" x14ac:dyDescent="0.2">
      <c r="A423" t="s">
        <v>107</v>
      </c>
      <c r="B423" t="s">
        <v>172</v>
      </c>
      <c r="C423" t="s">
        <v>224</v>
      </c>
      <c r="D423" t="s">
        <v>7</v>
      </c>
      <c r="E423">
        <v>27.73433107</v>
      </c>
      <c r="F423" t="s">
        <v>140</v>
      </c>
      <c r="G423" t="s">
        <v>225</v>
      </c>
      <c r="H423" t="s">
        <v>145</v>
      </c>
      <c r="I423" s="2" t="s">
        <v>144</v>
      </c>
    </row>
    <row r="424" spans="1:9" x14ac:dyDescent="0.2">
      <c r="A424" t="s">
        <v>102</v>
      </c>
      <c r="B424" t="s">
        <v>169</v>
      </c>
      <c r="C424" t="s">
        <v>224</v>
      </c>
      <c r="D424" t="s">
        <v>7</v>
      </c>
      <c r="E424">
        <v>30.357871885000002</v>
      </c>
      <c r="F424" t="s">
        <v>140</v>
      </c>
      <c r="G424" t="s">
        <v>225</v>
      </c>
      <c r="H424" t="s">
        <v>145</v>
      </c>
      <c r="I424" s="2" t="s">
        <v>144</v>
      </c>
    </row>
    <row r="425" spans="1:9" x14ac:dyDescent="0.2">
      <c r="A425" t="s">
        <v>97</v>
      </c>
      <c r="B425" t="s">
        <v>214</v>
      </c>
      <c r="C425" t="s">
        <v>5</v>
      </c>
      <c r="D425" t="s">
        <v>7</v>
      </c>
      <c r="E425">
        <v>29.000700224999999</v>
      </c>
      <c r="F425" t="s">
        <v>139</v>
      </c>
      <c r="G425" t="s">
        <v>225</v>
      </c>
      <c r="H425" t="s">
        <v>142</v>
      </c>
      <c r="I425" s="2" t="s">
        <v>143</v>
      </c>
    </row>
    <row r="426" spans="1:9" x14ac:dyDescent="0.2">
      <c r="A426" t="s">
        <v>96</v>
      </c>
      <c r="B426" t="s">
        <v>213</v>
      </c>
      <c r="C426" t="s">
        <v>5</v>
      </c>
      <c r="D426" t="s">
        <v>7</v>
      </c>
      <c r="E426">
        <v>29.191283850000001</v>
      </c>
      <c r="F426" t="s">
        <v>139</v>
      </c>
      <c r="G426" t="s">
        <v>225</v>
      </c>
      <c r="H426" t="s">
        <v>142</v>
      </c>
      <c r="I426" s="2" t="s">
        <v>144</v>
      </c>
    </row>
    <row r="427" spans="1:9" x14ac:dyDescent="0.2">
      <c r="A427" t="s">
        <v>90</v>
      </c>
      <c r="B427" t="s">
        <v>210</v>
      </c>
      <c r="C427" t="s">
        <v>5</v>
      </c>
      <c r="D427" t="s">
        <v>7</v>
      </c>
      <c r="E427">
        <v>30.930577625000002</v>
      </c>
      <c r="F427" t="s">
        <v>139</v>
      </c>
      <c r="G427" t="s">
        <v>225</v>
      </c>
      <c r="H427" t="s">
        <v>142</v>
      </c>
      <c r="I427" s="2" t="s">
        <v>143</v>
      </c>
    </row>
    <row r="428" spans="1:9" x14ac:dyDescent="0.2">
      <c r="A428" t="s">
        <v>80</v>
      </c>
      <c r="B428" t="s">
        <v>204</v>
      </c>
      <c r="C428" t="s">
        <v>5</v>
      </c>
      <c r="D428" t="s">
        <v>7</v>
      </c>
      <c r="E428">
        <v>30.566908604999998</v>
      </c>
      <c r="F428" t="s">
        <v>139</v>
      </c>
      <c r="G428" t="s">
        <v>225</v>
      </c>
      <c r="H428" t="s">
        <v>142</v>
      </c>
      <c r="I428" s="2" t="s">
        <v>143</v>
      </c>
    </row>
    <row r="429" spans="1:9" x14ac:dyDescent="0.2">
      <c r="A429" t="s">
        <v>78</v>
      </c>
      <c r="B429" t="s">
        <v>203</v>
      </c>
      <c r="C429" t="s">
        <v>5</v>
      </c>
      <c r="D429" t="s">
        <v>7</v>
      </c>
      <c r="E429">
        <v>31.119910234999999</v>
      </c>
      <c r="F429" t="s">
        <v>139</v>
      </c>
      <c r="G429" t="s">
        <v>225</v>
      </c>
      <c r="H429" t="s">
        <v>142</v>
      </c>
      <c r="I429" s="2" t="s">
        <v>144</v>
      </c>
    </row>
    <row r="430" spans="1:9" x14ac:dyDescent="0.2">
      <c r="A430" t="s">
        <v>79</v>
      </c>
      <c r="B430" t="s">
        <v>203</v>
      </c>
      <c r="C430" t="s">
        <v>5</v>
      </c>
      <c r="D430" t="s">
        <v>7</v>
      </c>
      <c r="E430">
        <v>27.939627325</v>
      </c>
      <c r="F430" t="s">
        <v>139</v>
      </c>
      <c r="G430" t="s">
        <v>225</v>
      </c>
      <c r="H430" t="s">
        <v>145</v>
      </c>
      <c r="I430" s="2" t="s">
        <v>144</v>
      </c>
    </row>
    <row r="431" spans="1:9" x14ac:dyDescent="0.2">
      <c r="A431" t="s">
        <v>65</v>
      </c>
      <c r="B431" t="s">
        <v>195</v>
      </c>
      <c r="C431" t="s">
        <v>5</v>
      </c>
      <c r="D431" t="s">
        <v>7</v>
      </c>
      <c r="E431">
        <v>28.877765275000002</v>
      </c>
      <c r="F431" t="s">
        <v>139</v>
      </c>
      <c r="G431" t="s">
        <v>225</v>
      </c>
      <c r="H431" t="s">
        <v>142</v>
      </c>
      <c r="I431" s="2" t="s">
        <v>143</v>
      </c>
    </row>
    <row r="432" spans="1:9" x14ac:dyDescent="0.2">
      <c r="A432" t="s">
        <v>63</v>
      </c>
      <c r="B432" t="s">
        <v>194</v>
      </c>
      <c r="C432" t="s">
        <v>5</v>
      </c>
      <c r="D432" t="s">
        <v>7</v>
      </c>
      <c r="E432">
        <v>29.749532774999999</v>
      </c>
      <c r="F432" t="s">
        <v>139</v>
      </c>
      <c r="G432" t="s">
        <v>225</v>
      </c>
      <c r="H432" t="s">
        <v>142</v>
      </c>
      <c r="I432" s="2" t="s">
        <v>144</v>
      </c>
    </row>
    <row r="433" spans="1:9" x14ac:dyDescent="0.2">
      <c r="A433" t="s">
        <v>59</v>
      </c>
      <c r="B433" t="s">
        <v>192</v>
      </c>
      <c r="C433" t="s">
        <v>5</v>
      </c>
      <c r="D433" t="s">
        <v>7</v>
      </c>
      <c r="E433">
        <v>29.617049085000001</v>
      </c>
      <c r="F433" t="s">
        <v>139</v>
      </c>
      <c r="G433" t="s">
        <v>225</v>
      </c>
      <c r="H433" t="s">
        <v>142</v>
      </c>
      <c r="I433" s="2" t="s">
        <v>143</v>
      </c>
    </row>
    <row r="434" spans="1:9" x14ac:dyDescent="0.2">
      <c r="A434" t="s">
        <v>57</v>
      </c>
      <c r="B434" t="s">
        <v>191</v>
      </c>
      <c r="C434" t="s">
        <v>5</v>
      </c>
      <c r="D434" t="s">
        <v>7</v>
      </c>
      <c r="E434">
        <v>34.822140439999998</v>
      </c>
      <c r="F434" t="s">
        <v>139</v>
      </c>
      <c r="G434" t="s">
        <v>225</v>
      </c>
      <c r="H434" t="s">
        <v>142</v>
      </c>
      <c r="I434" s="2" t="s">
        <v>144</v>
      </c>
    </row>
    <row r="435" spans="1:9" x14ac:dyDescent="0.2">
      <c r="A435" t="s">
        <v>58</v>
      </c>
      <c r="B435" t="s">
        <v>191</v>
      </c>
      <c r="C435" t="s">
        <v>5</v>
      </c>
      <c r="D435" t="s">
        <v>7</v>
      </c>
      <c r="E435">
        <v>32.154657980000003</v>
      </c>
      <c r="F435" t="s">
        <v>139</v>
      </c>
      <c r="G435" t="s">
        <v>225</v>
      </c>
      <c r="H435" t="s">
        <v>145</v>
      </c>
      <c r="I435" s="2" t="s">
        <v>144</v>
      </c>
    </row>
    <row r="436" spans="1:9" x14ac:dyDescent="0.2">
      <c r="A436" t="s">
        <v>47</v>
      </c>
      <c r="B436" t="s">
        <v>165</v>
      </c>
      <c r="C436" t="s">
        <v>223</v>
      </c>
      <c r="D436" t="s">
        <v>7</v>
      </c>
      <c r="E436">
        <v>32.618549719999997</v>
      </c>
      <c r="F436" t="s">
        <v>139</v>
      </c>
      <c r="G436" t="s">
        <v>225</v>
      </c>
      <c r="H436" t="s">
        <v>145</v>
      </c>
      <c r="I436" s="2" t="s">
        <v>144</v>
      </c>
    </row>
    <row r="437" spans="1:9" x14ac:dyDescent="0.2">
      <c r="A437" t="s">
        <v>43</v>
      </c>
      <c r="B437" t="s">
        <v>163</v>
      </c>
      <c r="C437" t="s">
        <v>223</v>
      </c>
      <c r="D437" t="s">
        <v>7</v>
      </c>
      <c r="E437">
        <v>29.485823714999999</v>
      </c>
      <c r="F437" t="s">
        <v>139</v>
      </c>
      <c r="G437" t="s">
        <v>225</v>
      </c>
      <c r="H437" t="s">
        <v>142</v>
      </c>
      <c r="I437" s="2" t="s">
        <v>143</v>
      </c>
    </row>
    <row r="438" spans="1:9" x14ac:dyDescent="0.2">
      <c r="A438" t="s">
        <v>42</v>
      </c>
      <c r="B438" t="s">
        <v>148</v>
      </c>
      <c r="C438" t="s">
        <v>223</v>
      </c>
      <c r="D438" t="s">
        <v>7</v>
      </c>
      <c r="E438">
        <v>32.516339119999998</v>
      </c>
      <c r="F438" t="s">
        <v>139</v>
      </c>
      <c r="G438" t="s">
        <v>225</v>
      </c>
      <c r="H438" t="s">
        <v>145</v>
      </c>
      <c r="I438" s="2" t="s">
        <v>144</v>
      </c>
    </row>
    <row r="439" spans="1:9" x14ac:dyDescent="0.2">
      <c r="A439" t="s">
        <v>41</v>
      </c>
      <c r="B439" t="s">
        <v>188</v>
      </c>
      <c r="C439" t="s">
        <v>223</v>
      </c>
      <c r="D439" t="s">
        <v>7</v>
      </c>
      <c r="E439">
        <v>31.382304950000002</v>
      </c>
      <c r="F439" t="s">
        <v>139</v>
      </c>
      <c r="G439" t="s">
        <v>225</v>
      </c>
      <c r="H439" t="s">
        <v>142</v>
      </c>
      <c r="I439" t="s">
        <v>143</v>
      </c>
    </row>
    <row r="440" spans="1:9" x14ac:dyDescent="0.2">
      <c r="A440" t="s">
        <v>28</v>
      </c>
      <c r="B440" t="s">
        <v>187</v>
      </c>
      <c r="C440" t="s">
        <v>223</v>
      </c>
      <c r="D440" t="s">
        <v>7</v>
      </c>
      <c r="E440">
        <v>28.04668659</v>
      </c>
      <c r="F440" t="s">
        <v>139</v>
      </c>
      <c r="G440" t="s">
        <v>225</v>
      </c>
      <c r="H440" t="s">
        <v>142</v>
      </c>
      <c r="I440" t="s">
        <v>143</v>
      </c>
    </row>
    <row r="441" spans="1:9" x14ac:dyDescent="0.2">
      <c r="A441" t="s">
        <v>29</v>
      </c>
      <c r="B441" t="s">
        <v>187</v>
      </c>
      <c r="C441" t="s">
        <v>223</v>
      </c>
      <c r="D441" t="s">
        <v>7</v>
      </c>
      <c r="E441">
        <v>33.389059824999997</v>
      </c>
      <c r="F441" t="s">
        <v>139</v>
      </c>
      <c r="G441" t="s">
        <v>225</v>
      </c>
      <c r="H441" t="s">
        <v>145</v>
      </c>
      <c r="I441" t="s">
        <v>143</v>
      </c>
    </row>
    <row r="442" spans="1:9" x14ac:dyDescent="0.2">
      <c r="A442" t="s">
        <v>131</v>
      </c>
      <c r="B442" t="s">
        <v>182</v>
      </c>
      <c r="C442" t="s">
        <v>224</v>
      </c>
      <c r="D442" t="s">
        <v>8</v>
      </c>
      <c r="E442">
        <v>30.022689029999999</v>
      </c>
      <c r="F442" t="str">
        <f>VLOOKUP(A442, [1]Sheet1!$A$2:$E$221, 5)</f>
        <v>uninfiltrated</v>
      </c>
      <c r="G442" t="str">
        <f>VLOOKUP(A442,[1]Sheet1!$A$2:$F$221, 6)</f>
        <v>infested</v>
      </c>
      <c r="H442" t="s">
        <v>142</v>
      </c>
      <c r="I442" t="str">
        <f>VLOOKUP(A442,[1]Sheet1!$A$2:$H$221, 8)</f>
        <v>fourteen</v>
      </c>
    </row>
    <row r="443" spans="1:9" x14ac:dyDescent="0.2">
      <c r="A443" t="s">
        <v>132</v>
      </c>
      <c r="B443" t="s">
        <v>182</v>
      </c>
      <c r="C443" t="s">
        <v>224</v>
      </c>
      <c r="D443" t="s">
        <v>8</v>
      </c>
      <c r="E443">
        <v>30.074622359999999</v>
      </c>
      <c r="F443" t="s">
        <v>140</v>
      </c>
      <c r="G443" t="str">
        <f>VLOOKUP(B443, [2]Sheet2!$A$2:$C$81, 2)</f>
        <v>infested</v>
      </c>
      <c r="H443" t="s">
        <v>145</v>
      </c>
      <c r="I443" s="2" t="s">
        <v>144</v>
      </c>
    </row>
    <row r="444" spans="1:9" x14ac:dyDescent="0.2">
      <c r="A444" t="s">
        <v>126</v>
      </c>
      <c r="B444" t="s">
        <v>220</v>
      </c>
      <c r="C444" t="s">
        <v>224</v>
      </c>
      <c r="D444" t="s">
        <v>8</v>
      </c>
      <c r="E444">
        <v>29.892071189999999</v>
      </c>
      <c r="F444" t="s">
        <v>140</v>
      </c>
      <c r="G444" t="str">
        <f>VLOOKUP(B444, [2]Sheet2!$A$2:$C$81, 2)</f>
        <v>infested</v>
      </c>
      <c r="H444" t="s">
        <v>142</v>
      </c>
      <c r="I444" s="2" t="s">
        <v>143</v>
      </c>
    </row>
    <row r="445" spans="1:9" x14ac:dyDescent="0.2">
      <c r="A445" t="s">
        <v>125</v>
      </c>
      <c r="B445" t="s">
        <v>219</v>
      </c>
      <c r="C445" t="s">
        <v>224</v>
      </c>
      <c r="D445" t="s">
        <v>8</v>
      </c>
      <c r="E445">
        <v>30.847480794999999</v>
      </c>
      <c r="F445" t="s">
        <v>140</v>
      </c>
      <c r="G445" t="str">
        <f>VLOOKUP(B445, [2]Sheet2!$A$2:$C$81, 2)</f>
        <v>infested</v>
      </c>
      <c r="H445" t="s">
        <v>142</v>
      </c>
      <c r="I445" s="2" t="s">
        <v>144</v>
      </c>
    </row>
    <row r="446" spans="1:9" x14ac:dyDescent="0.2">
      <c r="A446" t="s">
        <v>133</v>
      </c>
      <c r="B446" t="s">
        <v>218</v>
      </c>
      <c r="C446" t="s">
        <v>224</v>
      </c>
      <c r="D446" t="s">
        <v>8</v>
      </c>
      <c r="E446">
        <v>28.962876269999999</v>
      </c>
      <c r="F446" t="str">
        <f>VLOOKUP(A446, [1]Sheet1!$A$2:$E$221, 5)</f>
        <v>uninfiltrated</v>
      </c>
      <c r="G446" t="str">
        <f>VLOOKUP(A446,[1]Sheet1!$A$2:$F$221, 6)</f>
        <v>infested</v>
      </c>
      <c r="H446" t="s">
        <v>142</v>
      </c>
      <c r="I446" t="str">
        <f>VLOOKUP(A446,[1]Sheet1!$A$2:$H$221, 8)</f>
        <v>fourteen</v>
      </c>
    </row>
    <row r="447" spans="1:9" x14ac:dyDescent="0.2">
      <c r="A447" t="s">
        <v>119</v>
      </c>
      <c r="B447" t="s">
        <v>218</v>
      </c>
      <c r="C447" t="s">
        <v>224</v>
      </c>
      <c r="D447" t="s">
        <v>8</v>
      </c>
      <c r="E447">
        <v>32.686228020000001</v>
      </c>
      <c r="F447" t="s">
        <v>140</v>
      </c>
      <c r="G447" t="str">
        <f>VLOOKUP(B447, [2]Sheet2!$A$2:$C$81, 2)</f>
        <v>infested</v>
      </c>
      <c r="H447" t="s">
        <v>145</v>
      </c>
      <c r="I447" s="2" t="s">
        <v>144</v>
      </c>
    </row>
    <row r="448" spans="1:9" x14ac:dyDescent="0.2">
      <c r="A448" t="s">
        <v>116</v>
      </c>
      <c r="B448" t="s">
        <v>175</v>
      </c>
      <c r="C448" t="s">
        <v>224</v>
      </c>
      <c r="D448" t="s">
        <v>8</v>
      </c>
      <c r="E448">
        <v>29.750189925000001</v>
      </c>
      <c r="F448" t="str">
        <f>VLOOKUP(A448, [1]Sheet1!$A$2:$E$221, 5)</f>
        <v>uninfiltrated</v>
      </c>
      <c r="G448" t="str">
        <f>VLOOKUP(A448,[1]Sheet1!$A$2:$F$221, 6)</f>
        <v>infested</v>
      </c>
      <c r="H448" t="s">
        <v>145</v>
      </c>
      <c r="I448" t="str">
        <f>VLOOKUP(A448,[1]Sheet1!$A$2:$H$221, 8)</f>
        <v>twenty-one</v>
      </c>
    </row>
    <row r="449" spans="1:9" x14ac:dyDescent="0.2">
      <c r="A449" t="s">
        <v>115</v>
      </c>
      <c r="B449" t="s">
        <v>175</v>
      </c>
      <c r="C449" t="s">
        <v>224</v>
      </c>
      <c r="D449" t="s">
        <v>8</v>
      </c>
      <c r="E449">
        <v>30.591357115000001</v>
      </c>
      <c r="F449" t="s">
        <v>140</v>
      </c>
      <c r="G449" t="str">
        <f>VLOOKUP(B449, [2]Sheet2!$A$2:$C$81, 2)</f>
        <v>infested</v>
      </c>
      <c r="H449" t="s">
        <v>142</v>
      </c>
      <c r="I449" s="2" t="s">
        <v>144</v>
      </c>
    </row>
    <row r="450" spans="1:9" x14ac:dyDescent="0.2">
      <c r="A450" t="s">
        <v>112</v>
      </c>
      <c r="B450" t="s">
        <v>173</v>
      </c>
      <c r="C450" t="s">
        <v>224</v>
      </c>
      <c r="D450" t="s">
        <v>8</v>
      </c>
      <c r="E450">
        <v>29.388496790000001</v>
      </c>
      <c r="F450" t="str">
        <f>VLOOKUP(A450, [1]Sheet1!$A$2:$E$221, 5)</f>
        <v>uninfiltrated</v>
      </c>
      <c r="G450" t="str">
        <f>VLOOKUP(A450,[1]Sheet1!$A$2:$F$221, 6)</f>
        <v>infested</v>
      </c>
      <c r="H450" t="s">
        <v>142</v>
      </c>
      <c r="I450" t="str">
        <f>VLOOKUP(A450,[1]Sheet1!$A$2:$H$221, 8)</f>
        <v>twenty-one</v>
      </c>
    </row>
    <row r="451" spans="1:9" x14ac:dyDescent="0.2">
      <c r="A451" t="s">
        <v>113</v>
      </c>
      <c r="B451" t="s">
        <v>173</v>
      </c>
      <c r="C451" t="s">
        <v>224</v>
      </c>
      <c r="D451" t="s">
        <v>8</v>
      </c>
      <c r="E451">
        <v>31.468603139999999</v>
      </c>
      <c r="F451" t="s">
        <v>140</v>
      </c>
      <c r="G451" t="str">
        <f>VLOOKUP(B451, [2]Sheet2!$A$2:$C$81, 2)</f>
        <v>infested</v>
      </c>
      <c r="H451" t="s">
        <v>145</v>
      </c>
      <c r="I451" s="2" t="s">
        <v>143</v>
      </c>
    </row>
    <row r="452" spans="1:9" x14ac:dyDescent="0.2">
      <c r="A452" t="s">
        <v>110</v>
      </c>
      <c r="B452" t="s">
        <v>217</v>
      </c>
      <c r="C452" t="s">
        <v>224</v>
      </c>
      <c r="D452" t="s">
        <v>8</v>
      </c>
      <c r="E452">
        <v>30.817929594999999</v>
      </c>
      <c r="F452" t="s">
        <v>140</v>
      </c>
      <c r="G452" t="str">
        <f>VLOOKUP(B452, [2]Sheet2!$A$2:$C$81, 2)</f>
        <v>infested</v>
      </c>
      <c r="H452" t="s">
        <v>142</v>
      </c>
      <c r="I452" s="2" t="s">
        <v>144</v>
      </c>
    </row>
    <row r="453" spans="1:9" x14ac:dyDescent="0.2">
      <c r="A453" t="s">
        <v>111</v>
      </c>
      <c r="B453" t="s">
        <v>217</v>
      </c>
      <c r="C453" t="s">
        <v>224</v>
      </c>
      <c r="D453" t="s">
        <v>8</v>
      </c>
      <c r="E453">
        <v>29.10428074</v>
      </c>
      <c r="F453" t="s">
        <v>140</v>
      </c>
      <c r="G453" t="str">
        <f>VLOOKUP(B453, [2]Sheet2!$A$2:$C$81, 2)</f>
        <v>infested</v>
      </c>
      <c r="H453" t="s">
        <v>145</v>
      </c>
      <c r="I453" s="2" t="s">
        <v>144</v>
      </c>
    </row>
    <row r="454" spans="1:9" x14ac:dyDescent="0.2">
      <c r="A454" t="s">
        <v>105</v>
      </c>
      <c r="B454" t="s">
        <v>171</v>
      </c>
      <c r="C454" t="s">
        <v>224</v>
      </c>
      <c r="D454" t="s">
        <v>8</v>
      </c>
      <c r="E454">
        <v>31.041410955</v>
      </c>
      <c r="F454" t="str">
        <f>VLOOKUP(A454, [1]Sheet1!$A$2:$E$221, 5)</f>
        <v>uninfiltrated</v>
      </c>
      <c r="G454" t="str">
        <f>VLOOKUP(A454,[1]Sheet1!$A$2:$F$221, 6)</f>
        <v>infested</v>
      </c>
      <c r="H454" t="s">
        <v>142</v>
      </c>
      <c r="I454" t="str">
        <f>VLOOKUP(A454,[1]Sheet1!$A$2:$H$221, 8)</f>
        <v>fourteen</v>
      </c>
    </row>
    <row r="455" spans="1:9" x14ac:dyDescent="0.2">
      <c r="A455" t="s">
        <v>99</v>
      </c>
      <c r="B455" t="s">
        <v>168</v>
      </c>
      <c r="C455" t="s">
        <v>224</v>
      </c>
      <c r="D455" t="s">
        <v>8</v>
      </c>
      <c r="E455">
        <v>32.947334079999997</v>
      </c>
      <c r="F455" t="str">
        <f>VLOOKUP(A455, [1]Sheet1!$A$2:$E$221, 5)</f>
        <v>uninfiltrated</v>
      </c>
      <c r="G455" t="str">
        <f>VLOOKUP(A455,[1]Sheet1!$A$2:$F$221, 6)</f>
        <v>infested</v>
      </c>
      <c r="H455" t="s">
        <v>142</v>
      </c>
      <c r="I455" t="str">
        <f>VLOOKUP(A455,[1]Sheet1!$A$2:$H$221, 8)</f>
        <v>fourteen</v>
      </c>
    </row>
    <row r="456" spans="1:9" x14ac:dyDescent="0.2">
      <c r="A456" t="s">
        <v>100</v>
      </c>
      <c r="B456" t="s">
        <v>168</v>
      </c>
      <c r="C456" t="s">
        <v>224</v>
      </c>
      <c r="D456" t="s">
        <v>8</v>
      </c>
      <c r="E456">
        <v>29.881227464999998</v>
      </c>
      <c r="F456" t="str">
        <f>VLOOKUP(A456, [1]Sheet1!$A$2:$E$221, 5)</f>
        <v>uninfiltrated</v>
      </c>
      <c r="G456" t="str">
        <f>VLOOKUP(A456,[1]Sheet1!$A$2:$F$221, 6)</f>
        <v>infested</v>
      </c>
      <c r="H456" t="s">
        <v>145</v>
      </c>
      <c r="I456" t="str">
        <f>VLOOKUP(A456,[1]Sheet1!$A$2:$H$221, 8)</f>
        <v>fourteen</v>
      </c>
    </row>
    <row r="457" spans="1:9" x14ac:dyDescent="0.2">
      <c r="A457" t="s">
        <v>98</v>
      </c>
      <c r="B457" t="s">
        <v>215</v>
      </c>
      <c r="C457" t="s">
        <v>5</v>
      </c>
      <c r="D457" t="s">
        <v>8</v>
      </c>
      <c r="E457">
        <v>29.976796390000001</v>
      </c>
      <c r="F457" t="s">
        <v>139</v>
      </c>
      <c r="G457" t="str">
        <f>VLOOKUP(B457, [2]Sheet2!$A$2:$C$81, 2)</f>
        <v>infested</v>
      </c>
      <c r="H457" t="s">
        <v>142</v>
      </c>
      <c r="I457" s="2" t="s">
        <v>144</v>
      </c>
    </row>
    <row r="458" spans="1:9" x14ac:dyDescent="0.2">
      <c r="A458" t="s">
        <v>94</v>
      </c>
      <c r="B458" t="s">
        <v>212</v>
      </c>
      <c r="C458" t="s">
        <v>5</v>
      </c>
      <c r="D458" t="s">
        <v>8</v>
      </c>
      <c r="E458">
        <v>31.154808419999998</v>
      </c>
      <c r="F458" t="s">
        <v>139</v>
      </c>
      <c r="G458" t="str">
        <f>VLOOKUP(B458, [2]Sheet2!$A$2:$C$81, 2)</f>
        <v>infested</v>
      </c>
      <c r="H458" t="s">
        <v>142</v>
      </c>
      <c r="I458" s="2" t="s">
        <v>143</v>
      </c>
    </row>
    <row r="459" spans="1:9" x14ac:dyDescent="0.2">
      <c r="A459" t="s">
        <v>95</v>
      </c>
      <c r="B459" t="s">
        <v>212</v>
      </c>
      <c r="C459" t="s">
        <v>5</v>
      </c>
      <c r="D459" t="s">
        <v>8</v>
      </c>
      <c r="E459">
        <v>29.188354265000001</v>
      </c>
      <c r="F459" t="s">
        <v>139</v>
      </c>
      <c r="G459" t="str">
        <f>VLOOKUP(B459, [2]Sheet2!$A$2:$C$81, 2)</f>
        <v>infested</v>
      </c>
      <c r="H459" t="s">
        <v>145</v>
      </c>
      <c r="I459" s="2" t="s">
        <v>143</v>
      </c>
    </row>
    <row r="460" spans="1:9" x14ac:dyDescent="0.2">
      <c r="A460" t="s">
        <v>92</v>
      </c>
      <c r="B460" t="s">
        <v>211</v>
      </c>
      <c r="C460" t="s">
        <v>5</v>
      </c>
      <c r="D460" t="s">
        <v>8</v>
      </c>
      <c r="E460">
        <v>30.740750725000002</v>
      </c>
      <c r="F460" t="s">
        <v>139</v>
      </c>
      <c r="G460" t="str">
        <f>VLOOKUP(B460, [2]Sheet2!$A$2:$C$81, 2)</f>
        <v>infested</v>
      </c>
      <c r="H460" t="s">
        <v>142</v>
      </c>
      <c r="I460" s="2" t="s">
        <v>144</v>
      </c>
    </row>
    <row r="461" spans="1:9" x14ac:dyDescent="0.2">
      <c r="A461" t="s">
        <v>93</v>
      </c>
      <c r="B461" t="s">
        <v>211</v>
      </c>
      <c r="C461" t="s">
        <v>5</v>
      </c>
      <c r="D461" t="s">
        <v>8</v>
      </c>
      <c r="E461">
        <v>30.879720164999998</v>
      </c>
      <c r="F461" t="s">
        <v>139</v>
      </c>
      <c r="G461" t="str">
        <f>VLOOKUP(B461, [2]Sheet2!$A$2:$C$81, 2)</f>
        <v>infested</v>
      </c>
      <c r="H461" t="s">
        <v>145</v>
      </c>
      <c r="I461" s="2" t="s">
        <v>144</v>
      </c>
    </row>
    <row r="462" spans="1:9" x14ac:dyDescent="0.2">
      <c r="A462" t="s">
        <v>82</v>
      </c>
      <c r="B462" t="s">
        <v>206</v>
      </c>
      <c r="C462" t="s">
        <v>5</v>
      </c>
      <c r="D462" t="s">
        <v>8</v>
      </c>
      <c r="E462">
        <v>28.915377979999999</v>
      </c>
      <c r="F462" t="s">
        <v>139</v>
      </c>
      <c r="G462" t="str">
        <f>VLOOKUP(B462, [2]Sheet2!$A$2:$C$81, 2)</f>
        <v>infested</v>
      </c>
      <c r="H462" t="s">
        <v>142</v>
      </c>
      <c r="I462" s="2" t="s">
        <v>143</v>
      </c>
    </row>
    <row r="463" spans="1:9" x14ac:dyDescent="0.2">
      <c r="A463" t="s">
        <v>83</v>
      </c>
      <c r="B463" t="s">
        <v>206</v>
      </c>
      <c r="C463" t="s">
        <v>5</v>
      </c>
      <c r="D463" t="s">
        <v>8</v>
      </c>
      <c r="E463">
        <v>28.383083415000002</v>
      </c>
      <c r="F463" t="s">
        <v>139</v>
      </c>
      <c r="G463" t="str">
        <f>VLOOKUP(B463, [2]Sheet2!$A$2:$C$81, 2)</f>
        <v>infested</v>
      </c>
      <c r="H463" t="s">
        <v>145</v>
      </c>
      <c r="I463" s="2" t="s">
        <v>143</v>
      </c>
    </row>
    <row r="464" spans="1:9" x14ac:dyDescent="0.2">
      <c r="A464" t="s">
        <v>81</v>
      </c>
      <c r="B464" t="s">
        <v>205</v>
      </c>
      <c r="C464" t="s">
        <v>5</v>
      </c>
      <c r="D464" t="s">
        <v>8</v>
      </c>
      <c r="E464">
        <v>32.26600732</v>
      </c>
      <c r="F464" t="s">
        <v>139</v>
      </c>
      <c r="G464" t="str">
        <f>VLOOKUP(B464, [2]Sheet2!$A$2:$C$81, 2)</f>
        <v>infested</v>
      </c>
      <c r="H464" t="s">
        <v>142</v>
      </c>
      <c r="I464" s="2" t="s">
        <v>144</v>
      </c>
    </row>
    <row r="465" spans="1:9" x14ac:dyDescent="0.2">
      <c r="A465" t="s">
        <v>76</v>
      </c>
      <c r="B465" t="s">
        <v>202</v>
      </c>
      <c r="C465" t="s">
        <v>5</v>
      </c>
      <c r="D465" t="s">
        <v>8</v>
      </c>
      <c r="E465">
        <v>33.768828335000002</v>
      </c>
      <c r="F465" t="s">
        <v>139</v>
      </c>
      <c r="G465" t="str">
        <f>VLOOKUP(B465, [2]Sheet2!$A$2:$C$81, 2)</f>
        <v>infested</v>
      </c>
      <c r="H465" t="s">
        <v>142</v>
      </c>
      <c r="I465" s="2" t="s">
        <v>143</v>
      </c>
    </row>
    <row r="466" spans="1:9" x14ac:dyDescent="0.2">
      <c r="A466" t="s">
        <v>77</v>
      </c>
      <c r="B466" t="s">
        <v>202</v>
      </c>
      <c r="C466" t="s">
        <v>5</v>
      </c>
      <c r="D466" t="s">
        <v>8</v>
      </c>
      <c r="E466">
        <v>30.724200414999999</v>
      </c>
      <c r="F466" t="s">
        <v>139</v>
      </c>
      <c r="G466" t="str">
        <f>VLOOKUP(B466, [2]Sheet2!$A$2:$C$81, 2)</f>
        <v>infested</v>
      </c>
      <c r="H466" t="s">
        <v>145</v>
      </c>
      <c r="I466" s="2" t="s">
        <v>143</v>
      </c>
    </row>
    <row r="467" spans="1:9" x14ac:dyDescent="0.2">
      <c r="A467" t="s">
        <v>74</v>
      </c>
      <c r="B467" t="s">
        <v>201</v>
      </c>
      <c r="C467" t="s">
        <v>5</v>
      </c>
      <c r="D467" t="s">
        <v>8</v>
      </c>
      <c r="E467">
        <v>30.209398180000001</v>
      </c>
      <c r="F467" t="s">
        <v>139</v>
      </c>
      <c r="G467" t="str">
        <f>VLOOKUP(B467, [2]Sheet2!$A$2:$C$81, 2)</f>
        <v>infested</v>
      </c>
      <c r="H467" t="s">
        <v>142</v>
      </c>
      <c r="I467" s="2" t="s">
        <v>144</v>
      </c>
    </row>
    <row r="468" spans="1:9" x14ac:dyDescent="0.2">
      <c r="A468" t="s">
        <v>75</v>
      </c>
      <c r="B468" t="s">
        <v>201</v>
      </c>
      <c r="C468" t="s">
        <v>5</v>
      </c>
      <c r="D468" t="s">
        <v>8</v>
      </c>
      <c r="E468">
        <v>32.119772015000002</v>
      </c>
      <c r="F468" t="s">
        <v>139</v>
      </c>
      <c r="G468" t="str">
        <f>VLOOKUP(B468, [2]Sheet2!$A$2:$C$81, 2)</f>
        <v>infested</v>
      </c>
      <c r="H468" t="s">
        <v>145</v>
      </c>
      <c r="I468" s="2" t="s">
        <v>144</v>
      </c>
    </row>
    <row r="469" spans="1:9" x14ac:dyDescent="0.2">
      <c r="A469" t="s">
        <v>70</v>
      </c>
      <c r="B469" t="s">
        <v>199</v>
      </c>
      <c r="C469" t="s">
        <v>5</v>
      </c>
      <c r="D469" t="s">
        <v>8</v>
      </c>
      <c r="E469">
        <v>29.232964760000002</v>
      </c>
      <c r="F469" t="s">
        <v>139</v>
      </c>
      <c r="G469" t="str">
        <f>VLOOKUP(B469, [2]Sheet2!$A$2:$C$81, 2)</f>
        <v>infested</v>
      </c>
      <c r="H469" t="s">
        <v>142</v>
      </c>
      <c r="I469" s="2" t="s">
        <v>143</v>
      </c>
    </row>
    <row r="470" spans="1:9" x14ac:dyDescent="0.2">
      <c r="A470" t="s">
        <v>71</v>
      </c>
      <c r="B470" t="s">
        <v>199</v>
      </c>
      <c r="C470" t="s">
        <v>5</v>
      </c>
      <c r="D470" t="s">
        <v>8</v>
      </c>
      <c r="E470">
        <v>29.138231025</v>
      </c>
      <c r="F470" t="s">
        <v>139</v>
      </c>
      <c r="G470" t="str">
        <f>VLOOKUP(B470, [2]Sheet2!$A$2:$C$81, 2)</f>
        <v>infested</v>
      </c>
      <c r="H470" t="s">
        <v>145</v>
      </c>
      <c r="I470" s="2" t="s">
        <v>143</v>
      </c>
    </row>
    <row r="471" spans="1:9" x14ac:dyDescent="0.2">
      <c r="A471" t="s">
        <v>67</v>
      </c>
      <c r="B471" t="s">
        <v>197</v>
      </c>
      <c r="C471" t="s">
        <v>5</v>
      </c>
      <c r="D471" t="s">
        <v>8</v>
      </c>
      <c r="E471">
        <v>28.557861079999999</v>
      </c>
      <c r="F471" t="s">
        <v>139</v>
      </c>
      <c r="G471" t="str">
        <f>VLOOKUP(B471, [2]Sheet2!$A$2:$C$81, 2)</f>
        <v>infested</v>
      </c>
      <c r="H471" t="s">
        <v>142</v>
      </c>
      <c r="I471" s="2" t="s">
        <v>143</v>
      </c>
    </row>
    <row r="472" spans="1:9" x14ac:dyDescent="0.2">
      <c r="A472" t="s">
        <v>68</v>
      </c>
      <c r="B472" t="s">
        <v>197</v>
      </c>
      <c r="C472" t="s">
        <v>5</v>
      </c>
      <c r="D472" t="s">
        <v>8</v>
      </c>
      <c r="E472">
        <v>31.627538165000001</v>
      </c>
      <c r="F472" t="s">
        <v>139</v>
      </c>
      <c r="G472" t="str">
        <f>VLOOKUP(B472, [2]Sheet2!$A$2:$C$81, 2)</f>
        <v>infested</v>
      </c>
      <c r="H472" t="s">
        <v>145</v>
      </c>
      <c r="I472" s="2" t="s">
        <v>143</v>
      </c>
    </row>
    <row r="473" spans="1:9" x14ac:dyDescent="0.2">
      <c r="A473" t="s">
        <v>66</v>
      </c>
      <c r="B473" t="s">
        <v>196</v>
      </c>
      <c r="C473" t="s">
        <v>5</v>
      </c>
      <c r="D473" t="s">
        <v>8</v>
      </c>
      <c r="E473">
        <v>33.532634795</v>
      </c>
      <c r="F473" t="s">
        <v>139</v>
      </c>
      <c r="G473" t="str">
        <f>VLOOKUP(B473, [2]Sheet2!$A$2:$C$81, 2)</f>
        <v>infested</v>
      </c>
      <c r="H473" t="s">
        <v>142</v>
      </c>
      <c r="I473" s="2" t="s">
        <v>144</v>
      </c>
    </row>
    <row r="474" spans="1:9" x14ac:dyDescent="0.2">
      <c r="A474" t="s">
        <v>61</v>
      </c>
      <c r="B474" t="s">
        <v>193</v>
      </c>
      <c r="C474" t="s">
        <v>5</v>
      </c>
      <c r="D474" t="s">
        <v>8</v>
      </c>
      <c r="E474">
        <v>29.289823080000001</v>
      </c>
      <c r="F474" t="s">
        <v>139</v>
      </c>
      <c r="G474" t="str">
        <f>VLOOKUP(B474, [2]Sheet2!$A$2:$C$81, 2)</f>
        <v>infested</v>
      </c>
      <c r="H474" t="s">
        <v>142</v>
      </c>
      <c r="I474" s="2" t="s">
        <v>144</v>
      </c>
    </row>
    <row r="475" spans="1:9" x14ac:dyDescent="0.2">
      <c r="A475" t="s">
        <v>62</v>
      </c>
      <c r="B475" t="s">
        <v>193</v>
      </c>
      <c r="C475" t="s">
        <v>5</v>
      </c>
      <c r="D475" t="s">
        <v>8</v>
      </c>
      <c r="E475">
        <v>30.296827584999999</v>
      </c>
      <c r="F475" t="s">
        <v>139</v>
      </c>
      <c r="G475" t="str">
        <f>VLOOKUP(B475, [2]Sheet2!$A$2:$C$81, 2)</f>
        <v>infested</v>
      </c>
      <c r="H475" t="s">
        <v>145</v>
      </c>
      <c r="I475" s="2" t="s">
        <v>144</v>
      </c>
    </row>
    <row r="476" spans="1:9" x14ac:dyDescent="0.2">
      <c r="A476" t="s">
        <v>55</v>
      </c>
      <c r="B476" t="s">
        <v>190</v>
      </c>
      <c r="C476" t="s">
        <v>5</v>
      </c>
      <c r="D476" t="s">
        <v>8</v>
      </c>
      <c r="E476">
        <v>29.4361967</v>
      </c>
      <c r="F476" t="s">
        <v>139</v>
      </c>
      <c r="G476" t="str">
        <f>VLOOKUP(B476, [2]Sheet2!$A$2:$C$81, 2)</f>
        <v>infested</v>
      </c>
      <c r="H476" t="s">
        <v>142</v>
      </c>
      <c r="I476" s="2" t="s">
        <v>143</v>
      </c>
    </row>
    <row r="477" spans="1:9" x14ac:dyDescent="0.2">
      <c r="A477" t="s">
        <v>56</v>
      </c>
      <c r="B477" t="s">
        <v>190</v>
      </c>
      <c r="C477" t="s">
        <v>5</v>
      </c>
      <c r="D477" t="s">
        <v>8</v>
      </c>
      <c r="E477">
        <v>29.138985765000001</v>
      </c>
      <c r="F477" t="s">
        <v>139</v>
      </c>
      <c r="G477" t="str">
        <f>VLOOKUP(B477, [2]Sheet2!$A$2:$C$81, 2)</f>
        <v>infested</v>
      </c>
      <c r="H477" t="s">
        <v>145</v>
      </c>
      <c r="I477" s="2" t="s">
        <v>143</v>
      </c>
    </row>
    <row r="478" spans="1:9" x14ac:dyDescent="0.2">
      <c r="A478" t="s">
        <v>53</v>
      </c>
      <c r="B478" t="s">
        <v>189</v>
      </c>
      <c r="C478" t="s">
        <v>5</v>
      </c>
      <c r="D478" t="s">
        <v>8</v>
      </c>
      <c r="E478">
        <v>28.377520915000002</v>
      </c>
      <c r="F478" t="s">
        <v>139</v>
      </c>
      <c r="G478" t="str">
        <f>VLOOKUP(B478, [2]Sheet2!$A$2:$C$81, 2)</f>
        <v>infested</v>
      </c>
      <c r="H478" t="s">
        <v>142</v>
      </c>
      <c r="I478" s="2" t="s">
        <v>144</v>
      </c>
    </row>
    <row r="479" spans="1:9" x14ac:dyDescent="0.2">
      <c r="A479" t="s">
        <v>54</v>
      </c>
      <c r="B479" t="s">
        <v>189</v>
      </c>
      <c r="C479" t="s">
        <v>5</v>
      </c>
      <c r="D479" t="s">
        <v>8</v>
      </c>
      <c r="E479">
        <v>32.148771234999998</v>
      </c>
      <c r="F479" t="s">
        <v>139</v>
      </c>
      <c r="G479" t="str">
        <f>VLOOKUP(B479, [2]Sheet2!$A$2:$C$81, 2)</f>
        <v>infested</v>
      </c>
      <c r="H479" t="s">
        <v>145</v>
      </c>
      <c r="I479" s="2" t="s">
        <v>144</v>
      </c>
    </row>
    <row r="480" spans="1:9" x14ac:dyDescent="0.2">
      <c r="A480" t="s">
        <v>50</v>
      </c>
      <c r="B480" t="s">
        <v>167</v>
      </c>
      <c r="C480" t="s">
        <v>223</v>
      </c>
      <c r="D480" t="s">
        <v>8</v>
      </c>
      <c r="E480">
        <v>29.903774625</v>
      </c>
      <c r="F480" t="str">
        <f>VLOOKUP(A480, [1]Sheet1!$A$2:$E$221, 5)</f>
        <v>vigs_infiltrated</v>
      </c>
      <c r="G480" t="str">
        <f>VLOOKUP(A480,[1]Sheet1!$A$2:$F$221, 6)</f>
        <v>infested</v>
      </c>
      <c r="H480" t="s">
        <v>142</v>
      </c>
      <c r="I480" t="str">
        <f>VLOOKUP(A480,[1]Sheet1!$A$2:$H$221, 8)</f>
        <v>fourteen</v>
      </c>
    </row>
    <row r="481" spans="1:9" x14ac:dyDescent="0.2">
      <c r="A481" t="s">
        <v>51</v>
      </c>
      <c r="B481" t="s">
        <v>167</v>
      </c>
      <c r="C481" t="s">
        <v>223</v>
      </c>
      <c r="D481" t="s">
        <v>8</v>
      </c>
      <c r="E481">
        <v>29.463579889999998</v>
      </c>
      <c r="F481" t="str">
        <f>VLOOKUP(A481, [1]Sheet1!$A$2:$E$221, 5)</f>
        <v>vigs_infiltrated</v>
      </c>
      <c r="G481" t="str">
        <f>VLOOKUP(A481,[1]Sheet1!$A$2:$F$221, 6)</f>
        <v>infested</v>
      </c>
      <c r="H481" t="s">
        <v>145</v>
      </c>
      <c r="I481" t="str">
        <f>VLOOKUP(A481,[1]Sheet1!$A$2:$H$221, 8)</f>
        <v>fourteen</v>
      </c>
    </row>
    <row r="482" spans="1:9" x14ac:dyDescent="0.2">
      <c r="A482" t="s">
        <v>45</v>
      </c>
      <c r="B482" t="s">
        <v>164</v>
      </c>
      <c r="C482" t="s">
        <v>223</v>
      </c>
      <c r="D482" t="s">
        <v>8</v>
      </c>
      <c r="E482">
        <v>29.872475349999998</v>
      </c>
      <c r="F482" t="str">
        <f>VLOOKUP(A482, [1]Sheet1!$A$2:$E$221, 5)</f>
        <v>vigs_infiltrated</v>
      </c>
      <c r="G482" t="str">
        <f>VLOOKUP(A482,[1]Sheet1!$A$2:$F$221, 6)</f>
        <v>infested</v>
      </c>
      <c r="H482" t="s">
        <v>142</v>
      </c>
      <c r="I482" t="str">
        <f>VLOOKUP(A482,[1]Sheet1!$A$2:$H$221, 8)</f>
        <v>fourteen</v>
      </c>
    </row>
    <row r="483" spans="1:9" x14ac:dyDescent="0.2">
      <c r="A483" t="s">
        <v>38</v>
      </c>
      <c r="B483" t="s">
        <v>161</v>
      </c>
      <c r="C483" t="s">
        <v>223</v>
      </c>
      <c r="D483" t="s">
        <v>8</v>
      </c>
      <c r="E483">
        <v>30.869323000000001</v>
      </c>
      <c r="F483" t="str">
        <f>VLOOKUP(A483, [1]Sheet1!$A$2:$E$221, 5)</f>
        <v>vigs_infiltrated</v>
      </c>
      <c r="G483" t="str">
        <f>VLOOKUP(A483,[1]Sheet1!$A$2:$F$221, 6)</f>
        <v>infested</v>
      </c>
      <c r="H483" t="s">
        <v>145</v>
      </c>
      <c r="I483" t="str">
        <f>VLOOKUP(A483,[1]Sheet1!$A$2:$H$221, 8)</f>
        <v>twenty-one</v>
      </c>
    </row>
    <row r="484" spans="1:9" x14ac:dyDescent="0.2">
      <c r="A484" t="s">
        <v>37</v>
      </c>
      <c r="B484" t="s">
        <v>161</v>
      </c>
      <c r="C484" t="s">
        <v>223</v>
      </c>
      <c r="D484" t="s">
        <v>8</v>
      </c>
      <c r="E484">
        <v>30.164987050000001</v>
      </c>
      <c r="F484" t="s">
        <v>139</v>
      </c>
      <c r="G484" t="str">
        <f>VLOOKUP(B484, [2]Sheet2!$A$2:$C$81, 2)</f>
        <v>infested</v>
      </c>
      <c r="H484" t="s">
        <v>142</v>
      </c>
      <c r="I484" t="s">
        <v>143</v>
      </c>
    </row>
    <row r="485" spans="1:9" x14ac:dyDescent="0.2">
      <c r="A485" t="s">
        <v>36</v>
      </c>
      <c r="B485" t="s">
        <v>160</v>
      </c>
      <c r="C485" t="s">
        <v>223</v>
      </c>
      <c r="D485" t="s">
        <v>8</v>
      </c>
      <c r="E485">
        <v>29.661980530000001</v>
      </c>
      <c r="F485" t="str">
        <f>VLOOKUP(A485, [1]Sheet1!$A$2:$E$221, 5)</f>
        <v>vigs_infiltrated</v>
      </c>
      <c r="G485" t="str">
        <f>VLOOKUP(A485,[1]Sheet1!$A$2:$F$221, 6)</f>
        <v>infested</v>
      </c>
      <c r="H485" t="s">
        <v>145</v>
      </c>
      <c r="I485" t="str">
        <f>VLOOKUP(A485,[1]Sheet1!$A$2:$H$221, 8)</f>
        <v>fourteen</v>
      </c>
    </row>
    <row r="486" spans="1:9" x14ac:dyDescent="0.2">
      <c r="A486" t="s">
        <v>35</v>
      </c>
      <c r="B486" t="s">
        <v>160</v>
      </c>
      <c r="C486" t="s">
        <v>223</v>
      </c>
      <c r="D486" t="s">
        <v>8</v>
      </c>
      <c r="E486">
        <v>28.72822807</v>
      </c>
      <c r="F486" t="s">
        <v>139</v>
      </c>
      <c r="G486" t="str">
        <f>VLOOKUP(B486, [2]Sheet2!$A$2:$C$81, 2)</f>
        <v>infested</v>
      </c>
      <c r="H486" t="s">
        <v>142</v>
      </c>
      <c r="I486" t="s">
        <v>144</v>
      </c>
    </row>
    <row r="487" spans="1:9" x14ac:dyDescent="0.2">
      <c r="A487" t="s">
        <v>31</v>
      </c>
      <c r="B487" t="s">
        <v>157</v>
      </c>
      <c r="C487" t="s">
        <v>223</v>
      </c>
      <c r="D487" t="s">
        <v>8</v>
      </c>
      <c r="E487">
        <v>28.838492315</v>
      </c>
      <c r="F487" t="str">
        <f>VLOOKUP(A487, [1]Sheet1!$A$2:$E$221, 5)</f>
        <v>vigs_infiltrated</v>
      </c>
      <c r="G487" t="str">
        <f>VLOOKUP(A487,[1]Sheet1!$A$2:$F$221, 6)</f>
        <v>infested</v>
      </c>
      <c r="H487" t="s">
        <v>142</v>
      </c>
      <c r="I487" t="str">
        <f>VLOOKUP(A487,[1]Sheet1!$A$2:$H$221, 8)</f>
        <v>twenty-one</v>
      </c>
    </row>
    <row r="488" spans="1:9" x14ac:dyDescent="0.2">
      <c r="A488" t="s">
        <v>32</v>
      </c>
      <c r="B488" t="s">
        <v>157</v>
      </c>
      <c r="C488" t="s">
        <v>223</v>
      </c>
      <c r="D488" t="s">
        <v>8</v>
      </c>
      <c r="E488">
        <v>31.25025398</v>
      </c>
      <c r="F488" t="str">
        <f>VLOOKUP(A488, [1]Sheet1!$A$2:$E$221, 5)</f>
        <v>vigs_infiltrated</v>
      </c>
      <c r="G488" t="str">
        <f>VLOOKUP(A488,[1]Sheet1!$A$2:$F$221, 6)</f>
        <v>infested</v>
      </c>
      <c r="H488" t="s">
        <v>145</v>
      </c>
      <c r="I488" t="str">
        <f>VLOOKUP(A488,[1]Sheet1!$A$2:$H$221, 8)</f>
        <v>twenty-one</v>
      </c>
    </row>
    <row r="489" spans="1:9" x14ac:dyDescent="0.2">
      <c r="A489" t="s">
        <v>30</v>
      </c>
      <c r="B489" t="s">
        <v>156</v>
      </c>
      <c r="C489" t="s">
        <v>223</v>
      </c>
      <c r="D489" t="s">
        <v>8</v>
      </c>
      <c r="E489">
        <v>29.806177054999999</v>
      </c>
      <c r="F489" t="str">
        <f>VLOOKUP(A489, [1]Sheet1!$A$2:$E$221, 5)</f>
        <v>vigs_infiltrated</v>
      </c>
      <c r="G489" t="str">
        <f>VLOOKUP(A489,[1]Sheet1!$A$2:$F$221, 6)</f>
        <v>infested</v>
      </c>
      <c r="H489" t="s">
        <v>142</v>
      </c>
      <c r="I489" t="str">
        <f>VLOOKUP(A489,[1]Sheet1!$A$2:$H$221, 8)</f>
        <v>fourteen</v>
      </c>
    </row>
    <row r="490" spans="1:9" x14ac:dyDescent="0.2">
      <c r="A490" t="s">
        <v>27</v>
      </c>
      <c r="B490" t="s">
        <v>155</v>
      </c>
      <c r="C490" t="s">
        <v>223</v>
      </c>
      <c r="D490" t="s">
        <v>8</v>
      </c>
      <c r="E490">
        <v>29.495263685000001</v>
      </c>
      <c r="F490" t="str">
        <f>VLOOKUP(A490, [1]Sheet1!$A$2:$E$221, 5)</f>
        <v>vigs_infiltrated</v>
      </c>
      <c r="G490" t="str">
        <f>VLOOKUP(A490,[1]Sheet1!$A$2:$F$221, 6)</f>
        <v>infested</v>
      </c>
      <c r="H490" t="s">
        <v>142</v>
      </c>
      <c r="I490" t="str">
        <f>VLOOKUP(A490,[1]Sheet1!$A$2:$H$221, 8)</f>
        <v>twenty-one</v>
      </c>
    </row>
    <row r="491" spans="1:9" x14ac:dyDescent="0.2">
      <c r="A491" t="s">
        <v>24</v>
      </c>
      <c r="B491" t="s">
        <v>153</v>
      </c>
      <c r="C491" t="s">
        <v>223</v>
      </c>
      <c r="D491" t="s">
        <v>8</v>
      </c>
      <c r="E491">
        <v>28.958332080000002</v>
      </c>
      <c r="F491" t="str">
        <f>VLOOKUP(A491, [1]Sheet1!$A$2:$E$221, 5)</f>
        <v>vigs_infiltrated</v>
      </c>
      <c r="G491" t="str">
        <f>VLOOKUP(A491,[1]Sheet1!$A$2:$F$221, 6)</f>
        <v>infested</v>
      </c>
      <c r="H491" t="s">
        <v>145</v>
      </c>
      <c r="I491" t="str">
        <f>VLOOKUP(A491,[1]Sheet1!$A$2:$H$221, 8)</f>
        <v>twenty-one</v>
      </c>
    </row>
    <row r="492" spans="1:9" x14ac:dyDescent="0.2">
      <c r="A492" t="s">
        <v>23</v>
      </c>
      <c r="B492" t="s">
        <v>153</v>
      </c>
      <c r="C492" t="s">
        <v>223</v>
      </c>
      <c r="D492" t="s">
        <v>8</v>
      </c>
      <c r="E492">
        <v>28.251369879999999</v>
      </c>
      <c r="F492" t="s">
        <v>139</v>
      </c>
      <c r="G492" t="str">
        <f>VLOOKUP(B492, [2]Sheet2!$A$2:$C$81, 2)</f>
        <v>infested</v>
      </c>
      <c r="H492" t="s">
        <v>142</v>
      </c>
      <c r="I492" t="s">
        <v>143</v>
      </c>
    </row>
    <row r="493" spans="1:9" x14ac:dyDescent="0.2">
      <c r="A493" t="s">
        <v>22</v>
      </c>
      <c r="B493" t="s">
        <v>152</v>
      </c>
      <c r="C493" t="s">
        <v>223</v>
      </c>
      <c r="D493" t="s">
        <v>8</v>
      </c>
      <c r="E493">
        <v>31.188037285</v>
      </c>
      <c r="F493" t="str">
        <f>VLOOKUP(A493, [1]Sheet1!$A$2:$E$221, 5)</f>
        <v>vigs_infiltrated</v>
      </c>
      <c r="G493" t="str">
        <f>VLOOKUP(A493,[1]Sheet1!$A$2:$F$221, 6)</f>
        <v>infested</v>
      </c>
      <c r="H493" t="s">
        <v>142</v>
      </c>
      <c r="I493" t="str">
        <f>VLOOKUP(A493,[1]Sheet1!$A$2:$H$221, 8)</f>
        <v>fourteen</v>
      </c>
    </row>
    <row r="494" spans="1:9" x14ac:dyDescent="0.2">
      <c r="A494" t="s">
        <v>17</v>
      </c>
      <c r="B494" t="s">
        <v>185</v>
      </c>
      <c r="C494" t="s">
        <v>223</v>
      </c>
      <c r="D494" t="s">
        <v>8</v>
      </c>
      <c r="E494">
        <v>29.94397545</v>
      </c>
      <c r="F494" t="s">
        <v>139</v>
      </c>
      <c r="G494" t="s">
        <v>141</v>
      </c>
      <c r="H494" t="s">
        <v>142</v>
      </c>
      <c r="I494" t="s">
        <v>143</v>
      </c>
    </row>
    <row r="495" spans="1:9" x14ac:dyDescent="0.2">
      <c r="A495" t="s">
        <v>15</v>
      </c>
      <c r="B495" t="s">
        <v>184</v>
      </c>
      <c r="C495" t="s">
        <v>223</v>
      </c>
      <c r="D495" t="s">
        <v>8</v>
      </c>
      <c r="E495">
        <v>29.13134573</v>
      </c>
      <c r="F495" t="s">
        <v>139</v>
      </c>
      <c r="G495" t="s">
        <v>141</v>
      </c>
      <c r="H495" t="s">
        <v>142</v>
      </c>
      <c r="I495" t="s">
        <v>144</v>
      </c>
    </row>
    <row r="496" spans="1:9" x14ac:dyDescent="0.2">
      <c r="A496" t="s">
        <v>16</v>
      </c>
      <c r="B496" t="s">
        <v>184</v>
      </c>
      <c r="C496" t="s">
        <v>223</v>
      </c>
      <c r="D496" t="s">
        <v>8</v>
      </c>
      <c r="E496">
        <v>29.544642150000001</v>
      </c>
      <c r="F496" t="s">
        <v>139</v>
      </c>
      <c r="G496" t="s">
        <v>141</v>
      </c>
      <c r="H496" t="s">
        <v>145</v>
      </c>
      <c r="I496" t="s">
        <v>144</v>
      </c>
    </row>
    <row r="497" spans="1:9" x14ac:dyDescent="0.2">
      <c r="A497" t="s">
        <v>11</v>
      </c>
      <c r="B497" t="s">
        <v>149</v>
      </c>
      <c r="C497" t="s">
        <v>223</v>
      </c>
      <c r="D497" t="s">
        <v>8</v>
      </c>
      <c r="E497">
        <v>28.444546885000001</v>
      </c>
      <c r="F497" t="str">
        <f>VLOOKUP(A497, [1]Sheet1!$A$2:$E$221, 5)</f>
        <v>vigs_infiltrated</v>
      </c>
      <c r="G497" t="str">
        <f>VLOOKUP(A497,[1]Sheet1!$A$2:$F$221, 6)</f>
        <v>infested</v>
      </c>
      <c r="H497" t="s">
        <v>145</v>
      </c>
      <c r="I497" t="str">
        <f>VLOOKUP(A497,[1]Sheet1!$A$2:$H$221, 8)</f>
        <v>twenty-one</v>
      </c>
    </row>
    <row r="498" spans="1:9" x14ac:dyDescent="0.2">
      <c r="A498" t="s">
        <v>3</v>
      </c>
      <c r="B498" t="s">
        <v>149</v>
      </c>
      <c r="C498" t="s">
        <v>223</v>
      </c>
      <c r="D498" t="s">
        <v>8</v>
      </c>
      <c r="E498">
        <v>27.714752870000002</v>
      </c>
      <c r="F498" t="s">
        <v>139</v>
      </c>
      <c r="G498" t="s">
        <v>141</v>
      </c>
      <c r="H498" t="s">
        <v>142</v>
      </c>
      <c r="I498" t="s">
        <v>143</v>
      </c>
    </row>
    <row r="499" spans="1:9" x14ac:dyDescent="0.2">
      <c r="A499" t="s">
        <v>52</v>
      </c>
      <c r="B499" t="s">
        <v>221</v>
      </c>
      <c r="C499" t="s">
        <v>223</v>
      </c>
      <c r="D499" t="s">
        <v>8</v>
      </c>
      <c r="E499">
        <v>29.596282129999999</v>
      </c>
      <c r="F499" t="s">
        <v>139</v>
      </c>
      <c r="G499" t="str">
        <f>VLOOKUP(B499, [2]Sheet2!$A$2:$C$81, 2)</f>
        <v>infested</v>
      </c>
      <c r="H499" t="s">
        <v>142</v>
      </c>
      <c r="I499" s="2" t="s">
        <v>144</v>
      </c>
    </row>
    <row r="500" spans="1:9" x14ac:dyDescent="0.2">
      <c r="A500" t="s">
        <v>129</v>
      </c>
      <c r="B500" t="s">
        <v>181</v>
      </c>
      <c r="C500" t="s">
        <v>224</v>
      </c>
      <c r="D500" t="s">
        <v>8</v>
      </c>
      <c r="E500">
        <v>31.678267654999999</v>
      </c>
      <c r="F500" t="str">
        <f>VLOOKUP(A500, [1]Sheet1!$A$2:$E$221, 5)</f>
        <v>uninfiltrated</v>
      </c>
      <c r="G500" t="s">
        <v>225</v>
      </c>
      <c r="H500" t="s">
        <v>142</v>
      </c>
      <c r="I500" t="str">
        <f>VLOOKUP(A500,[1]Sheet1!$A$2:$H$221, 8)</f>
        <v>twenty-one</v>
      </c>
    </row>
    <row r="501" spans="1:9" x14ac:dyDescent="0.2">
      <c r="A501" t="s">
        <v>127</v>
      </c>
      <c r="B501" t="s">
        <v>180</v>
      </c>
      <c r="C501" t="s">
        <v>224</v>
      </c>
      <c r="D501" t="s">
        <v>8</v>
      </c>
      <c r="E501">
        <v>30.945361999999999</v>
      </c>
      <c r="F501" t="str">
        <f>VLOOKUP(A501, [1]Sheet1!$A$2:$E$221, 5)</f>
        <v>uninfiltrated</v>
      </c>
      <c r="G501" t="s">
        <v>225</v>
      </c>
      <c r="H501" t="s">
        <v>142</v>
      </c>
      <c r="I501" t="str">
        <f>VLOOKUP(A501,[1]Sheet1!$A$2:$H$221, 8)</f>
        <v>fourteen</v>
      </c>
    </row>
    <row r="502" spans="1:9" x14ac:dyDescent="0.2">
      <c r="A502" t="s">
        <v>128</v>
      </c>
      <c r="B502" t="s">
        <v>180</v>
      </c>
      <c r="C502" t="s">
        <v>224</v>
      </c>
      <c r="D502" t="s">
        <v>8</v>
      </c>
      <c r="E502">
        <v>30.37307826</v>
      </c>
      <c r="F502" t="str">
        <f>VLOOKUP(A502, [1]Sheet1!$A$2:$E$221, 5)</f>
        <v>uninfiltrated</v>
      </c>
      <c r="G502" t="s">
        <v>225</v>
      </c>
      <c r="H502" t="s">
        <v>145</v>
      </c>
      <c r="I502" t="str">
        <f>VLOOKUP(A502,[1]Sheet1!$A$2:$H$221, 8)</f>
        <v>fourteen</v>
      </c>
    </row>
    <row r="503" spans="1:9" x14ac:dyDescent="0.2">
      <c r="A503" t="s">
        <v>123</v>
      </c>
      <c r="B503" t="s">
        <v>179</v>
      </c>
      <c r="C503" t="s">
        <v>224</v>
      </c>
      <c r="D503" t="s">
        <v>8</v>
      </c>
      <c r="E503">
        <v>30.30793323</v>
      </c>
      <c r="F503" t="str">
        <f>VLOOKUP(A503, [1]Sheet1!$A$2:$E$221, 5)</f>
        <v>uninfiltrated</v>
      </c>
      <c r="G503" t="s">
        <v>225</v>
      </c>
      <c r="H503" t="s">
        <v>142</v>
      </c>
      <c r="I503" t="str">
        <f>VLOOKUP(A503,[1]Sheet1!$A$2:$H$221, 8)</f>
        <v>fourteen</v>
      </c>
    </row>
    <row r="504" spans="1:9" x14ac:dyDescent="0.2">
      <c r="A504" t="s">
        <v>121</v>
      </c>
      <c r="B504" t="s">
        <v>178</v>
      </c>
      <c r="C504" t="s">
        <v>224</v>
      </c>
      <c r="D504" t="s">
        <v>8</v>
      </c>
      <c r="E504">
        <v>33.328771590000002</v>
      </c>
      <c r="F504" t="str">
        <f>VLOOKUP(A504, [1]Sheet1!$A$2:$E$221, 5)</f>
        <v>uninfiltrated</v>
      </c>
      <c r="G504" t="s">
        <v>225</v>
      </c>
      <c r="H504" t="s">
        <v>142</v>
      </c>
      <c r="I504" t="str">
        <f>VLOOKUP(A504,[1]Sheet1!$A$2:$H$221, 8)</f>
        <v>twenty-one</v>
      </c>
    </row>
    <row r="505" spans="1:9" x14ac:dyDescent="0.2">
      <c r="A505" t="s">
        <v>120</v>
      </c>
      <c r="B505" t="s">
        <v>177</v>
      </c>
      <c r="C505" t="s">
        <v>224</v>
      </c>
      <c r="D505" t="s">
        <v>8</v>
      </c>
      <c r="E505">
        <v>32.158696550000002</v>
      </c>
      <c r="F505" t="str">
        <f>VLOOKUP(A505, [1]Sheet1!$A$2:$E$221, 5)</f>
        <v>uninfiltrated</v>
      </c>
      <c r="G505" t="s">
        <v>225</v>
      </c>
      <c r="H505" t="s">
        <v>142</v>
      </c>
      <c r="I505" t="str">
        <f>VLOOKUP(A505,[1]Sheet1!$A$2:$H$221, 8)</f>
        <v>fourteen</v>
      </c>
    </row>
    <row r="506" spans="1:9" x14ac:dyDescent="0.2">
      <c r="A506" t="s">
        <v>117</v>
      </c>
      <c r="B506" t="s">
        <v>176</v>
      </c>
      <c r="C506" t="s">
        <v>224</v>
      </c>
      <c r="D506" t="s">
        <v>8</v>
      </c>
      <c r="E506">
        <v>30.083251140000002</v>
      </c>
      <c r="F506" t="str">
        <f>VLOOKUP(A506, [1]Sheet1!$A$2:$E$221, 5)</f>
        <v>uninfiltrated</v>
      </c>
      <c r="G506" t="s">
        <v>225</v>
      </c>
      <c r="H506" t="s">
        <v>142</v>
      </c>
      <c r="I506" t="str">
        <f>VLOOKUP(A506,[1]Sheet1!$A$2:$H$221, 8)</f>
        <v>twenty-one</v>
      </c>
    </row>
    <row r="507" spans="1:9" x14ac:dyDescent="0.2">
      <c r="A507" t="s">
        <v>114</v>
      </c>
      <c r="B507" t="s">
        <v>174</v>
      </c>
      <c r="C507" t="s">
        <v>224</v>
      </c>
      <c r="D507" t="s">
        <v>8</v>
      </c>
      <c r="E507">
        <v>30.875634304999998</v>
      </c>
      <c r="F507" t="str">
        <f>VLOOKUP(A507, [1]Sheet1!$A$2:$E$221, 5)</f>
        <v>uninfiltrated</v>
      </c>
      <c r="G507" t="s">
        <v>225</v>
      </c>
      <c r="H507" t="s">
        <v>142</v>
      </c>
      <c r="I507" t="str">
        <f>VLOOKUP(A507,[1]Sheet1!$A$2:$H$221, 8)</f>
        <v>fourteen</v>
      </c>
    </row>
    <row r="508" spans="1:9" x14ac:dyDescent="0.2">
      <c r="A508" t="s">
        <v>106</v>
      </c>
      <c r="B508" t="s">
        <v>172</v>
      </c>
      <c r="C508" t="s">
        <v>224</v>
      </c>
      <c r="D508" t="s">
        <v>8</v>
      </c>
      <c r="E508">
        <v>32.350002089999997</v>
      </c>
      <c r="F508" t="str">
        <f>VLOOKUP(A508, [1]Sheet1!$A$2:$E$221, 5)</f>
        <v>uninfiltrated</v>
      </c>
      <c r="G508" t="s">
        <v>225</v>
      </c>
      <c r="H508" t="s">
        <v>142</v>
      </c>
      <c r="I508" t="str">
        <f>VLOOKUP(A508,[1]Sheet1!$A$2:$H$221, 8)</f>
        <v>fourteen</v>
      </c>
    </row>
    <row r="509" spans="1:9" x14ac:dyDescent="0.2">
      <c r="A509" t="s">
        <v>103</v>
      </c>
      <c r="B509" t="s">
        <v>170</v>
      </c>
      <c r="C509" t="s">
        <v>224</v>
      </c>
      <c r="D509" t="s">
        <v>8</v>
      </c>
      <c r="E509">
        <v>30.982997990000001</v>
      </c>
      <c r="F509" t="str">
        <f>VLOOKUP(A509, [1]Sheet1!$A$2:$E$221, 5)</f>
        <v>uninfiltrated</v>
      </c>
      <c r="G509" t="s">
        <v>225</v>
      </c>
      <c r="H509" t="s">
        <v>142</v>
      </c>
      <c r="I509" t="str">
        <f>VLOOKUP(A509,[1]Sheet1!$A$2:$H$221, 8)</f>
        <v>twenty-one</v>
      </c>
    </row>
    <row r="510" spans="1:9" x14ac:dyDescent="0.2">
      <c r="A510" t="s">
        <v>104</v>
      </c>
      <c r="B510" t="s">
        <v>170</v>
      </c>
      <c r="C510" t="s">
        <v>224</v>
      </c>
      <c r="D510" t="s">
        <v>8</v>
      </c>
      <c r="E510">
        <v>31.808431670000001</v>
      </c>
      <c r="F510" t="str">
        <f>VLOOKUP(A510, [1]Sheet1!$A$2:$E$221, 5)</f>
        <v>uninfiltrated</v>
      </c>
      <c r="G510" t="s">
        <v>225</v>
      </c>
      <c r="H510" t="s">
        <v>145</v>
      </c>
      <c r="I510" t="str">
        <f>VLOOKUP(A510,[1]Sheet1!$A$2:$H$221, 8)</f>
        <v>twenty-one</v>
      </c>
    </row>
    <row r="511" spans="1:9" x14ac:dyDescent="0.2">
      <c r="A511" t="s">
        <v>101</v>
      </c>
      <c r="B511" t="s">
        <v>169</v>
      </c>
      <c r="C511" t="s">
        <v>224</v>
      </c>
      <c r="D511" t="s">
        <v>8</v>
      </c>
      <c r="E511">
        <v>29.999439774999999</v>
      </c>
      <c r="F511" t="str">
        <f>VLOOKUP(A511, [1]Sheet1!$A$2:$E$221, 5)</f>
        <v>uninfiltrated</v>
      </c>
      <c r="G511" t="s">
        <v>225</v>
      </c>
      <c r="H511" t="s">
        <v>142</v>
      </c>
      <c r="I511" t="str">
        <f>VLOOKUP(A511,[1]Sheet1!$A$2:$H$221, 8)</f>
        <v>fourteen</v>
      </c>
    </row>
    <row r="512" spans="1:9" x14ac:dyDescent="0.2">
      <c r="A512" t="s">
        <v>49</v>
      </c>
      <c r="B512" t="s">
        <v>166</v>
      </c>
      <c r="C512" t="s">
        <v>223</v>
      </c>
      <c r="D512" t="s">
        <v>8</v>
      </c>
      <c r="E512">
        <v>32.030347194999997</v>
      </c>
      <c r="F512" t="str">
        <f>VLOOKUP(A512, [1]Sheet1!$A$2:$E$221, 5)</f>
        <v>vigs_infiltrated</v>
      </c>
      <c r="G512" t="s">
        <v>225</v>
      </c>
      <c r="H512" t="s">
        <v>145</v>
      </c>
      <c r="I512" t="str">
        <f>VLOOKUP(A512,[1]Sheet1!$A$2:$H$221, 8)</f>
        <v>twenty-one</v>
      </c>
    </row>
    <row r="513" spans="1:9" x14ac:dyDescent="0.2">
      <c r="A513" t="s">
        <v>46</v>
      </c>
      <c r="B513" t="s">
        <v>165</v>
      </c>
      <c r="C513" t="s">
        <v>223</v>
      </c>
      <c r="D513" t="s">
        <v>8</v>
      </c>
      <c r="E513">
        <v>30.73828018</v>
      </c>
      <c r="F513" t="str">
        <f>VLOOKUP(A513, [1]Sheet1!$A$2:$E$221, 5)</f>
        <v>vigs_infiltrated</v>
      </c>
      <c r="G513" t="s">
        <v>225</v>
      </c>
      <c r="H513" t="s">
        <v>142</v>
      </c>
      <c r="I513" t="str">
        <f>VLOOKUP(A513,[1]Sheet1!$A$2:$H$221, 8)</f>
        <v>fourteen</v>
      </c>
    </row>
    <row r="514" spans="1:9" x14ac:dyDescent="0.2">
      <c r="A514" t="s">
        <v>44</v>
      </c>
      <c r="B514" t="s">
        <v>163</v>
      </c>
      <c r="C514" t="s">
        <v>223</v>
      </c>
      <c r="D514" t="s">
        <v>8</v>
      </c>
      <c r="E514">
        <v>32.376889734999999</v>
      </c>
      <c r="F514" t="str">
        <f>VLOOKUP(A514, [1]Sheet1!$A$2:$E$221, 5)</f>
        <v>vigs_infiltrated</v>
      </c>
      <c r="G514" t="s">
        <v>225</v>
      </c>
      <c r="H514" t="s">
        <v>145</v>
      </c>
      <c r="I514" t="str">
        <f>VLOOKUP(A514,[1]Sheet1!$A$2:$H$221, 8)</f>
        <v>twenty-one</v>
      </c>
    </row>
    <row r="515" spans="1:9" x14ac:dyDescent="0.2">
      <c r="A515" t="s">
        <v>134</v>
      </c>
      <c r="B515" t="s">
        <v>148</v>
      </c>
      <c r="C515" t="s">
        <v>223</v>
      </c>
      <c r="D515" t="s">
        <v>8</v>
      </c>
      <c r="E515">
        <v>31.727779949999999</v>
      </c>
      <c r="F515" t="str">
        <f>VLOOKUP(A515, [1]Sheet1!$A$2:$E$221, 5)</f>
        <v>vigs_infiltrated</v>
      </c>
      <c r="G515" t="s">
        <v>225</v>
      </c>
      <c r="H515" t="s">
        <v>142</v>
      </c>
      <c r="I515" t="str">
        <f>VLOOKUP(A515,[1]Sheet1!$A$2:$H$221, 8)</f>
        <v>fourteen</v>
      </c>
    </row>
    <row r="516" spans="1:9" x14ac:dyDescent="0.2">
      <c r="A516" t="s">
        <v>39</v>
      </c>
      <c r="B516" t="s">
        <v>162</v>
      </c>
      <c r="C516" t="s">
        <v>223</v>
      </c>
      <c r="D516" t="s">
        <v>8</v>
      </c>
      <c r="E516">
        <v>31.876064235000001</v>
      </c>
      <c r="F516" t="str">
        <f>VLOOKUP(A516, [1]Sheet1!$A$2:$E$221, 5)</f>
        <v>vigs_infiltrated</v>
      </c>
      <c r="G516" t="s">
        <v>225</v>
      </c>
      <c r="H516" t="s">
        <v>142</v>
      </c>
      <c r="I516" t="str">
        <f>VLOOKUP(A516,[1]Sheet1!$A$2:$H$221, 8)</f>
        <v>fourteen</v>
      </c>
    </row>
    <row r="517" spans="1:9" x14ac:dyDescent="0.2">
      <c r="A517" t="s">
        <v>40</v>
      </c>
      <c r="B517" t="s">
        <v>162</v>
      </c>
      <c r="C517" t="s">
        <v>223</v>
      </c>
      <c r="D517" t="s">
        <v>8</v>
      </c>
      <c r="E517">
        <v>31.188734105000002</v>
      </c>
      <c r="F517" t="str">
        <f>VLOOKUP(A517, [1]Sheet1!$A$2:$E$221, 5)</f>
        <v>vigs_infiltrated</v>
      </c>
      <c r="G517" t="s">
        <v>225</v>
      </c>
      <c r="H517" t="s">
        <v>145</v>
      </c>
      <c r="I517" t="str">
        <f>VLOOKUP(A517,[1]Sheet1!$A$2:$H$221, 8)</f>
        <v>fourteen</v>
      </c>
    </row>
    <row r="518" spans="1:9" x14ac:dyDescent="0.2">
      <c r="A518" t="s">
        <v>34</v>
      </c>
      <c r="B518" t="s">
        <v>159</v>
      </c>
      <c r="C518" t="s">
        <v>223</v>
      </c>
      <c r="D518" t="s">
        <v>8</v>
      </c>
      <c r="E518">
        <v>30.467534775000001</v>
      </c>
      <c r="F518" t="str">
        <f>VLOOKUP(A518, [1]Sheet1!$A$2:$E$221, 5)</f>
        <v>vigs_infiltrated</v>
      </c>
      <c r="G518" t="s">
        <v>225</v>
      </c>
      <c r="H518" t="s">
        <v>142</v>
      </c>
      <c r="I518" t="str">
        <f>VLOOKUP(A518,[1]Sheet1!$A$2:$H$221, 8)</f>
        <v>twenty-one</v>
      </c>
    </row>
    <row r="519" spans="1:9" x14ac:dyDescent="0.2">
      <c r="A519" t="s">
        <v>33</v>
      </c>
      <c r="B519" t="s">
        <v>158</v>
      </c>
      <c r="C519" t="s">
        <v>223</v>
      </c>
      <c r="D519" t="s">
        <v>8</v>
      </c>
      <c r="E519">
        <v>29.062130655000001</v>
      </c>
      <c r="F519" t="str">
        <f>VLOOKUP(A519, [1]Sheet1!$A$2:$E$221, 5)</f>
        <v>vigs_infiltrated</v>
      </c>
      <c r="G519" t="s">
        <v>225</v>
      </c>
      <c r="H519" t="s">
        <v>142</v>
      </c>
      <c r="I519" t="str">
        <f>VLOOKUP(A519,[1]Sheet1!$A$2:$H$221, 8)</f>
        <v>fourteen</v>
      </c>
    </row>
    <row r="520" spans="1:9" x14ac:dyDescent="0.2">
      <c r="A520" t="s">
        <v>25</v>
      </c>
      <c r="B520" t="s">
        <v>154</v>
      </c>
      <c r="C520" t="s">
        <v>223</v>
      </c>
      <c r="D520" t="s">
        <v>8</v>
      </c>
      <c r="E520">
        <v>31.044327039999999</v>
      </c>
      <c r="F520" t="str">
        <f>VLOOKUP(A520, [1]Sheet1!$A$2:$E$221, 5)</f>
        <v>vigs_infiltrated</v>
      </c>
      <c r="G520" t="s">
        <v>225</v>
      </c>
      <c r="H520" t="s">
        <v>142</v>
      </c>
      <c r="I520" t="str">
        <f>VLOOKUP(A520,[1]Sheet1!$A$2:$H$221, 8)</f>
        <v>fourteen</v>
      </c>
    </row>
    <row r="521" spans="1:9" x14ac:dyDescent="0.2">
      <c r="A521" t="s">
        <v>20</v>
      </c>
      <c r="B521" t="s">
        <v>151</v>
      </c>
      <c r="C521" t="s">
        <v>223</v>
      </c>
      <c r="D521" t="s">
        <v>8</v>
      </c>
      <c r="E521">
        <v>29.504805380000001</v>
      </c>
      <c r="F521" t="str">
        <f>VLOOKUP(A521, [1]Sheet1!$A$2:$E$221, 5)</f>
        <v>vigs_infiltrated</v>
      </c>
      <c r="G521" t="s">
        <v>225</v>
      </c>
      <c r="H521" t="s">
        <v>142</v>
      </c>
      <c r="I521" t="str">
        <f>VLOOKUP(A521,[1]Sheet1!$A$2:$H$221, 8)</f>
        <v>twenty-one</v>
      </c>
    </row>
    <row r="522" spans="1:9" x14ac:dyDescent="0.2">
      <c r="A522" t="s">
        <v>21</v>
      </c>
      <c r="B522" t="s">
        <v>151</v>
      </c>
      <c r="C522" t="s">
        <v>223</v>
      </c>
      <c r="D522" t="s">
        <v>8</v>
      </c>
      <c r="E522">
        <v>32.107539015</v>
      </c>
      <c r="F522" t="str">
        <f>VLOOKUP(A522, [1]Sheet1!$A$2:$E$221, 5)</f>
        <v>vigs_infiltrated</v>
      </c>
      <c r="G522" t="s">
        <v>225</v>
      </c>
      <c r="H522" t="s">
        <v>145</v>
      </c>
      <c r="I522" t="str">
        <f>VLOOKUP(A522,[1]Sheet1!$A$2:$H$221, 8)</f>
        <v>twenty-one</v>
      </c>
    </row>
    <row r="523" spans="1:9" x14ac:dyDescent="0.2">
      <c r="A523" t="s">
        <v>19</v>
      </c>
      <c r="B523" t="s">
        <v>186</v>
      </c>
      <c r="C523" t="s">
        <v>223</v>
      </c>
      <c r="D523" t="s">
        <v>8</v>
      </c>
      <c r="E523">
        <v>31.266628454999999</v>
      </c>
      <c r="F523" t="s">
        <v>139</v>
      </c>
      <c r="G523" t="s">
        <v>225</v>
      </c>
      <c r="H523" t="s">
        <v>142</v>
      </c>
      <c r="I523" t="s">
        <v>144</v>
      </c>
    </row>
    <row r="524" spans="1:9" x14ac:dyDescent="0.2">
      <c r="A524" t="s">
        <v>14</v>
      </c>
      <c r="B524" t="s">
        <v>183</v>
      </c>
      <c r="C524" t="s">
        <v>223</v>
      </c>
      <c r="D524" t="s">
        <v>8</v>
      </c>
      <c r="E524">
        <v>29.029042515</v>
      </c>
      <c r="F524" t="s">
        <v>139</v>
      </c>
      <c r="G524" t="s">
        <v>225</v>
      </c>
      <c r="H524" t="s">
        <v>142</v>
      </c>
      <c r="I524" t="s">
        <v>143</v>
      </c>
    </row>
    <row r="525" spans="1:9" x14ac:dyDescent="0.2">
      <c r="A525" t="s">
        <v>12</v>
      </c>
      <c r="B525" t="s">
        <v>150</v>
      </c>
      <c r="C525" t="s">
        <v>223</v>
      </c>
      <c r="D525" t="s">
        <v>8</v>
      </c>
      <c r="E525">
        <v>30.072013514999998</v>
      </c>
      <c r="F525" t="str">
        <f>VLOOKUP(A525, [1]Sheet1!$A$2:$E$221, 5)</f>
        <v>vigs_infiltrated</v>
      </c>
      <c r="G525" t="s">
        <v>225</v>
      </c>
      <c r="H525" t="s">
        <v>142</v>
      </c>
      <c r="I525" t="str">
        <f>VLOOKUP(A525,[1]Sheet1!$A$2:$H$221, 8)</f>
        <v>fourteen</v>
      </c>
    </row>
    <row r="526" spans="1:9" x14ac:dyDescent="0.2">
      <c r="A526" t="s">
        <v>13</v>
      </c>
      <c r="B526" t="s">
        <v>150</v>
      </c>
      <c r="C526" t="s">
        <v>223</v>
      </c>
      <c r="D526" t="s">
        <v>8</v>
      </c>
      <c r="E526">
        <v>28.76237441</v>
      </c>
      <c r="F526" t="str">
        <f>VLOOKUP(A526, [1]Sheet1!$A$2:$E$221, 5)</f>
        <v>vigs_infiltrated</v>
      </c>
      <c r="G526" t="s">
        <v>225</v>
      </c>
      <c r="H526" t="s">
        <v>145</v>
      </c>
      <c r="I526" t="str">
        <f>VLOOKUP(A526,[1]Sheet1!$A$2:$H$221, 8)</f>
        <v>fourteen</v>
      </c>
    </row>
    <row r="527" spans="1:9" x14ac:dyDescent="0.2">
      <c r="A527" t="s">
        <v>130</v>
      </c>
      <c r="B527" t="s">
        <v>181</v>
      </c>
      <c r="C527" t="s">
        <v>224</v>
      </c>
      <c r="D527" t="s">
        <v>8</v>
      </c>
      <c r="E527">
        <v>29.061944329999999</v>
      </c>
      <c r="F527" t="s">
        <v>140</v>
      </c>
      <c r="G527" t="s">
        <v>225</v>
      </c>
      <c r="H527" t="s">
        <v>145</v>
      </c>
      <c r="I527" s="2" t="s">
        <v>143</v>
      </c>
    </row>
    <row r="528" spans="1:9" x14ac:dyDescent="0.2">
      <c r="A528" t="s">
        <v>124</v>
      </c>
      <c r="B528" t="s">
        <v>179</v>
      </c>
      <c r="C528" t="s">
        <v>224</v>
      </c>
      <c r="D528" t="s">
        <v>8</v>
      </c>
      <c r="E528">
        <v>28.607295775000001</v>
      </c>
      <c r="F528" t="s">
        <v>140</v>
      </c>
      <c r="G528" t="s">
        <v>225</v>
      </c>
      <c r="H528" t="s">
        <v>145</v>
      </c>
      <c r="I528" s="2" t="s">
        <v>144</v>
      </c>
    </row>
    <row r="529" spans="1:9" x14ac:dyDescent="0.2">
      <c r="A529" t="s">
        <v>122</v>
      </c>
      <c r="B529" t="s">
        <v>178</v>
      </c>
      <c r="C529" t="s">
        <v>224</v>
      </c>
      <c r="D529" t="s">
        <v>8</v>
      </c>
      <c r="E529">
        <v>30.35521426</v>
      </c>
      <c r="F529" t="s">
        <v>140</v>
      </c>
      <c r="G529" t="s">
        <v>225</v>
      </c>
      <c r="H529" t="s">
        <v>145</v>
      </c>
      <c r="I529" s="2" t="s">
        <v>143</v>
      </c>
    </row>
    <row r="530" spans="1:9" x14ac:dyDescent="0.2">
      <c r="A530" t="s">
        <v>118</v>
      </c>
      <c r="B530" t="s">
        <v>176</v>
      </c>
      <c r="C530" t="s">
        <v>224</v>
      </c>
      <c r="D530" t="s">
        <v>8</v>
      </c>
      <c r="E530">
        <v>34.69964513</v>
      </c>
      <c r="F530" t="s">
        <v>140</v>
      </c>
      <c r="G530" t="s">
        <v>225</v>
      </c>
      <c r="H530" t="s">
        <v>145</v>
      </c>
      <c r="I530" s="2" t="s">
        <v>143</v>
      </c>
    </row>
    <row r="531" spans="1:9" x14ac:dyDescent="0.2">
      <c r="A531" t="s">
        <v>108</v>
      </c>
      <c r="B531" t="s">
        <v>216</v>
      </c>
      <c r="C531" t="s">
        <v>224</v>
      </c>
      <c r="D531" t="s">
        <v>8</v>
      </c>
      <c r="E531">
        <v>32.165546775000003</v>
      </c>
      <c r="F531" t="s">
        <v>140</v>
      </c>
      <c r="G531" t="s">
        <v>225</v>
      </c>
      <c r="H531" t="s">
        <v>146</v>
      </c>
      <c r="I531" s="2" t="s">
        <v>143</v>
      </c>
    </row>
    <row r="532" spans="1:9" x14ac:dyDescent="0.2">
      <c r="A532" t="s">
        <v>107</v>
      </c>
      <c r="B532" t="s">
        <v>172</v>
      </c>
      <c r="C532" t="s">
        <v>224</v>
      </c>
      <c r="D532" t="s">
        <v>8</v>
      </c>
      <c r="E532">
        <v>28.459672390000001</v>
      </c>
      <c r="F532" t="s">
        <v>140</v>
      </c>
      <c r="G532" t="s">
        <v>225</v>
      </c>
      <c r="H532" t="s">
        <v>145</v>
      </c>
      <c r="I532" s="2" t="s">
        <v>144</v>
      </c>
    </row>
    <row r="533" spans="1:9" x14ac:dyDescent="0.2">
      <c r="A533" t="s">
        <v>102</v>
      </c>
      <c r="B533" t="s">
        <v>169</v>
      </c>
      <c r="C533" t="s">
        <v>224</v>
      </c>
      <c r="D533" t="s">
        <v>8</v>
      </c>
      <c r="E533">
        <v>29.028183354999999</v>
      </c>
      <c r="F533" t="s">
        <v>140</v>
      </c>
      <c r="G533" t="s">
        <v>225</v>
      </c>
      <c r="H533" t="s">
        <v>145</v>
      </c>
      <c r="I533" s="2" t="s">
        <v>144</v>
      </c>
    </row>
    <row r="534" spans="1:9" x14ac:dyDescent="0.2">
      <c r="A534" t="s">
        <v>97</v>
      </c>
      <c r="B534" t="s">
        <v>214</v>
      </c>
      <c r="C534" t="s">
        <v>5</v>
      </c>
      <c r="D534" t="s">
        <v>8</v>
      </c>
      <c r="E534">
        <v>30.748607655000001</v>
      </c>
      <c r="F534" t="s">
        <v>139</v>
      </c>
      <c r="G534" t="s">
        <v>225</v>
      </c>
      <c r="H534" t="s">
        <v>142</v>
      </c>
      <c r="I534" s="2" t="s">
        <v>143</v>
      </c>
    </row>
    <row r="535" spans="1:9" x14ac:dyDescent="0.2">
      <c r="A535" t="s">
        <v>96</v>
      </c>
      <c r="B535" t="s">
        <v>213</v>
      </c>
      <c r="C535" t="s">
        <v>5</v>
      </c>
      <c r="D535" t="s">
        <v>8</v>
      </c>
      <c r="E535">
        <v>30.232942035000001</v>
      </c>
      <c r="F535" t="s">
        <v>139</v>
      </c>
      <c r="G535" t="s">
        <v>225</v>
      </c>
      <c r="H535" t="s">
        <v>142</v>
      </c>
      <c r="I535" s="2" t="s">
        <v>144</v>
      </c>
    </row>
    <row r="536" spans="1:9" x14ac:dyDescent="0.2">
      <c r="A536" t="s">
        <v>90</v>
      </c>
      <c r="B536" t="s">
        <v>210</v>
      </c>
      <c r="C536" t="s">
        <v>5</v>
      </c>
      <c r="D536" t="s">
        <v>8</v>
      </c>
      <c r="E536">
        <v>29.944371839999999</v>
      </c>
      <c r="F536" t="s">
        <v>139</v>
      </c>
      <c r="G536" t="s">
        <v>225</v>
      </c>
      <c r="H536" t="s">
        <v>142</v>
      </c>
      <c r="I536" s="2" t="s">
        <v>143</v>
      </c>
    </row>
    <row r="537" spans="1:9" x14ac:dyDescent="0.2">
      <c r="A537" t="s">
        <v>91</v>
      </c>
      <c r="B537" t="s">
        <v>210</v>
      </c>
      <c r="C537" t="s">
        <v>5</v>
      </c>
      <c r="D537" t="s">
        <v>8</v>
      </c>
      <c r="E537">
        <v>30.670683704999998</v>
      </c>
      <c r="F537" t="s">
        <v>139</v>
      </c>
      <c r="G537" t="s">
        <v>225</v>
      </c>
      <c r="H537" t="s">
        <v>145</v>
      </c>
      <c r="I537" s="2" t="s">
        <v>143</v>
      </c>
    </row>
    <row r="538" spans="1:9" x14ac:dyDescent="0.2">
      <c r="A538" t="s">
        <v>88</v>
      </c>
      <c r="B538" t="s">
        <v>209</v>
      </c>
      <c r="C538" t="s">
        <v>5</v>
      </c>
      <c r="D538" t="s">
        <v>8</v>
      </c>
      <c r="E538">
        <v>31.000128794999998</v>
      </c>
      <c r="F538" t="s">
        <v>139</v>
      </c>
      <c r="G538" t="s">
        <v>225</v>
      </c>
      <c r="H538" t="s">
        <v>142</v>
      </c>
      <c r="I538" s="2" t="s">
        <v>144</v>
      </c>
    </row>
    <row r="539" spans="1:9" x14ac:dyDescent="0.2">
      <c r="A539" t="s">
        <v>89</v>
      </c>
      <c r="B539" t="s">
        <v>209</v>
      </c>
      <c r="C539" t="s">
        <v>5</v>
      </c>
      <c r="D539" t="s">
        <v>8</v>
      </c>
      <c r="E539">
        <v>34.444633615000001</v>
      </c>
      <c r="F539" t="s">
        <v>139</v>
      </c>
      <c r="G539" t="s">
        <v>225</v>
      </c>
      <c r="H539" t="s">
        <v>145</v>
      </c>
      <c r="I539" s="2" t="s">
        <v>144</v>
      </c>
    </row>
    <row r="540" spans="1:9" x14ac:dyDescent="0.2">
      <c r="A540" t="s">
        <v>86</v>
      </c>
      <c r="B540" t="s">
        <v>208</v>
      </c>
      <c r="C540" t="s">
        <v>5</v>
      </c>
      <c r="D540" t="s">
        <v>8</v>
      </c>
      <c r="E540">
        <v>30.743872645</v>
      </c>
      <c r="F540" t="s">
        <v>139</v>
      </c>
      <c r="G540" t="s">
        <v>225</v>
      </c>
      <c r="H540" t="s">
        <v>142</v>
      </c>
      <c r="I540" s="2" t="s">
        <v>143</v>
      </c>
    </row>
    <row r="541" spans="1:9" x14ac:dyDescent="0.2">
      <c r="A541" t="s">
        <v>87</v>
      </c>
      <c r="B541" t="s">
        <v>208</v>
      </c>
      <c r="C541" t="s">
        <v>5</v>
      </c>
      <c r="D541" t="s">
        <v>8</v>
      </c>
      <c r="E541">
        <v>32.67516603</v>
      </c>
      <c r="F541" t="s">
        <v>139</v>
      </c>
      <c r="G541" t="s">
        <v>225</v>
      </c>
      <c r="H541" t="s">
        <v>145</v>
      </c>
      <c r="I541" s="2" t="s">
        <v>143</v>
      </c>
    </row>
    <row r="542" spans="1:9" x14ac:dyDescent="0.2">
      <c r="A542" t="s">
        <v>84</v>
      </c>
      <c r="B542" t="s">
        <v>207</v>
      </c>
      <c r="C542" t="s">
        <v>5</v>
      </c>
      <c r="D542" t="s">
        <v>8</v>
      </c>
      <c r="E542">
        <v>29.836433095</v>
      </c>
      <c r="F542" t="s">
        <v>139</v>
      </c>
      <c r="G542" t="s">
        <v>225</v>
      </c>
      <c r="H542" t="s">
        <v>142</v>
      </c>
      <c r="I542" s="2" t="s">
        <v>144</v>
      </c>
    </row>
    <row r="543" spans="1:9" x14ac:dyDescent="0.2">
      <c r="A543" t="s">
        <v>85</v>
      </c>
      <c r="B543" t="s">
        <v>207</v>
      </c>
      <c r="C543" t="s">
        <v>5</v>
      </c>
      <c r="D543" t="s">
        <v>8</v>
      </c>
      <c r="E543">
        <v>30.654677925000001</v>
      </c>
      <c r="F543" t="s">
        <v>139</v>
      </c>
      <c r="G543" t="s">
        <v>225</v>
      </c>
      <c r="H543" t="s">
        <v>145</v>
      </c>
      <c r="I543" s="2" t="s">
        <v>144</v>
      </c>
    </row>
    <row r="544" spans="1:9" x14ac:dyDescent="0.2">
      <c r="A544" t="s">
        <v>80</v>
      </c>
      <c r="B544" t="s">
        <v>204</v>
      </c>
      <c r="C544" t="s">
        <v>5</v>
      </c>
      <c r="D544" t="s">
        <v>8</v>
      </c>
      <c r="E544">
        <v>30.001689445</v>
      </c>
      <c r="F544" t="s">
        <v>139</v>
      </c>
      <c r="G544" t="s">
        <v>225</v>
      </c>
      <c r="H544" t="s">
        <v>142</v>
      </c>
      <c r="I544" s="2" t="s">
        <v>143</v>
      </c>
    </row>
    <row r="545" spans="1:9" x14ac:dyDescent="0.2">
      <c r="A545" t="s">
        <v>79</v>
      </c>
      <c r="B545" t="s">
        <v>203</v>
      </c>
      <c r="C545" t="s">
        <v>5</v>
      </c>
      <c r="D545" t="s">
        <v>8</v>
      </c>
      <c r="E545">
        <v>28.357531290000001</v>
      </c>
      <c r="F545" t="s">
        <v>139</v>
      </c>
      <c r="G545" t="s">
        <v>225</v>
      </c>
      <c r="H545" t="s">
        <v>145</v>
      </c>
      <c r="I545" s="2" t="s">
        <v>144</v>
      </c>
    </row>
    <row r="546" spans="1:9" x14ac:dyDescent="0.2">
      <c r="A546" t="s">
        <v>72</v>
      </c>
      <c r="B546" t="s">
        <v>200</v>
      </c>
      <c r="C546" t="s">
        <v>5</v>
      </c>
      <c r="D546" t="s">
        <v>8</v>
      </c>
      <c r="E546">
        <v>32.370408114999996</v>
      </c>
      <c r="F546" t="s">
        <v>139</v>
      </c>
      <c r="G546" t="s">
        <v>225</v>
      </c>
      <c r="H546" t="s">
        <v>142</v>
      </c>
      <c r="I546" s="2" t="s">
        <v>143</v>
      </c>
    </row>
    <row r="547" spans="1:9" x14ac:dyDescent="0.2">
      <c r="A547" t="s">
        <v>73</v>
      </c>
      <c r="B547" t="s">
        <v>200</v>
      </c>
      <c r="C547" t="s">
        <v>5</v>
      </c>
      <c r="D547" t="s">
        <v>8</v>
      </c>
      <c r="E547">
        <v>36.999808635000001</v>
      </c>
      <c r="F547" t="s">
        <v>139</v>
      </c>
      <c r="G547" t="s">
        <v>225</v>
      </c>
      <c r="H547" t="s">
        <v>145</v>
      </c>
      <c r="I547" s="2" t="s">
        <v>143</v>
      </c>
    </row>
    <row r="548" spans="1:9" x14ac:dyDescent="0.2">
      <c r="A548" t="s">
        <v>69</v>
      </c>
      <c r="B548" t="s">
        <v>198</v>
      </c>
      <c r="C548" t="s">
        <v>5</v>
      </c>
      <c r="D548" t="s">
        <v>8</v>
      </c>
      <c r="E548">
        <v>31.95114379</v>
      </c>
      <c r="F548" t="s">
        <v>139</v>
      </c>
      <c r="G548" t="s">
        <v>225</v>
      </c>
      <c r="H548" t="s">
        <v>145</v>
      </c>
      <c r="I548" s="2" t="s">
        <v>144</v>
      </c>
    </row>
    <row r="549" spans="1:9" x14ac:dyDescent="0.2">
      <c r="A549" t="s">
        <v>65</v>
      </c>
      <c r="B549" t="s">
        <v>195</v>
      </c>
      <c r="C549" t="s">
        <v>5</v>
      </c>
      <c r="D549" t="s">
        <v>8</v>
      </c>
      <c r="E549">
        <v>30.426788165000001</v>
      </c>
      <c r="F549" t="s">
        <v>139</v>
      </c>
      <c r="G549" t="s">
        <v>225</v>
      </c>
      <c r="H549" t="s">
        <v>142</v>
      </c>
      <c r="I549" s="2" t="s">
        <v>143</v>
      </c>
    </row>
    <row r="550" spans="1:9" x14ac:dyDescent="0.2">
      <c r="A550" t="s">
        <v>63</v>
      </c>
      <c r="B550" t="s">
        <v>194</v>
      </c>
      <c r="C550" t="s">
        <v>5</v>
      </c>
      <c r="D550" t="s">
        <v>8</v>
      </c>
      <c r="E550">
        <v>30.350984794999999</v>
      </c>
      <c r="F550" t="s">
        <v>139</v>
      </c>
      <c r="G550" t="s">
        <v>225</v>
      </c>
      <c r="H550" t="s">
        <v>142</v>
      </c>
      <c r="I550" s="2" t="s">
        <v>144</v>
      </c>
    </row>
    <row r="551" spans="1:9" x14ac:dyDescent="0.2">
      <c r="A551" t="s">
        <v>64</v>
      </c>
      <c r="B551" t="s">
        <v>194</v>
      </c>
      <c r="C551" t="s">
        <v>5</v>
      </c>
      <c r="D551" t="s">
        <v>8</v>
      </c>
      <c r="E551">
        <v>29.505559595000001</v>
      </c>
      <c r="F551" t="s">
        <v>139</v>
      </c>
      <c r="G551" t="s">
        <v>225</v>
      </c>
      <c r="H551" t="s">
        <v>145</v>
      </c>
      <c r="I551" s="2" t="s">
        <v>144</v>
      </c>
    </row>
    <row r="552" spans="1:9" x14ac:dyDescent="0.2">
      <c r="A552" t="s">
        <v>59</v>
      </c>
      <c r="B552" t="s">
        <v>192</v>
      </c>
      <c r="C552" t="s">
        <v>5</v>
      </c>
      <c r="D552" t="s">
        <v>8</v>
      </c>
      <c r="E552">
        <v>30.333163020000001</v>
      </c>
      <c r="F552" t="s">
        <v>139</v>
      </c>
      <c r="G552" t="s">
        <v>225</v>
      </c>
      <c r="H552" t="s">
        <v>142</v>
      </c>
      <c r="I552" s="2" t="s">
        <v>143</v>
      </c>
    </row>
    <row r="553" spans="1:9" x14ac:dyDescent="0.2">
      <c r="A553" t="s">
        <v>57</v>
      </c>
      <c r="B553" t="s">
        <v>191</v>
      </c>
      <c r="C553" t="s">
        <v>5</v>
      </c>
      <c r="D553" t="s">
        <v>8</v>
      </c>
      <c r="E553">
        <v>33.029348839999997</v>
      </c>
      <c r="F553" t="s">
        <v>139</v>
      </c>
      <c r="G553" t="s">
        <v>225</v>
      </c>
      <c r="H553" t="s">
        <v>142</v>
      </c>
      <c r="I553" s="2" t="s">
        <v>144</v>
      </c>
    </row>
    <row r="554" spans="1:9" x14ac:dyDescent="0.2">
      <c r="A554" t="s">
        <v>58</v>
      </c>
      <c r="B554" t="s">
        <v>191</v>
      </c>
      <c r="C554" t="s">
        <v>5</v>
      </c>
      <c r="D554" t="s">
        <v>8</v>
      </c>
      <c r="E554">
        <v>32.981365414999999</v>
      </c>
      <c r="F554" t="s">
        <v>139</v>
      </c>
      <c r="G554" t="s">
        <v>225</v>
      </c>
      <c r="H554" t="s">
        <v>145</v>
      </c>
      <c r="I554" s="2" t="s">
        <v>144</v>
      </c>
    </row>
    <row r="555" spans="1:9" x14ac:dyDescent="0.2">
      <c r="A555" t="s">
        <v>48</v>
      </c>
      <c r="B555" t="s">
        <v>166</v>
      </c>
      <c r="C555" t="s">
        <v>223</v>
      </c>
      <c r="D555" t="s">
        <v>8</v>
      </c>
      <c r="E555">
        <v>32.146334584999998</v>
      </c>
      <c r="F555" t="s">
        <v>139</v>
      </c>
      <c r="G555" t="s">
        <v>225</v>
      </c>
      <c r="H555" t="s">
        <v>142</v>
      </c>
      <c r="I555" s="2" t="s">
        <v>143</v>
      </c>
    </row>
    <row r="556" spans="1:9" x14ac:dyDescent="0.2">
      <c r="A556" t="s">
        <v>47</v>
      </c>
      <c r="B556" t="s">
        <v>165</v>
      </c>
      <c r="C556" t="s">
        <v>223</v>
      </c>
      <c r="D556" t="s">
        <v>8</v>
      </c>
      <c r="E556">
        <v>32.118915835000003</v>
      </c>
      <c r="F556" t="s">
        <v>139</v>
      </c>
      <c r="G556" t="s">
        <v>225</v>
      </c>
      <c r="H556" t="s">
        <v>145</v>
      </c>
      <c r="I556" s="2" t="s">
        <v>144</v>
      </c>
    </row>
    <row r="557" spans="1:9" x14ac:dyDescent="0.2">
      <c r="A557" t="s">
        <v>43</v>
      </c>
      <c r="B557" t="s">
        <v>163</v>
      </c>
      <c r="C557" t="s">
        <v>223</v>
      </c>
      <c r="D557" t="s">
        <v>8</v>
      </c>
      <c r="E557">
        <v>30.19050477</v>
      </c>
      <c r="F557" t="s">
        <v>139</v>
      </c>
      <c r="G557" t="s">
        <v>225</v>
      </c>
      <c r="H557" t="s">
        <v>142</v>
      </c>
      <c r="I557" s="2" t="s">
        <v>143</v>
      </c>
    </row>
    <row r="558" spans="1:9" x14ac:dyDescent="0.2">
      <c r="A558" t="s">
        <v>42</v>
      </c>
      <c r="B558" t="s">
        <v>148</v>
      </c>
      <c r="C558" t="s">
        <v>223</v>
      </c>
      <c r="D558" t="s">
        <v>8</v>
      </c>
      <c r="E558">
        <v>31.308538304999999</v>
      </c>
      <c r="F558" t="s">
        <v>139</v>
      </c>
      <c r="G558" t="s">
        <v>225</v>
      </c>
      <c r="H558" t="s">
        <v>145</v>
      </c>
      <c r="I558" s="2" t="s">
        <v>144</v>
      </c>
    </row>
    <row r="559" spans="1:9" x14ac:dyDescent="0.2">
      <c r="A559" t="s">
        <v>41</v>
      </c>
      <c r="B559" t="s">
        <v>188</v>
      </c>
      <c r="C559" t="s">
        <v>223</v>
      </c>
      <c r="D559" t="s">
        <v>8</v>
      </c>
      <c r="E559">
        <v>33.302934155000003</v>
      </c>
      <c r="F559" t="s">
        <v>139</v>
      </c>
      <c r="G559" t="s">
        <v>225</v>
      </c>
      <c r="H559" t="s">
        <v>142</v>
      </c>
      <c r="I559" t="s">
        <v>143</v>
      </c>
    </row>
    <row r="560" spans="1:9" x14ac:dyDescent="0.2">
      <c r="A560" t="s">
        <v>28</v>
      </c>
      <c r="B560" t="s">
        <v>187</v>
      </c>
      <c r="C560" t="s">
        <v>223</v>
      </c>
      <c r="D560" t="s">
        <v>8</v>
      </c>
      <c r="E560">
        <v>30.149564805000001</v>
      </c>
      <c r="F560" t="s">
        <v>139</v>
      </c>
      <c r="G560" t="s">
        <v>225</v>
      </c>
      <c r="H560" t="s">
        <v>142</v>
      </c>
      <c r="I560" t="s">
        <v>143</v>
      </c>
    </row>
    <row r="561" spans="1:9" x14ac:dyDescent="0.2">
      <c r="A561" t="s">
        <v>131</v>
      </c>
      <c r="B561" t="s">
        <v>182</v>
      </c>
      <c r="C561" t="s">
        <v>224</v>
      </c>
      <c r="D561" t="s">
        <v>9</v>
      </c>
      <c r="E561">
        <v>26.147212695</v>
      </c>
      <c r="F561" t="str">
        <f>VLOOKUP(A561, [1]Sheet1!$A$2:$E$221, 5)</f>
        <v>uninfiltrated</v>
      </c>
      <c r="G561" t="str">
        <f>VLOOKUP(A561,[1]Sheet1!$A$2:$F$221, 6)</f>
        <v>infested</v>
      </c>
      <c r="H561" t="s">
        <v>142</v>
      </c>
      <c r="I561" t="str">
        <f>VLOOKUP(A561,[1]Sheet1!$A$2:$H$221, 8)</f>
        <v>fourteen</v>
      </c>
    </row>
    <row r="562" spans="1:9" x14ac:dyDescent="0.2">
      <c r="A562" t="s">
        <v>132</v>
      </c>
      <c r="B562" t="s">
        <v>182</v>
      </c>
      <c r="C562" t="s">
        <v>224</v>
      </c>
      <c r="D562" t="s">
        <v>9</v>
      </c>
      <c r="E562">
        <v>22.396332810000001</v>
      </c>
      <c r="F562" t="s">
        <v>140</v>
      </c>
      <c r="G562" t="str">
        <f>VLOOKUP(B562, [2]Sheet2!$A$2:$C$81, 2)</f>
        <v>infested</v>
      </c>
      <c r="H562" t="s">
        <v>145</v>
      </c>
      <c r="I562" s="2" t="s">
        <v>144</v>
      </c>
    </row>
    <row r="563" spans="1:9" x14ac:dyDescent="0.2">
      <c r="A563" t="s">
        <v>126</v>
      </c>
      <c r="B563" t="s">
        <v>220</v>
      </c>
      <c r="C563" t="s">
        <v>224</v>
      </c>
      <c r="D563" t="s">
        <v>9</v>
      </c>
      <c r="E563">
        <v>21.825742630000001</v>
      </c>
      <c r="F563" t="s">
        <v>140</v>
      </c>
      <c r="G563" t="str">
        <f>VLOOKUP(B563, [2]Sheet2!$A$2:$C$81, 2)</f>
        <v>infested</v>
      </c>
      <c r="H563" t="s">
        <v>142</v>
      </c>
      <c r="I563" s="2" t="s">
        <v>143</v>
      </c>
    </row>
    <row r="564" spans="1:9" x14ac:dyDescent="0.2">
      <c r="A564" t="s">
        <v>125</v>
      </c>
      <c r="B564" t="s">
        <v>219</v>
      </c>
      <c r="C564" t="s">
        <v>224</v>
      </c>
      <c r="D564" t="s">
        <v>9</v>
      </c>
      <c r="E564">
        <v>28.242920994999999</v>
      </c>
      <c r="F564" t="s">
        <v>140</v>
      </c>
      <c r="G564" t="str">
        <f>VLOOKUP(B564, [2]Sheet2!$A$2:$C$81, 2)</f>
        <v>infested</v>
      </c>
      <c r="H564" t="s">
        <v>142</v>
      </c>
      <c r="I564" s="2" t="s">
        <v>144</v>
      </c>
    </row>
    <row r="565" spans="1:9" x14ac:dyDescent="0.2">
      <c r="A565" t="s">
        <v>133</v>
      </c>
      <c r="B565" t="s">
        <v>218</v>
      </c>
      <c r="C565" t="s">
        <v>224</v>
      </c>
      <c r="D565" t="s">
        <v>9</v>
      </c>
      <c r="E565">
        <v>26.240983620000002</v>
      </c>
      <c r="F565" t="str">
        <f>VLOOKUP(A565, [1]Sheet1!$A$2:$E$221, 5)</f>
        <v>uninfiltrated</v>
      </c>
      <c r="G565" t="str">
        <f>VLOOKUP(A565,[1]Sheet1!$A$2:$F$221, 6)</f>
        <v>infested</v>
      </c>
      <c r="H565" t="s">
        <v>142</v>
      </c>
      <c r="I565" t="str">
        <f>VLOOKUP(A565,[1]Sheet1!$A$2:$H$221, 8)</f>
        <v>fourteen</v>
      </c>
    </row>
    <row r="566" spans="1:9" x14ac:dyDescent="0.2">
      <c r="A566" t="s">
        <v>119</v>
      </c>
      <c r="B566" t="s">
        <v>218</v>
      </c>
      <c r="C566" t="s">
        <v>224</v>
      </c>
      <c r="D566" t="s">
        <v>9</v>
      </c>
      <c r="E566">
        <v>25.877902025000001</v>
      </c>
      <c r="F566" t="s">
        <v>140</v>
      </c>
      <c r="G566" t="str">
        <f>VLOOKUP(B566, [2]Sheet2!$A$2:$C$81, 2)</f>
        <v>infested</v>
      </c>
      <c r="H566" t="s">
        <v>145</v>
      </c>
      <c r="I566" s="2" t="s">
        <v>144</v>
      </c>
    </row>
    <row r="567" spans="1:9" x14ac:dyDescent="0.2">
      <c r="A567" t="s">
        <v>116</v>
      </c>
      <c r="B567" t="s">
        <v>175</v>
      </c>
      <c r="C567" t="s">
        <v>224</v>
      </c>
      <c r="D567" t="s">
        <v>9</v>
      </c>
      <c r="E567">
        <v>27.15052442</v>
      </c>
      <c r="F567" t="str">
        <f>VLOOKUP(A567, [1]Sheet1!$A$2:$E$221, 5)</f>
        <v>uninfiltrated</v>
      </c>
      <c r="G567" t="str">
        <f>VLOOKUP(A567,[1]Sheet1!$A$2:$F$221, 6)</f>
        <v>infested</v>
      </c>
      <c r="H567" t="s">
        <v>145</v>
      </c>
      <c r="I567" t="str">
        <f>VLOOKUP(A567,[1]Sheet1!$A$2:$H$221, 8)</f>
        <v>twenty-one</v>
      </c>
    </row>
    <row r="568" spans="1:9" x14ac:dyDescent="0.2">
      <c r="A568" t="s">
        <v>115</v>
      </c>
      <c r="B568" t="s">
        <v>175</v>
      </c>
      <c r="C568" t="s">
        <v>224</v>
      </c>
      <c r="D568" t="s">
        <v>9</v>
      </c>
      <c r="E568">
        <v>27.511235755000001</v>
      </c>
      <c r="F568" t="s">
        <v>140</v>
      </c>
      <c r="G568" t="str">
        <f>VLOOKUP(B568, [2]Sheet2!$A$2:$C$81, 2)</f>
        <v>infested</v>
      </c>
      <c r="H568" t="s">
        <v>142</v>
      </c>
      <c r="I568" s="2" t="s">
        <v>144</v>
      </c>
    </row>
    <row r="569" spans="1:9" x14ac:dyDescent="0.2">
      <c r="A569" t="s">
        <v>112</v>
      </c>
      <c r="B569" t="s">
        <v>173</v>
      </c>
      <c r="C569" t="s">
        <v>224</v>
      </c>
      <c r="D569" t="s">
        <v>9</v>
      </c>
      <c r="E569">
        <v>21.722628525000001</v>
      </c>
      <c r="F569" t="str">
        <f>VLOOKUP(A569, [1]Sheet1!$A$2:$E$221, 5)</f>
        <v>uninfiltrated</v>
      </c>
      <c r="G569" t="str">
        <f>VLOOKUP(A569,[1]Sheet1!$A$2:$F$221, 6)</f>
        <v>infested</v>
      </c>
      <c r="H569" t="s">
        <v>142</v>
      </c>
      <c r="I569" t="str">
        <f>VLOOKUP(A569,[1]Sheet1!$A$2:$H$221, 8)</f>
        <v>twenty-one</v>
      </c>
    </row>
    <row r="570" spans="1:9" x14ac:dyDescent="0.2">
      <c r="A570" t="s">
        <v>113</v>
      </c>
      <c r="B570" t="s">
        <v>173</v>
      </c>
      <c r="C570" t="s">
        <v>224</v>
      </c>
      <c r="D570" t="s">
        <v>9</v>
      </c>
      <c r="E570">
        <v>27.480091075000001</v>
      </c>
      <c r="F570" t="s">
        <v>140</v>
      </c>
      <c r="G570" t="str">
        <f>VLOOKUP(B570, [2]Sheet2!$A$2:$C$81, 2)</f>
        <v>infested</v>
      </c>
      <c r="H570" t="s">
        <v>145</v>
      </c>
      <c r="I570" s="2" t="s">
        <v>143</v>
      </c>
    </row>
    <row r="571" spans="1:9" x14ac:dyDescent="0.2">
      <c r="A571" t="s">
        <v>110</v>
      </c>
      <c r="B571" t="s">
        <v>217</v>
      </c>
      <c r="C571" t="s">
        <v>224</v>
      </c>
      <c r="D571" t="s">
        <v>9</v>
      </c>
      <c r="E571">
        <v>27.531358744999999</v>
      </c>
      <c r="F571" t="s">
        <v>140</v>
      </c>
      <c r="G571" t="str">
        <f>VLOOKUP(B571, [2]Sheet2!$A$2:$C$81, 2)</f>
        <v>infested</v>
      </c>
      <c r="H571" t="s">
        <v>142</v>
      </c>
      <c r="I571" s="2" t="s">
        <v>144</v>
      </c>
    </row>
    <row r="572" spans="1:9" x14ac:dyDescent="0.2">
      <c r="A572" t="s">
        <v>105</v>
      </c>
      <c r="B572" t="s">
        <v>171</v>
      </c>
      <c r="C572" t="s">
        <v>224</v>
      </c>
      <c r="D572" t="s">
        <v>9</v>
      </c>
      <c r="E572">
        <v>23.327424879999999</v>
      </c>
      <c r="F572" t="str">
        <f>VLOOKUP(A572, [1]Sheet1!$A$2:$E$221, 5)</f>
        <v>uninfiltrated</v>
      </c>
      <c r="G572" t="str">
        <f>VLOOKUP(A572,[1]Sheet1!$A$2:$F$221, 6)</f>
        <v>infested</v>
      </c>
      <c r="H572" t="s">
        <v>142</v>
      </c>
      <c r="I572" t="str">
        <f>VLOOKUP(A572,[1]Sheet1!$A$2:$H$221, 8)</f>
        <v>fourteen</v>
      </c>
    </row>
    <row r="573" spans="1:9" x14ac:dyDescent="0.2">
      <c r="A573" t="s">
        <v>99</v>
      </c>
      <c r="B573" t="s">
        <v>168</v>
      </c>
      <c r="C573" t="s">
        <v>224</v>
      </c>
      <c r="D573" t="s">
        <v>9</v>
      </c>
      <c r="E573">
        <v>29.158707225000001</v>
      </c>
      <c r="F573" t="str">
        <f>VLOOKUP(A573, [1]Sheet1!$A$2:$E$221, 5)</f>
        <v>uninfiltrated</v>
      </c>
      <c r="G573" t="str">
        <f>VLOOKUP(A573,[1]Sheet1!$A$2:$F$221, 6)</f>
        <v>infested</v>
      </c>
      <c r="H573" t="s">
        <v>142</v>
      </c>
      <c r="I573" t="str">
        <f>VLOOKUP(A573,[1]Sheet1!$A$2:$H$221, 8)</f>
        <v>fourteen</v>
      </c>
    </row>
    <row r="574" spans="1:9" x14ac:dyDescent="0.2">
      <c r="A574" t="s">
        <v>100</v>
      </c>
      <c r="B574" t="s">
        <v>168</v>
      </c>
      <c r="C574" t="s">
        <v>224</v>
      </c>
      <c r="D574" t="s">
        <v>9</v>
      </c>
      <c r="E574">
        <v>27.150302445000001</v>
      </c>
      <c r="F574" t="str">
        <f>VLOOKUP(A574, [1]Sheet1!$A$2:$E$221, 5)</f>
        <v>uninfiltrated</v>
      </c>
      <c r="G574" t="str">
        <f>VLOOKUP(A574,[1]Sheet1!$A$2:$F$221, 6)</f>
        <v>infested</v>
      </c>
      <c r="H574" t="s">
        <v>145</v>
      </c>
      <c r="I574" t="str">
        <f>VLOOKUP(A574,[1]Sheet1!$A$2:$H$221, 8)</f>
        <v>fourteen</v>
      </c>
    </row>
    <row r="575" spans="1:9" x14ac:dyDescent="0.2">
      <c r="A575" t="s">
        <v>98</v>
      </c>
      <c r="B575" t="s">
        <v>215</v>
      </c>
      <c r="C575" t="s">
        <v>5</v>
      </c>
      <c r="D575" t="s">
        <v>9</v>
      </c>
      <c r="E575">
        <v>27.476924740000001</v>
      </c>
      <c r="F575" t="s">
        <v>139</v>
      </c>
      <c r="G575" t="str">
        <f>VLOOKUP(B575, [2]Sheet2!$A$2:$C$81, 2)</f>
        <v>infested</v>
      </c>
      <c r="H575" t="s">
        <v>142</v>
      </c>
      <c r="I575" s="2" t="s">
        <v>144</v>
      </c>
    </row>
    <row r="576" spans="1:9" x14ac:dyDescent="0.2">
      <c r="A576" t="s">
        <v>94</v>
      </c>
      <c r="B576" t="s">
        <v>212</v>
      </c>
      <c r="C576" t="s">
        <v>5</v>
      </c>
      <c r="D576" t="s">
        <v>9</v>
      </c>
      <c r="E576">
        <v>27.004182674999999</v>
      </c>
      <c r="F576" t="s">
        <v>139</v>
      </c>
      <c r="G576" t="str">
        <f>VLOOKUP(B576, [2]Sheet2!$A$2:$C$81, 2)</f>
        <v>infested</v>
      </c>
      <c r="H576" t="s">
        <v>142</v>
      </c>
      <c r="I576" s="2" t="s">
        <v>143</v>
      </c>
    </row>
    <row r="577" spans="1:9" x14ac:dyDescent="0.2">
      <c r="A577" t="s">
        <v>95</v>
      </c>
      <c r="B577" t="s">
        <v>212</v>
      </c>
      <c r="C577" t="s">
        <v>5</v>
      </c>
      <c r="D577" t="s">
        <v>9</v>
      </c>
      <c r="E577">
        <v>26.586037739999998</v>
      </c>
      <c r="F577" t="s">
        <v>139</v>
      </c>
      <c r="G577" t="str">
        <f>VLOOKUP(B577, [2]Sheet2!$A$2:$C$81, 2)</f>
        <v>infested</v>
      </c>
      <c r="H577" t="s">
        <v>145</v>
      </c>
      <c r="I577" s="2" t="s">
        <v>143</v>
      </c>
    </row>
    <row r="578" spans="1:9" x14ac:dyDescent="0.2">
      <c r="A578" t="s">
        <v>92</v>
      </c>
      <c r="B578" t="s">
        <v>211</v>
      </c>
      <c r="C578" t="s">
        <v>5</v>
      </c>
      <c r="D578" t="s">
        <v>9</v>
      </c>
      <c r="E578">
        <v>23.031560809999998</v>
      </c>
      <c r="F578" t="s">
        <v>139</v>
      </c>
      <c r="G578" t="str">
        <f>VLOOKUP(B578, [2]Sheet2!$A$2:$C$81, 2)</f>
        <v>infested</v>
      </c>
      <c r="H578" t="s">
        <v>142</v>
      </c>
      <c r="I578" s="2" t="s">
        <v>144</v>
      </c>
    </row>
    <row r="579" spans="1:9" x14ac:dyDescent="0.2">
      <c r="A579" t="s">
        <v>93</v>
      </c>
      <c r="B579" t="s">
        <v>211</v>
      </c>
      <c r="C579" t="s">
        <v>5</v>
      </c>
      <c r="D579" t="s">
        <v>9</v>
      </c>
      <c r="E579">
        <v>27.309706609999999</v>
      </c>
      <c r="F579" t="s">
        <v>139</v>
      </c>
      <c r="G579" t="str">
        <f>VLOOKUP(B579, [2]Sheet2!$A$2:$C$81, 2)</f>
        <v>infested</v>
      </c>
      <c r="H579" t="s">
        <v>145</v>
      </c>
      <c r="I579" s="2" t="s">
        <v>144</v>
      </c>
    </row>
    <row r="580" spans="1:9" x14ac:dyDescent="0.2">
      <c r="A580" t="s">
        <v>82</v>
      </c>
      <c r="B580" t="s">
        <v>206</v>
      </c>
      <c r="C580" t="s">
        <v>5</v>
      </c>
      <c r="D580" t="s">
        <v>9</v>
      </c>
      <c r="E580">
        <v>25.612770675</v>
      </c>
      <c r="F580" t="s">
        <v>139</v>
      </c>
      <c r="G580" t="str">
        <f>VLOOKUP(B580, [2]Sheet2!$A$2:$C$81, 2)</f>
        <v>infested</v>
      </c>
      <c r="H580" t="s">
        <v>142</v>
      </c>
      <c r="I580" s="2" t="s">
        <v>143</v>
      </c>
    </row>
    <row r="581" spans="1:9" x14ac:dyDescent="0.2">
      <c r="A581" t="s">
        <v>83</v>
      </c>
      <c r="B581" t="s">
        <v>206</v>
      </c>
      <c r="C581" t="s">
        <v>5</v>
      </c>
      <c r="D581" t="s">
        <v>9</v>
      </c>
      <c r="E581">
        <v>25.614531110000001</v>
      </c>
      <c r="F581" t="s">
        <v>139</v>
      </c>
      <c r="G581" t="str">
        <f>VLOOKUP(B581, [2]Sheet2!$A$2:$C$81, 2)</f>
        <v>infested</v>
      </c>
      <c r="H581" t="s">
        <v>145</v>
      </c>
      <c r="I581" s="2" t="s">
        <v>143</v>
      </c>
    </row>
    <row r="582" spans="1:9" x14ac:dyDescent="0.2">
      <c r="A582" t="s">
        <v>81</v>
      </c>
      <c r="B582" t="s">
        <v>205</v>
      </c>
      <c r="C582" t="s">
        <v>5</v>
      </c>
      <c r="D582" t="s">
        <v>9</v>
      </c>
      <c r="E582">
        <v>28.968226649999998</v>
      </c>
      <c r="F582" t="s">
        <v>139</v>
      </c>
      <c r="G582" t="str">
        <f>VLOOKUP(B582, [2]Sheet2!$A$2:$C$81, 2)</f>
        <v>infested</v>
      </c>
      <c r="H582" t="s">
        <v>142</v>
      </c>
      <c r="I582" s="2" t="s">
        <v>144</v>
      </c>
    </row>
    <row r="583" spans="1:9" x14ac:dyDescent="0.2">
      <c r="A583" t="s">
        <v>76</v>
      </c>
      <c r="B583" t="s">
        <v>202</v>
      </c>
      <c r="C583" t="s">
        <v>5</v>
      </c>
      <c r="D583" t="s">
        <v>9</v>
      </c>
      <c r="E583">
        <v>23.224168505000002</v>
      </c>
      <c r="F583" t="s">
        <v>139</v>
      </c>
      <c r="G583" t="str">
        <f>VLOOKUP(B583, [2]Sheet2!$A$2:$C$81, 2)</f>
        <v>infested</v>
      </c>
      <c r="H583" t="s">
        <v>142</v>
      </c>
      <c r="I583" s="2" t="s">
        <v>143</v>
      </c>
    </row>
    <row r="584" spans="1:9" x14ac:dyDescent="0.2">
      <c r="A584" t="s">
        <v>77</v>
      </c>
      <c r="B584" t="s">
        <v>202</v>
      </c>
      <c r="C584" t="s">
        <v>5</v>
      </c>
      <c r="D584" t="s">
        <v>9</v>
      </c>
      <c r="E584">
        <v>26.154496705</v>
      </c>
      <c r="F584" t="s">
        <v>139</v>
      </c>
      <c r="G584" t="str">
        <f>VLOOKUP(B584, [2]Sheet2!$A$2:$C$81, 2)</f>
        <v>infested</v>
      </c>
      <c r="H584" t="s">
        <v>145</v>
      </c>
      <c r="I584" s="2" t="s">
        <v>143</v>
      </c>
    </row>
    <row r="585" spans="1:9" x14ac:dyDescent="0.2">
      <c r="A585" t="s">
        <v>74</v>
      </c>
      <c r="B585" t="s">
        <v>201</v>
      </c>
      <c r="C585" t="s">
        <v>5</v>
      </c>
      <c r="D585" t="s">
        <v>9</v>
      </c>
      <c r="E585">
        <v>25.04499423</v>
      </c>
      <c r="F585" t="s">
        <v>139</v>
      </c>
      <c r="G585" t="str">
        <f>VLOOKUP(B585, [2]Sheet2!$A$2:$C$81, 2)</f>
        <v>infested</v>
      </c>
      <c r="H585" t="s">
        <v>142</v>
      </c>
      <c r="I585" s="2" t="s">
        <v>144</v>
      </c>
    </row>
    <row r="586" spans="1:9" x14ac:dyDescent="0.2">
      <c r="A586" t="s">
        <v>75</v>
      </c>
      <c r="B586" t="s">
        <v>201</v>
      </c>
      <c r="C586" t="s">
        <v>5</v>
      </c>
      <c r="D586" t="s">
        <v>9</v>
      </c>
      <c r="E586">
        <v>24.348500534999999</v>
      </c>
      <c r="F586" t="s">
        <v>139</v>
      </c>
      <c r="G586" t="str">
        <f>VLOOKUP(B586, [2]Sheet2!$A$2:$C$81, 2)</f>
        <v>infested</v>
      </c>
      <c r="H586" t="s">
        <v>145</v>
      </c>
      <c r="I586" s="2" t="s">
        <v>144</v>
      </c>
    </row>
    <row r="587" spans="1:9" x14ac:dyDescent="0.2">
      <c r="A587" t="s">
        <v>70</v>
      </c>
      <c r="B587" t="s">
        <v>199</v>
      </c>
      <c r="C587" t="s">
        <v>5</v>
      </c>
      <c r="D587" t="s">
        <v>9</v>
      </c>
      <c r="E587">
        <v>26.091700285000002</v>
      </c>
      <c r="F587" t="s">
        <v>139</v>
      </c>
      <c r="G587" t="str">
        <f>VLOOKUP(B587, [2]Sheet2!$A$2:$C$81, 2)</f>
        <v>infested</v>
      </c>
      <c r="H587" t="s">
        <v>142</v>
      </c>
      <c r="I587" s="2" t="s">
        <v>143</v>
      </c>
    </row>
    <row r="588" spans="1:9" x14ac:dyDescent="0.2">
      <c r="A588" t="s">
        <v>71</v>
      </c>
      <c r="B588" t="s">
        <v>199</v>
      </c>
      <c r="C588" t="s">
        <v>5</v>
      </c>
      <c r="D588" t="s">
        <v>9</v>
      </c>
      <c r="E588">
        <v>26.494035565000001</v>
      </c>
      <c r="F588" t="s">
        <v>139</v>
      </c>
      <c r="G588" t="str">
        <f>VLOOKUP(B588, [2]Sheet2!$A$2:$C$81, 2)</f>
        <v>infested</v>
      </c>
      <c r="H588" t="s">
        <v>145</v>
      </c>
      <c r="I588" s="2" t="s">
        <v>143</v>
      </c>
    </row>
    <row r="589" spans="1:9" x14ac:dyDescent="0.2">
      <c r="A589" t="s">
        <v>67</v>
      </c>
      <c r="B589" t="s">
        <v>197</v>
      </c>
      <c r="C589" t="s">
        <v>5</v>
      </c>
      <c r="D589" t="s">
        <v>9</v>
      </c>
      <c r="E589">
        <v>25.455216910000001</v>
      </c>
      <c r="F589" t="s">
        <v>139</v>
      </c>
      <c r="G589" t="str">
        <f>VLOOKUP(B589, [2]Sheet2!$A$2:$C$81, 2)</f>
        <v>infested</v>
      </c>
      <c r="H589" t="s">
        <v>142</v>
      </c>
      <c r="I589" s="2" t="s">
        <v>143</v>
      </c>
    </row>
    <row r="590" spans="1:9" x14ac:dyDescent="0.2">
      <c r="A590" t="s">
        <v>68</v>
      </c>
      <c r="B590" t="s">
        <v>197</v>
      </c>
      <c r="C590" t="s">
        <v>5</v>
      </c>
      <c r="D590" t="s">
        <v>9</v>
      </c>
      <c r="E590">
        <v>28.408905794999999</v>
      </c>
      <c r="F590" t="s">
        <v>139</v>
      </c>
      <c r="G590" t="str">
        <f>VLOOKUP(B590, [2]Sheet2!$A$2:$C$81, 2)</f>
        <v>infested</v>
      </c>
      <c r="H590" t="s">
        <v>145</v>
      </c>
      <c r="I590" s="2" t="s">
        <v>143</v>
      </c>
    </row>
    <row r="591" spans="1:9" x14ac:dyDescent="0.2">
      <c r="A591" t="s">
        <v>66</v>
      </c>
      <c r="B591" t="s">
        <v>196</v>
      </c>
      <c r="C591" t="s">
        <v>5</v>
      </c>
      <c r="D591" t="s">
        <v>9</v>
      </c>
      <c r="E591">
        <v>30.46830306</v>
      </c>
      <c r="F591" t="s">
        <v>139</v>
      </c>
      <c r="G591" t="str">
        <f>VLOOKUP(B591, [2]Sheet2!$A$2:$C$81, 2)</f>
        <v>infested</v>
      </c>
      <c r="H591" t="s">
        <v>142</v>
      </c>
      <c r="I591" s="2" t="s">
        <v>144</v>
      </c>
    </row>
    <row r="592" spans="1:9" x14ac:dyDescent="0.2">
      <c r="A592" t="s">
        <v>61</v>
      </c>
      <c r="B592" t="s">
        <v>193</v>
      </c>
      <c r="C592" t="s">
        <v>5</v>
      </c>
      <c r="D592" t="s">
        <v>9</v>
      </c>
      <c r="E592">
        <v>26.058868759999999</v>
      </c>
      <c r="F592" t="s">
        <v>139</v>
      </c>
      <c r="G592" t="str">
        <f>VLOOKUP(B592, [2]Sheet2!$A$2:$C$81, 2)</f>
        <v>infested</v>
      </c>
      <c r="H592" t="s">
        <v>142</v>
      </c>
      <c r="I592" s="2" t="s">
        <v>144</v>
      </c>
    </row>
    <row r="593" spans="1:9" x14ac:dyDescent="0.2">
      <c r="A593" t="s">
        <v>62</v>
      </c>
      <c r="B593" t="s">
        <v>193</v>
      </c>
      <c r="C593" t="s">
        <v>5</v>
      </c>
      <c r="D593" t="s">
        <v>9</v>
      </c>
      <c r="E593">
        <v>27.006503654999999</v>
      </c>
      <c r="F593" t="s">
        <v>139</v>
      </c>
      <c r="G593" t="str">
        <f>VLOOKUP(B593, [2]Sheet2!$A$2:$C$81, 2)</f>
        <v>infested</v>
      </c>
      <c r="H593" t="s">
        <v>145</v>
      </c>
      <c r="I593" s="2" t="s">
        <v>144</v>
      </c>
    </row>
    <row r="594" spans="1:9" x14ac:dyDescent="0.2">
      <c r="A594" t="s">
        <v>55</v>
      </c>
      <c r="B594" t="s">
        <v>190</v>
      </c>
      <c r="C594" t="s">
        <v>5</v>
      </c>
      <c r="D594" t="s">
        <v>9</v>
      </c>
      <c r="E594">
        <v>25.622059180000001</v>
      </c>
      <c r="F594" t="s">
        <v>139</v>
      </c>
      <c r="G594" t="str">
        <f>VLOOKUP(B594, [2]Sheet2!$A$2:$C$81, 2)</f>
        <v>infested</v>
      </c>
      <c r="H594" t="s">
        <v>142</v>
      </c>
      <c r="I594" s="2" t="s">
        <v>143</v>
      </c>
    </row>
    <row r="595" spans="1:9" x14ac:dyDescent="0.2">
      <c r="A595" t="s">
        <v>56</v>
      </c>
      <c r="B595" t="s">
        <v>190</v>
      </c>
      <c r="C595" t="s">
        <v>5</v>
      </c>
      <c r="D595" t="s">
        <v>9</v>
      </c>
      <c r="E595">
        <v>21.293259995</v>
      </c>
      <c r="F595" t="s">
        <v>139</v>
      </c>
      <c r="G595" t="str">
        <f>VLOOKUP(B595, [2]Sheet2!$A$2:$C$81, 2)</f>
        <v>infested</v>
      </c>
      <c r="H595" t="s">
        <v>145</v>
      </c>
      <c r="I595" s="2" t="s">
        <v>143</v>
      </c>
    </row>
    <row r="596" spans="1:9" x14ac:dyDescent="0.2">
      <c r="A596" t="s">
        <v>53</v>
      </c>
      <c r="B596" t="s">
        <v>189</v>
      </c>
      <c r="C596" t="s">
        <v>5</v>
      </c>
      <c r="D596" t="s">
        <v>9</v>
      </c>
      <c r="E596">
        <v>26.288860320000001</v>
      </c>
      <c r="F596" t="s">
        <v>139</v>
      </c>
      <c r="G596" t="str">
        <f>VLOOKUP(B596, [2]Sheet2!$A$2:$C$81, 2)</f>
        <v>infested</v>
      </c>
      <c r="H596" t="s">
        <v>142</v>
      </c>
      <c r="I596" s="2" t="s">
        <v>144</v>
      </c>
    </row>
    <row r="597" spans="1:9" x14ac:dyDescent="0.2">
      <c r="A597" t="s">
        <v>54</v>
      </c>
      <c r="B597" t="s">
        <v>189</v>
      </c>
      <c r="C597" t="s">
        <v>5</v>
      </c>
      <c r="D597" t="s">
        <v>9</v>
      </c>
      <c r="E597">
        <v>29.202732480000002</v>
      </c>
      <c r="F597" t="s">
        <v>139</v>
      </c>
      <c r="G597" t="str">
        <f>VLOOKUP(B597, [2]Sheet2!$A$2:$C$81, 2)</f>
        <v>infested</v>
      </c>
      <c r="H597" t="s">
        <v>145</v>
      </c>
      <c r="I597" s="2" t="s">
        <v>144</v>
      </c>
    </row>
    <row r="598" spans="1:9" x14ac:dyDescent="0.2">
      <c r="A598" t="s">
        <v>50</v>
      </c>
      <c r="B598" t="s">
        <v>167</v>
      </c>
      <c r="C598" t="s">
        <v>223</v>
      </c>
      <c r="D598" t="s">
        <v>9</v>
      </c>
      <c r="E598">
        <v>27.115489985</v>
      </c>
      <c r="F598" t="str">
        <f>VLOOKUP(A598, [1]Sheet1!$A$2:$E$221, 5)</f>
        <v>vigs_infiltrated</v>
      </c>
      <c r="G598" t="str">
        <f>VLOOKUP(A598,[1]Sheet1!$A$2:$F$221, 6)</f>
        <v>infested</v>
      </c>
      <c r="H598" t="s">
        <v>142</v>
      </c>
      <c r="I598" t="str">
        <f>VLOOKUP(A598,[1]Sheet1!$A$2:$H$221, 8)</f>
        <v>fourteen</v>
      </c>
    </row>
    <row r="599" spans="1:9" x14ac:dyDescent="0.2">
      <c r="A599" t="s">
        <v>51</v>
      </c>
      <c r="B599" t="s">
        <v>167</v>
      </c>
      <c r="C599" t="s">
        <v>223</v>
      </c>
      <c r="D599" t="s">
        <v>9</v>
      </c>
      <c r="E599">
        <v>26.903437775</v>
      </c>
      <c r="F599" t="str">
        <f>VLOOKUP(A599, [1]Sheet1!$A$2:$E$221, 5)</f>
        <v>vigs_infiltrated</v>
      </c>
      <c r="G599" t="str">
        <f>VLOOKUP(A599,[1]Sheet1!$A$2:$F$221, 6)</f>
        <v>infested</v>
      </c>
      <c r="H599" t="s">
        <v>145</v>
      </c>
      <c r="I599" t="str">
        <f>VLOOKUP(A599,[1]Sheet1!$A$2:$H$221, 8)</f>
        <v>fourteen</v>
      </c>
    </row>
    <row r="600" spans="1:9" x14ac:dyDescent="0.2">
      <c r="A600" t="s">
        <v>45</v>
      </c>
      <c r="B600" t="s">
        <v>164</v>
      </c>
      <c r="C600" t="s">
        <v>223</v>
      </c>
      <c r="D600" t="s">
        <v>9</v>
      </c>
      <c r="E600">
        <v>22.034678540000002</v>
      </c>
      <c r="F600" t="str">
        <f>VLOOKUP(A600, [1]Sheet1!$A$2:$E$221, 5)</f>
        <v>vigs_infiltrated</v>
      </c>
      <c r="G600" t="str">
        <f>VLOOKUP(A600,[1]Sheet1!$A$2:$F$221, 6)</f>
        <v>infested</v>
      </c>
      <c r="H600" t="s">
        <v>142</v>
      </c>
      <c r="I600" t="str">
        <f>VLOOKUP(A600,[1]Sheet1!$A$2:$H$221, 8)</f>
        <v>fourteen</v>
      </c>
    </row>
    <row r="601" spans="1:9" x14ac:dyDescent="0.2">
      <c r="A601" t="s">
        <v>38</v>
      </c>
      <c r="B601" t="s">
        <v>161</v>
      </c>
      <c r="C601" t="s">
        <v>223</v>
      </c>
      <c r="D601" t="s">
        <v>9</v>
      </c>
      <c r="E601">
        <v>22.27537903</v>
      </c>
      <c r="F601" t="str">
        <f>VLOOKUP(A601, [1]Sheet1!$A$2:$E$221, 5)</f>
        <v>vigs_infiltrated</v>
      </c>
      <c r="G601" t="str">
        <f>VLOOKUP(A601,[1]Sheet1!$A$2:$F$221, 6)</f>
        <v>infested</v>
      </c>
      <c r="H601" t="s">
        <v>145</v>
      </c>
      <c r="I601" t="str">
        <f>VLOOKUP(A601,[1]Sheet1!$A$2:$H$221, 8)</f>
        <v>twenty-one</v>
      </c>
    </row>
    <row r="602" spans="1:9" x14ac:dyDescent="0.2">
      <c r="A602" t="s">
        <v>37</v>
      </c>
      <c r="B602" t="s">
        <v>161</v>
      </c>
      <c r="C602" t="s">
        <v>223</v>
      </c>
      <c r="D602" t="s">
        <v>9</v>
      </c>
      <c r="E602">
        <v>22.272924294999999</v>
      </c>
      <c r="F602" t="s">
        <v>139</v>
      </c>
      <c r="G602" t="str">
        <f>VLOOKUP(B602, [2]Sheet2!$A$2:$C$81, 2)</f>
        <v>infested</v>
      </c>
      <c r="H602" t="s">
        <v>142</v>
      </c>
      <c r="I602" t="s">
        <v>143</v>
      </c>
    </row>
    <row r="603" spans="1:9" x14ac:dyDescent="0.2">
      <c r="A603" t="s">
        <v>36</v>
      </c>
      <c r="B603" t="s">
        <v>160</v>
      </c>
      <c r="C603" t="s">
        <v>223</v>
      </c>
      <c r="D603" t="s">
        <v>9</v>
      </c>
      <c r="E603">
        <v>27.818479624999998</v>
      </c>
      <c r="F603" t="str">
        <f>VLOOKUP(A603, [1]Sheet1!$A$2:$E$221, 5)</f>
        <v>vigs_infiltrated</v>
      </c>
      <c r="G603" t="str">
        <f>VLOOKUP(A603,[1]Sheet1!$A$2:$F$221, 6)</f>
        <v>infested</v>
      </c>
      <c r="H603" t="s">
        <v>145</v>
      </c>
      <c r="I603" t="str">
        <f>VLOOKUP(A603,[1]Sheet1!$A$2:$H$221, 8)</f>
        <v>fourteen</v>
      </c>
    </row>
    <row r="604" spans="1:9" x14ac:dyDescent="0.2">
      <c r="A604" t="s">
        <v>35</v>
      </c>
      <c r="B604" t="s">
        <v>160</v>
      </c>
      <c r="C604" t="s">
        <v>223</v>
      </c>
      <c r="D604" t="s">
        <v>9</v>
      </c>
      <c r="E604">
        <v>25.963464510000001</v>
      </c>
      <c r="F604" t="s">
        <v>139</v>
      </c>
      <c r="G604" t="str">
        <f>VLOOKUP(B604, [2]Sheet2!$A$2:$C$81, 2)</f>
        <v>infested</v>
      </c>
      <c r="H604" t="s">
        <v>142</v>
      </c>
      <c r="I604" t="s">
        <v>144</v>
      </c>
    </row>
    <row r="605" spans="1:9" x14ac:dyDescent="0.2">
      <c r="A605" t="s">
        <v>31</v>
      </c>
      <c r="B605" t="s">
        <v>157</v>
      </c>
      <c r="C605" t="s">
        <v>223</v>
      </c>
      <c r="D605" t="s">
        <v>9</v>
      </c>
      <c r="E605">
        <v>26.299320215000002</v>
      </c>
      <c r="F605" t="str">
        <f>VLOOKUP(A605, [1]Sheet1!$A$2:$E$221, 5)</f>
        <v>vigs_infiltrated</v>
      </c>
      <c r="G605" t="str">
        <f>VLOOKUP(A605,[1]Sheet1!$A$2:$F$221, 6)</f>
        <v>infested</v>
      </c>
      <c r="H605" t="s">
        <v>142</v>
      </c>
      <c r="I605" t="str">
        <f>VLOOKUP(A605,[1]Sheet1!$A$2:$H$221, 8)</f>
        <v>twenty-one</v>
      </c>
    </row>
    <row r="606" spans="1:9" x14ac:dyDescent="0.2">
      <c r="A606" t="s">
        <v>32</v>
      </c>
      <c r="B606" t="s">
        <v>157</v>
      </c>
      <c r="C606" t="s">
        <v>223</v>
      </c>
      <c r="D606" t="s">
        <v>9</v>
      </c>
      <c r="E606">
        <v>28.612515949999999</v>
      </c>
      <c r="F606" t="str">
        <f>VLOOKUP(A606, [1]Sheet1!$A$2:$E$221, 5)</f>
        <v>vigs_infiltrated</v>
      </c>
      <c r="G606" t="str">
        <f>VLOOKUP(A606,[1]Sheet1!$A$2:$F$221, 6)</f>
        <v>infested</v>
      </c>
      <c r="H606" t="s">
        <v>145</v>
      </c>
      <c r="I606" t="str">
        <f>VLOOKUP(A606,[1]Sheet1!$A$2:$H$221, 8)</f>
        <v>twenty-one</v>
      </c>
    </row>
    <row r="607" spans="1:9" x14ac:dyDescent="0.2">
      <c r="A607" t="s">
        <v>30</v>
      </c>
      <c r="B607" t="s">
        <v>156</v>
      </c>
      <c r="C607" t="s">
        <v>223</v>
      </c>
      <c r="D607" t="s">
        <v>9</v>
      </c>
      <c r="E607">
        <v>21.967383365</v>
      </c>
      <c r="F607" t="str">
        <f>VLOOKUP(A607, [1]Sheet1!$A$2:$E$221, 5)</f>
        <v>vigs_infiltrated</v>
      </c>
      <c r="G607" t="str">
        <f>VLOOKUP(A607,[1]Sheet1!$A$2:$F$221, 6)</f>
        <v>infested</v>
      </c>
      <c r="H607" t="s">
        <v>142</v>
      </c>
      <c r="I607" t="str">
        <f>VLOOKUP(A607,[1]Sheet1!$A$2:$H$221, 8)</f>
        <v>fourteen</v>
      </c>
    </row>
    <row r="608" spans="1:9" x14ac:dyDescent="0.2">
      <c r="A608" t="s">
        <v>27</v>
      </c>
      <c r="B608" t="s">
        <v>155</v>
      </c>
      <c r="C608" t="s">
        <v>223</v>
      </c>
      <c r="D608" t="s">
        <v>9</v>
      </c>
      <c r="E608">
        <v>26.289491375000001</v>
      </c>
      <c r="F608" t="str">
        <f>VLOOKUP(A608, [1]Sheet1!$A$2:$E$221, 5)</f>
        <v>vigs_infiltrated</v>
      </c>
      <c r="G608" t="str">
        <f>VLOOKUP(A608,[1]Sheet1!$A$2:$F$221, 6)</f>
        <v>infested</v>
      </c>
      <c r="H608" t="s">
        <v>142</v>
      </c>
      <c r="I608" t="str">
        <f>VLOOKUP(A608,[1]Sheet1!$A$2:$H$221, 8)</f>
        <v>twenty-one</v>
      </c>
    </row>
    <row r="609" spans="1:9" x14ac:dyDescent="0.2">
      <c r="A609" t="s">
        <v>24</v>
      </c>
      <c r="B609" t="s">
        <v>153</v>
      </c>
      <c r="C609" t="s">
        <v>223</v>
      </c>
      <c r="D609" t="s">
        <v>9</v>
      </c>
      <c r="E609">
        <v>21.450375730000001</v>
      </c>
      <c r="F609" t="str">
        <f>VLOOKUP(A609, [1]Sheet1!$A$2:$E$221, 5)</f>
        <v>vigs_infiltrated</v>
      </c>
      <c r="G609" t="str">
        <f>VLOOKUP(A609,[1]Sheet1!$A$2:$F$221, 6)</f>
        <v>infested</v>
      </c>
      <c r="H609" t="s">
        <v>145</v>
      </c>
      <c r="I609" t="str">
        <f>VLOOKUP(A609,[1]Sheet1!$A$2:$H$221, 8)</f>
        <v>twenty-one</v>
      </c>
    </row>
    <row r="610" spans="1:9" x14ac:dyDescent="0.2">
      <c r="A610" t="s">
        <v>23</v>
      </c>
      <c r="B610" t="s">
        <v>153</v>
      </c>
      <c r="C610" t="s">
        <v>223</v>
      </c>
      <c r="D610" t="s">
        <v>9</v>
      </c>
      <c r="E610">
        <v>20.867230859999999</v>
      </c>
      <c r="F610" t="s">
        <v>139</v>
      </c>
      <c r="G610" t="str">
        <f>VLOOKUP(B610, [2]Sheet2!$A$2:$C$81, 2)</f>
        <v>infested</v>
      </c>
      <c r="H610" t="s">
        <v>142</v>
      </c>
      <c r="I610" t="s">
        <v>143</v>
      </c>
    </row>
    <row r="611" spans="1:9" x14ac:dyDescent="0.2">
      <c r="A611" t="s">
        <v>22</v>
      </c>
      <c r="B611" t="s">
        <v>152</v>
      </c>
      <c r="C611" t="s">
        <v>223</v>
      </c>
      <c r="D611" t="s">
        <v>9</v>
      </c>
      <c r="E611">
        <v>28.494579139999999</v>
      </c>
      <c r="F611" t="str">
        <f>VLOOKUP(A611, [1]Sheet1!$A$2:$E$221, 5)</f>
        <v>vigs_infiltrated</v>
      </c>
      <c r="G611" t="str">
        <f>VLOOKUP(A611,[1]Sheet1!$A$2:$F$221, 6)</f>
        <v>infested</v>
      </c>
      <c r="H611" t="s">
        <v>142</v>
      </c>
      <c r="I611" t="str">
        <f>VLOOKUP(A611,[1]Sheet1!$A$2:$H$221, 8)</f>
        <v>fourteen</v>
      </c>
    </row>
    <row r="612" spans="1:9" x14ac:dyDescent="0.2">
      <c r="A612" t="s">
        <v>17</v>
      </c>
      <c r="B612" t="s">
        <v>185</v>
      </c>
      <c r="C612" t="s">
        <v>223</v>
      </c>
      <c r="D612" t="s">
        <v>9</v>
      </c>
      <c r="E612">
        <v>26.79471736</v>
      </c>
      <c r="F612" t="s">
        <v>139</v>
      </c>
      <c r="G612" t="s">
        <v>141</v>
      </c>
      <c r="H612" t="s">
        <v>142</v>
      </c>
      <c r="I612" t="s">
        <v>143</v>
      </c>
    </row>
    <row r="613" spans="1:9" x14ac:dyDescent="0.2">
      <c r="A613" t="s">
        <v>18</v>
      </c>
      <c r="B613" t="s">
        <v>185</v>
      </c>
      <c r="C613" t="s">
        <v>223</v>
      </c>
      <c r="D613" t="s">
        <v>9</v>
      </c>
      <c r="E613">
        <v>31.460068825</v>
      </c>
      <c r="F613" t="s">
        <v>139</v>
      </c>
      <c r="G613" t="s">
        <v>141</v>
      </c>
      <c r="H613" t="s">
        <v>145</v>
      </c>
      <c r="I613" t="s">
        <v>143</v>
      </c>
    </row>
    <row r="614" spans="1:9" x14ac:dyDescent="0.2">
      <c r="A614" t="s">
        <v>15</v>
      </c>
      <c r="B614" t="s">
        <v>184</v>
      </c>
      <c r="C614" t="s">
        <v>223</v>
      </c>
      <c r="D614" t="s">
        <v>9</v>
      </c>
      <c r="E614">
        <v>26.358531355</v>
      </c>
      <c r="F614" t="s">
        <v>139</v>
      </c>
      <c r="G614" t="s">
        <v>141</v>
      </c>
      <c r="H614" t="s">
        <v>142</v>
      </c>
      <c r="I614" t="s">
        <v>144</v>
      </c>
    </row>
    <row r="615" spans="1:9" x14ac:dyDescent="0.2">
      <c r="A615" t="s">
        <v>16</v>
      </c>
      <c r="B615" t="s">
        <v>184</v>
      </c>
      <c r="C615" t="s">
        <v>223</v>
      </c>
      <c r="D615" t="s">
        <v>9</v>
      </c>
      <c r="E615">
        <v>27.507229599999999</v>
      </c>
      <c r="F615" t="s">
        <v>139</v>
      </c>
      <c r="G615" t="s">
        <v>141</v>
      </c>
      <c r="H615" t="s">
        <v>145</v>
      </c>
      <c r="I615" t="s">
        <v>144</v>
      </c>
    </row>
    <row r="616" spans="1:9" x14ac:dyDescent="0.2">
      <c r="A616" t="s">
        <v>11</v>
      </c>
      <c r="B616" t="s">
        <v>149</v>
      </c>
      <c r="C616" t="s">
        <v>223</v>
      </c>
      <c r="D616" t="s">
        <v>9</v>
      </c>
      <c r="E616">
        <v>26.374544839999999</v>
      </c>
      <c r="F616" t="str">
        <f>VLOOKUP(A616, [1]Sheet1!$A$2:$E$221, 5)</f>
        <v>vigs_infiltrated</v>
      </c>
      <c r="G616" t="str">
        <f>VLOOKUP(A616,[1]Sheet1!$A$2:$F$221, 6)</f>
        <v>infested</v>
      </c>
      <c r="H616" t="s">
        <v>145</v>
      </c>
      <c r="I616" t="str">
        <f>VLOOKUP(A616,[1]Sheet1!$A$2:$H$221, 8)</f>
        <v>twenty-one</v>
      </c>
    </row>
    <row r="617" spans="1:9" x14ac:dyDescent="0.2">
      <c r="A617" t="s">
        <v>3</v>
      </c>
      <c r="B617" t="s">
        <v>149</v>
      </c>
      <c r="C617" t="s">
        <v>223</v>
      </c>
      <c r="D617" t="s">
        <v>9</v>
      </c>
      <c r="E617">
        <v>19.814885745000002</v>
      </c>
      <c r="F617" t="s">
        <v>139</v>
      </c>
      <c r="G617" t="s">
        <v>141</v>
      </c>
      <c r="H617" t="s">
        <v>142</v>
      </c>
      <c r="I617" t="s">
        <v>143</v>
      </c>
    </row>
    <row r="618" spans="1:9" x14ac:dyDescent="0.2">
      <c r="A618" t="s">
        <v>52</v>
      </c>
      <c r="B618" t="s">
        <v>221</v>
      </c>
      <c r="C618" t="s">
        <v>223</v>
      </c>
      <c r="D618" t="s">
        <v>9</v>
      </c>
      <c r="E618">
        <v>23.712466020000001</v>
      </c>
      <c r="F618" t="s">
        <v>139</v>
      </c>
      <c r="G618" t="str">
        <f>VLOOKUP(B618, [2]Sheet2!$A$2:$C$81, 2)</f>
        <v>infested</v>
      </c>
      <c r="H618" t="s">
        <v>142</v>
      </c>
      <c r="I618" s="2" t="s">
        <v>144</v>
      </c>
    </row>
    <row r="619" spans="1:9" x14ac:dyDescent="0.2">
      <c r="A619" t="s">
        <v>129</v>
      </c>
      <c r="B619" t="s">
        <v>181</v>
      </c>
      <c r="C619" t="s">
        <v>224</v>
      </c>
      <c r="D619" t="s">
        <v>9</v>
      </c>
      <c r="E619">
        <v>27.238640815</v>
      </c>
      <c r="F619" t="str">
        <f>VLOOKUP(A619, [1]Sheet1!$A$2:$E$221, 5)</f>
        <v>uninfiltrated</v>
      </c>
      <c r="G619" t="s">
        <v>225</v>
      </c>
      <c r="H619" t="s">
        <v>142</v>
      </c>
      <c r="I619" t="str">
        <f>VLOOKUP(A619,[1]Sheet1!$A$2:$H$221, 8)</f>
        <v>twenty-one</v>
      </c>
    </row>
    <row r="620" spans="1:9" x14ac:dyDescent="0.2">
      <c r="A620" t="s">
        <v>127</v>
      </c>
      <c r="B620" t="s">
        <v>180</v>
      </c>
      <c r="C620" t="s">
        <v>224</v>
      </c>
      <c r="D620" t="s">
        <v>9</v>
      </c>
      <c r="E620">
        <v>26.921221894999999</v>
      </c>
      <c r="F620" t="str">
        <f>VLOOKUP(A620, [1]Sheet1!$A$2:$E$221, 5)</f>
        <v>uninfiltrated</v>
      </c>
      <c r="G620" t="s">
        <v>225</v>
      </c>
      <c r="H620" t="s">
        <v>142</v>
      </c>
      <c r="I620" t="str">
        <f>VLOOKUP(A620,[1]Sheet1!$A$2:$H$221, 8)</f>
        <v>fourteen</v>
      </c>
    </row>
    <row r="621" spans="1:9" x14ac:dyDescent="0.2">
      <c r="A621" t="s">
        <v>128</v>
      </c>
      <c r="B621" t="s">
        <v>180</v>
      </c>
      <c r="C621" t="s">
        <v>224</v>
      </c>
      <c r="D621" t="s">
        <v>9</v>
      </c>
      <c r="E621">
        <v>27.707253260000002</v>
      </c>
      <c r="F621" t="str">
        <f>VLOOKUP(A621, [1]Sheet1!$A$2:$E$221, 5)</f>
        <v>uninfiltrated</v>
      </c>
      <c r="G621" t="s">
        <v>225</v>
      </c>
      <c r="H621" t="s">
        <v>145</v>
      </c>
      <c r="I621" t="str">
        <f>VLOOKUP(A621,[1]Sheet1!$A$2:$H$221, 8)</f>
        <v>fourteen</v>
      </c>
    </row>
    <row r="622" spans="1:9" x14ac:dyDescent="0.2">
      <c r="A622" t="s">
        <v>123</v>
      </c>
      <c r="B622" t="s">
        <v>179</v>
      </c>
      <c r="C622" t="s">
        <v>224</v>
      </c>
      <c r="D622" t="s">
        <v>9</v>
      </c>
      <c r="E622">
        <v>26.237121129999998</v>
      </c>
      <c r="F622" t="str">
        <f>VLOOKUP(A622, [1]Sheet1!$A$2:$E$221, 5)</f>
        <v>uninfiltrated</v>
      </c>
      <c r="G622" t="s">
        <v>225</v>
      </c>
      <c r="H622" t="s">
        <v>142</v>
      </c>
      <c r="I622" t="str">
        <f>VLOOKUP(A622,[1]Sheet1!$A$2:$H$221, 8)</f>
        <v>fourteen</v>
      </c>
    </row>
    <row r="623" spans="1:9" x14ac:dyDescent="0.2">
      <c r="A623" t="s">
        <v>121</v>
      </c>
      <c r="B623" t="s">
        <v>178</v>
      </c>
      <c r="C623" t="s">
        <v>224</v>
      </c>
      <c r="D623" t="s">
        <v>9</v>
      </c>
      <c r="E623">
        <v>29.189508985</v>
      </c>
      <c r="F623" t="str">
        <f>VLOOKUP(A623, [1]Sheet1!$A$2:$E$221, 5)</f>
        <v>uninfiltrated</v>
      </c>
      <c r="G623" t="s">
        <v>225</v>
      </c>
      <c r="H623" t="s">
        <v>142</v>
      </c>
      <c r="I623" t="str">
        <f>VLOOKUP(A623,[1]Sheet1!$A$2:$H$221, 8)</f>
        <v>twenty-one</v>
      </c>
    </row>
    <row r="624" spans="1:9" x14ac:dyDescent="0.2">
      <c r="A624" t="s">
        <v>120</v>
      </c>
      <c r="B624" t="s">
        <v>177</v>
      </c>
      <c r="C624" t="s">
        <v>224</v>
      </c>
      <c r="D624" t="s">
        <v>9</v>
      </c>
      <c r="E624">
        <v>22.490947734999999</v>
      </c>
      <c r="F624" t="str">
        <f>VLOOKUP(A624, [1]Sheet1!$A$2:$E$221, 5)</f>
        <v>uninfiltrated</v>
      </c>
      <c r="G624" t="s">
        <v>225</v>
      </c>
      <c r="H624" t="s">
        <v>142</v>
      </c>
      <c r="I624" t="str">
        <f>VLOOKUP(A624,[1]Sheet1!$A$2:$H$221, 8)</f>
        <v>fourteen</v>
      </c>
    </row>
    <row r="625" spans="1:9" x14ac:dyDescent="0.2">
      <c r="A625" t="s">
        <v>117</v>
      </c>
      <c r="B625" t="s">
        <v>176</v>
      </c>
      <c r="C625" t="s">
        <v>224</v>
      </c>
      <c r="D625" t="s">
        <v>9</v>
      </c>
      <c r="E625">
        <v>27.003568515000001</v>
      </c>
      <c r="F625" t="str">
        <f>VLOOKUP(A625, [1]Sheet1!$A$2:$E$221, 5)</f>
        <v>uninfiltrated</v>
      </c>
      <c r="G625" t="s">
        <v>225</v>
      </c>
      <c r="H625" t="s">
        <v>142</v>
      </c>
      <c r="I625" t="str">
        <f>VLOOKUP(A625,[1]Sheet1!$A$2:$H$221, 8)</f>
        <v>twenty-one</v>
      </c>
    </row>
    <row r="626" spans="1:9" x14ac:dyDescent="0.2">
      <c r="A626" t="s">
        <v>114</v>
      </c>
      <c r="B626" t="s">
        <v>174</v>
      </c>
      <c r="C626" t="s">
        <v>224</v>
      </c>
      <c r="D626" t="s">
        <v>9</v>
      </c>
      <c r="E626">
        <v>26.757602134999999</v>
      </c>
      <c r="F626" t="str">
        <f>VLOOKUP(A626, [1]Sheet1!$A$2:$E$221, 5)</f>
        <v>uninfiltrated</v>
      </c>
      <c r="G626" t="s">
        <v>225</v>
      </c>
      <c r="H626" t="s">
        <v>142</v>
      </c>
      <c r="I626" t="str">
        <f>VLOOKUP(A626,[1]Sheet1!$A$2:$H$221, 8)</f>
        <v>fourteen</v>
      </c>
    </row>
    <row r="627" spans="1:9" x14ac:dyDescent="0.2">
      <c r="A627" t="s">
        <v>106</v>
      </c>
      <c r="B627" t="s">
        <v>172</v>
      </c>
      <c r="C627" t="s">
        <v>224</v>
      </c>
      <c r="D627" t="s">
        <v>9</v>
      </c>
      <c r="E627">
        <v>28.300853360000001</v>
      </c>
      <c r="F627" t="str">
        <f>VLOOKUP(A627, [1]Sheet1!$A$2:$E$221, 5)</f>
        <v>uninfiltrated</v>
      </c>
      <c r="G627" t="s">
        <v>225</v>
      </c>
      <c r="H627" t="s">
        <v>142</v>
      </c>
      <c r="I627" t="str">
        <f>VLOOKUP(A627,[1]Sheet1!$A$2:$H$221, 8)</f>
        <v>fourteen</v>
      </c>
    </row>
    <row r="628" spans="1:9" x14ac:dyDescent="0.2">
      <c r="A628" t="s">
        <v>103</v>
      </c>
      <c r="B628" t="s">
        <v>170</v>
      </c>
      <c r="C628" t="s">
        <v>224</v>
      </c>
      <c r="D628" t="s">
        <v>9</v>
      </c>
      <c r="E628">
        <v>27.296690014999999</v>
      </c>
      <c r="F628" t="str">
        <f>VLOOKUP(A628, [1]Sheet1!$A$2:$E$221, 5)</f>
        <v>uninfiltrated</v>
      </c>
      <c r="G628" t="s">
        <v>225</v>
      </c>
      <c r="H628" t="s">
        <v>142</v>
      </c>
      <c r="I628" t="str">
        <f>VLOOKUP(A628,[1]Sheet1!$A$2:$H$221, 8)</f>
        <v>twenty-one</v>
      </c>
    </row>
    <row r="629" spans="1:9" x14ac:dyDescent="0.2">
      <c r="A629" t="s">
        <v>104</v>
      </c>
      <c r="B629" t="s">
        <v>170</v>
      </c>
      <c r="C629" t="s">
        <v>224</v>
      </c>
      <c r="D629" t="s">
        <v>9</v>
      </c>
      <c r="E629">
        <v>30.066656174999999</v>
      </c>
      <c r="F629" t="str">
        <f>VLOOKUP(A629, [1]Sheet1!$A$2:$E$221, 5)</f>
        <v>uninfiltrated</v>
      </c>
      <c r="G629" t="s">
        <v>225</v>
      </c>
      <c r="H629" t="s">
        <v>145</v>
      </c>
      <c r="I629" t="str">
        <f>VLOOKUP(A629,[1]Sheet1!$A$2:$H$221, 8)</f>
        <v>twenty-one</v>
      </c>
    </row>
    <row r="630" spans="1:9" x14ac:dyDescent="0.2">
      <c r="A630" t="s">
        <v>101</v>
      </c>
      <c r="B630" t="s">
        <v>169</v>
      </c>
      <c r="C630" t="s">
        <v>224</v>
      </c>
      <c r="D630" t="s">
        <v>9</v>
      </c>
      <c r="E630">
        <v>27.463669670000002</v>
      </c>
      <c r="F630" t="str">
        <f>VLOOKUP(A630, [1]Sheet1!$A$2:$E$221, 5)</f>
        <v>uninfiltrated</v>
      </c>
      <c r="G630" t="s">
        <v>225</v>
      </c>
      <c r="H630" t="s">
        <v>142</v>
      </c>
      <c r="I630" t="str">
        <f>VLOOKUP(A630,[1]Sheet1!$A$2:$H$221, 8)</f>
        <v>fourteen</v>
      </c>
    </row>
    <row r="631" spans="1:9" x14ac:dyDescent="0.2">
      <c r="A631" t="s">
        <v>49</v>
      </c>
      <c r="B631" t="s">
        <v>166</v>
      </c>
      <c r="C631" t="s">
        <v>223</v>
      </c>
      <c r="D631" t="s">
        <v>9</v>
      </c>
      <c r="E631">
        <v>29.299459370000001</v>
      </c>
      <c r="F631" t="str">
        <f>VLOOKUP(A631, [1]Sheet1!$A$2:$E$221, 5)</f>
        <v>vigs_infiltrated</v>
      </c>
      <c r="G631" t="s">
        <v>225</v>
      </c>
      <c r="H631" t="s">
        <v>145</v>
      </c>
      <c r="I631" t="str">
        <f>VLOOKUP(A631,[1]Sheet1!$A$2:$H$221, 8)</f>
        <v>twenty-one</v>
      </c>
    </row>
    <row r="632" spans="1:9" x14ac:dyDescent="0.2">
      <c r="A632" t="s">
        <v>46</v>
      </c>
      <c r="B632" t="s">
        <v>165</v>
      </c>
      <c r="C632" t="s">
        <v>223</v>
      </c>
      <c r="D632" t="s">
        <v>9</v>
      </c>
      <c r="E632">
        <v>26.162545860000002</v>
      </c>
      <c r="F632" t="str">
        <f>VLOOKUP(A632, [1]Sheet1!$A$2:$E$221, 5)</f>
        <v>vigs_infiltrated</v>
      </c>
      <c r="G632" t="s">
        <v>225</v>
      </c>
      <c r="H632" t="s">
        <v>142</v>
      </c>
      <c r="I632" t="str">
        <f>VLOOKUP(A632,[1]Sheet1!$A$2:$H$221, 8)</f>
        <v>fourteen</v>
      </c>
    </row>
    <row r="633" spans="1:9" x14ac:dyDescent="0.2">
      <c r="A633" t="s">
        <v>44</v>
      </c>
      <c r="B633" t="s">
        <v>163</v>
      </c>
      <c r="C633" t="s">
        <v>223</v>
      </c>
      <c r="D633" t="s">
        <v>9</v>
      </c>
      <c r="E633">
        <v>28.134456069999999</v>
      </c>
      <c r="F633" t="str">
        <f>VLOOKUP(A633, [1]Sheet1!$A$2:$E$221, 5)</f>
        <v>vigs_infiltrated</v>
      </c>
      <c r="G633" t="s">
        <v>225</v>
      </c>
      <c r="H633" t="s">
        <v>145</v>
      </c>
      <c r="I633" t="str">
        <f>VLOOKUP(A633,[1]Sheet1!$A$2:$H$221, 8)</f>
        <v>twenty-one</v>
      </c>
    </row>
    <row r="634" spans="1:9" x14ac:dyDescent="0.2">
      <c r="A634" t="s">
        <v>134</v>
      </c>
      <c r="B634" t="s">
        <v>148</v>
      </c>
      <c r="C634" t="s">
        <v>223</v>
      </c>
      <c r="D634" t="s">
        <v>9</v>
      </c>
      <c r="E634">
        <v>28.127586364999999</v>
      </c>
      <c r="F634" t="str">
        <f>VLOOKUP(A634, [1]Sheet1!$A$2:$E$221, 5)</f>
        <v>vigs_infiltrated</v>
      </c>
      <c r="G634" t="s">
        <v>225</v>
      </c>
      <c r="H634" t="s">
        <v>142</v>
      </c>
      <c r="I634" t="str">
        <f>VLOOKUP(A634,[1]Sheet1!$A$2:$H$221, 8)</f>
        <v>fourteen</v>
      </c>
    </row>
    <row r="635" spans="1:9" x14ac:dyDescent="0.2">
      <c r="A635" t="s">
        <v>39</v>
      </c>
      <c r="B635" t="s">
        <v>162</v>
      </c>
      <c r="C635" t="s">
        <v>223</v>
      </c>
      <c r="D635" t="s">
        <v>9</v>
      </c>
      <c r="E635">
        <v>28.319715625000001</v>
      </c>
      <c r="F635" t="str">
        <f>VLOOKUP(A635, [1]Sheet1!$A$2:$E$221, 5)</f>
        <v>vigs_infiltrated</v>
      </c>
      <c r="G635" t="s">
        <v>225</v>
      </c>
      <c r="H635" t="s">
        <v>142</v>
      </c>
      <c r="I635" t="str">
        <f>VLOOKUP(A635,[1]Sheet1!$A$2:$H$221, 8)</f>
        <v>fourteen</v>
      </c>
    </row>
    <row r="636" spans="1:9" x14ac:dyDescent="0.2">
      <c r="A636" t="s">
        <v>40</v>
      </c>
      <c r="B636" t="s">
        <v>162</v>
      </c>
      <c r="C636" t="s">
        <v>223</v>
      </c>
      <c r="D636" t="s">
        <v>9</v>
      </c>
      <c r="E636">
        <v>27.14437848</v>
      </c>
      <c r="F636" t="str">
        <f>VLOOKUP(A636, [1]Sheet1!$A$2:$E$221, 5)</f>
        <v>vigs_infiltrated</v>
      </c>
      <c r="G636" t="s">
        <v>225</v>
      </c>
      <c r="H636" t="s">
        <v>145</v>
      </c>
      <c r="I636" t="str">
        <f>VLOOKUP(A636,[1]Sheet1!$A$2:$H$221, 8)</f>
        <v>fourteen</v>
      </c>
    </row>
    <row r="637" spans="1:9" x14ac:dyDescent="0.2">
      <c r="A637" t="s">
        <v>34</v>
      </c>
      <c r="B637" t="s">
        <v>159</v>
      </c>
      <c r="C637" t="s">
        <v>223</v>
      </c>
      <c r="D637" t="s">
        <v>9</v>
      </c>
      <c r="E637">
        <v>26.982983215000001</v>
      </c>
      <c r="F637" t="str">
        <f>VLOOKUP(A637, [1]Sheet1!$A$2:$E$221, 5)</f>
        <v>vigs_infiltrated</v>
      </c>
      <c r="G637" t="s">
        <v>225</v>
      </c>
      <c r="H637" t="s">
        <v>142</v>
      </c>
      <c r="I637" t="str">
        <f>VLOOKUP(A637,[1]Sheet1!$A$2:$H$221, 8)</f>
        <v>twenty-one</v>
      </c>
    </row>
    <row r="638" spans="1:9" x14ac:dyDescent="0.2">
      <c r="A638" t="s">
        <v>33</v>
      </c>
      <c r="B638" t="s">
        <v>158</v>
      </c>
      <c r="C638" t="s">
        <v>223</v>
      </c>
      <c r="D638" t="s">
        <v>9</v>
      </c>
      <c r="E638">
        <v>25.562034975</v>
      </c>
      <c r="F638" t="str">
        <f>VLOOKUP(A638, [1]Sheet1!$A$2:$E$221, 5)</f>
        <v>vigs_infiltrated</v>
      </c>
      <c r="G638" t="s">
        <v>225</v>
      </c>
      <c r="H638" t="s">
        <v>142</v>
      </c>
      <c r="I638" t="str">
        <f>VLOOKUP(A638,[1]Sheet1!$A$2:$H$221, 8)</f>
        <v>fourteen</v>
      </c>
    </row>
    <row r="639" spans="1:9" x14ac:dyDescent="0.2">
      <c r="A639" t="s">
        <v>25</v>
      </c>
      <c r="B639" t="s">
        <v>154</v>
      </c>
      <c r="C639" t="s">
        <v>223</v>
      </c>
      <c r="D639" t="s">
        <v>9</v>
      </c>
      <c r="E639">
        <v>26.35831933</v>
      </c>
      <c r="F639" t="str">
        <f>VLOOKUP(A639, [1]Sheet1!$A$2:$E$221, 5)</f>
        <v>vigs_infiltrated</v>
      </c>
      <c r="G639" t="s">
        <v>225</v>
      </c>
      <c r="H639" t="s">
        <v>142</v>
      </c>
      <c r="I639" t="str">
        <f>VLOOKUP(A639,[1]Sheet1!$A$2:$H$221, 8)</f>
        <v>fourteen</v>
      </c>
    </row>
    <row r="640" spans="1:9" x14ac:dyDescent="0.2">
      <c r="A640" t="s">
        <v>21</v>
      </c>
      <c r="B640" t="s">
        <v>151</v>
      </c>
      <c r="C640" t="s">
        <v>223</v>
      </c>
      <c r="D640" t="s">
        <v>9</v>
      </c>
      <c r="E640">
        <v>29.769310605000001</v>
      </c>
      <c r="F640" t="str">
        <f>VLOOKUP(A640, [1]Sheet1!$A$2:$E$221, 5)</f>
        <v>vigs_infiltrated</v>
      </c>
      <c r="G640" t="s">
        <v>225</v>
      </c>
      <c r="H640" t="s">
        <v>145</v>
      </c>
      <c r="I640" t="str">
        <f>VLOOKUP(A640,[1]Sheet1!$A$2:$H$221, 8)</f>
        <v>twenty-one</v>
      </c>
    </row>
    <row r="641" spans="1:9" x14ac:dyDescent="0.2">
      <c r="A641" t="s">
        <v>19</v>
      </c>
      <c r="B641" t="s">
        <v>186</v>
      </c>
      <c r="C641" t="s">
        <v>223</v>
      </c>
      <c r="D641" t="s">
        <v>9</v>
      </c>
      <c r="E641">
        <v>27.467266994999999</v>
      </c>
      <c r="F641" t="s">
        <v>139</v>
      </c>
      <c r="G641" t="s">
        <v>225</v>
      </c>
      <c r="H641" t="s">
        <v>142</v>
      </c>
      <c r="I641" t="s">
        <v>144</v>
      </c>
    </row>
    <row r="642" spans="1:9" x14ac:dyDescent="0.2">
      <c r="A642" t="s">
        <v>14</v>
      </c>
      <c r="B642" t="s">
        <v>183</v>
      </c>
      <c r="C642" t="s">
        <v>223</v>
      </c>
      <c r="D642" t="s">
        <v>9</v>
      </c>
      <c r="E642">
        <v>26.413084534999999</v>
      </c>
      <c r="F642" t="s">
        <v>139</v>
      </c>
      <c r="G642" t="s">
        <v>225</v>
      </c>
      <c r="H642" t="s">
        <v>142</v>
      </c>
      <c r="I642" t="s">
        <v>143</v>
      </c>
    </row>
    <row r="643" spans="1:9" x14ac:dyDescent="0.2">
      <c r="A643" t="s">
        <v>12</v>
      </c>
      <c r="B643" t="s">
        <v>150</v>
      </c>
      <c r="C643" t="s">
        <v>223</v>
      </c>
      <c r="D643" t="s">
        <v>9</v>
      </c>
      <c r="E643">
        <v>21.7484386</v>
      </c>
      <c r="F643" t="str">
        <f>VLOOKUP(A643, [1]Sheet1!$A$2:$E$221, 5)</f>
        <v>vigs_infiltrated</v>
      </c>
      <c r="G643" t="s">
        <v>225</v>
      </c>
      <c r="H643" t="s">
        <v>142</v>
      </c>
      <c r="I643" t="str">
        <f>VLOOKUP(A643,[1]Sheet1!$A$2:$H$221, 8)</f>
        <v>fourteen</v>
      </c>
    </row>
    <row r="644" spans="1:9" x14ac:dyDescent="0.2">
      <c r="A644" t="s">
        <v>13</v>
      </c>
      <c r="B644" t="s">
        <v>150</v>
      </c>
      <c r="C644" t="s">
        <v>223</v>
      </c>
      <c r="D644" t="s">
        <v>9</v>
      </c>
      <c r="E644">
        <v>25.619848125000001</v>
      </c>
      <c r="F644" t="str">
        <f>VLOOKUP(A644, [1]Sheet1!$A$2:$E$221, 5)</f>
        <v>vigs_infiltrated</v>
      </c>
      <c r="G644" t="s">
        <v>225</v>
      </c>
      <c r="H644" t="s">
        <v>145</v>
      </c>
      <c r="I644" t="str">
        <f>VLOOKUP(A644,[1]Sheet1!$A$2:$H$221, 8)</f>
        <v>fourteen</v>
      </c>
    </row>
    <row r="645" spans="1:9" x14ac:dyDescent="0.2">
      <c r="A645" t="s">
        <v>130</v>
      </c>
      <c r="B645" t="s">
        <v>181</v>
      </c>
      <c r="C645" t="s">
        <v>224</v>
      </c>
      <c r="D645" t="s">
        <v>9</v>
      </c>
      <c r="E645">
        <v>26.078755945000001</v>
      </c>
      <c r="F645" t="s">
        <v>140</v>
      </c>
      <c r="G645" t="s">
        <v>225</v>
      </c>
      <c r="H645" t="s">
        <v>145</v>
      </c>
      <c r="I645" s="2" t="s">
        <v>143</v>
      </c>
    </row>
    <row r="646" spans="1:9" x14ac:dyDescent="0.2">
      <c r="A646" t="s">
        <v>124</v>
      </c>
      <c r="B646" t="s">
        <v>179</v>
      </c>
      <c r="C646" t="s">
        <v>224</v>
      </c>
      <c r="D646" t="s">
        <v>9</v>
      </c>
      <c r="E646">
        <v>25.412223645000001</v>
      </c>
      <c r="F646" t="s">
        <v>140</v>
      </c>
      <c r="G646" t="s">
        <v>225</v>
      </c>
      <c r="H646" t="s">
        <v>145</v>
      </c>
      <c r="I646" s="2" t="s">
        <v>144</v>
      </c>
    </row>
    <row r="647" spans="1:9" x14ac:dyDescent="0.2">
      <c r="A647" t="s">
        <v>122</v>
      </c>
      <c r="B647" t="s">
        <v>178</v>
      </c>
      <c r="C647" t="s">
        <v>224</v>
      </c>
      <c r="D647" t="s">
        <v>9</v>
      </c>
      <c r="E647">
        <v>22.920801545</v>
      </c>
      <c r="F647" t="s">
        <v>140</v>
      </c>
      <c r="G647" t="s">
        <v>225</v>
      </c>
      <c r="H647" t="s">
        <v>145</v>
      </c>
      <c r="I647" s="2" t="s">
        <v>143</v>
      </c>
    </row>
    <row r="648" spans="1:9" x14ac:dyDescent="0.2">
      <c r="A648" t="s">
        <v>108</v>
      </c>
      <c r="B648" t="s">
        <v>216</v>
      </c>
      <c r="C648" t="s">
        <v>224</v>
      </c>
      <c r="D648" t="s">
        <v>9</v>
      </c>
      <c r="E648">
        <v>28.391777404999999</v>
      </c>
      <c r="F648" t="s">
        <v>140</v>
      </c>
      <c r="G648" t="s">
        <v>225</v>
      </c>
      <c r="H648" t="s">
        <v>146</v>
      </c>
      <c r="I648" s="2" t="s">
        <v>143</v>
      </c>
    </row>
    <row r="649" spans="1:9" x14ac:dyDescent="0.2">
      <c r="A649" t="s">
        <v>109</v>
      </c>
      <c r="B649" t="s">
        <v>216</v>
      </c>
      <c r="C649" t="s">
        <v>224</v>
      </c>
      <c r="D649" t="s">
        <v>9</v>
      </c>
      <c r="E649">
        <v>29.207006499999999</v>
      </c>
      <c r="F649" t="s">
        <v>140</v>
      </c>
      <c r="G649" t="s">
        <v>225</v>
      </c>
      <c r="H649" t="s">
        <v>145</v>
      </c>
      <c r="I649" s="2" t="s">
        <v>143</v>
      </c>
    </row>
    <row r="650" spans="1:9" x14ac:dyDescent="0.2">
      <c r="A650" t="s">
        <v>107</v>
      </c>
      <c r="B650" t="s">
        <v>172</v>
      </c>
      <c r="C650" t="s">
        <v>224</v>
      </c>
      <c r="D650" t="s">
        <v>9</v>
      </c>
      <c r="E650">
        <v>25.02332921</v>
      </c>
      <c r="F650" t="s">
        <v>140</v>
      </c>
      <c r="G650" t="s">
        <v>225</v>
      </c>
      <c r="H650" t="s">
        <v>145</v>
      </c>
      <c r="I650" s="2" t="s">
        <v>144</v>
      </c>
    </row>
    <row r="651" spans="1:9" x14ac:dyDescent="0.2">
      <c r="A651" t="s">
        <v>102</v>
      </c>
      <c r="B651" t="s">
        <v>169</v>
      </c>
      <c r="C651" t="s">
        <v>224</v>
      </c>
      <c r="D651" t="s">
        <v>9</v>
      </c>
      <c r="E651">
        <v>24.58145639</v>
      </c>
      <c r="F651" t="s">
        <v>140</v>
      </c>
      <c r="G651" t="s">
        <v>225</v>
      </c>
      <c r="H651" t="s">
        <v>145</v>
      </c>
      <c r="I651" s="2" t="s">
        <v>144</v>
      </c>
    </row>
    <row r="652" spans="1:9" x14ac:dyDescent="0.2">
      <c r="A652" t="s">
        <v>97</v>
      </c>
      <c r="B652" t="s">
        <v>214</v>
      </c>
      <c r="C652" t="s">
        <v>5</v>
      </c>
      <c r="D652" t="s">
        <v>9</v>
      </c>
      <c r="E652">
        <v>26.707544389999999</v>
      </c>
      <c r="F652" t="s">
        <v>139</v>
      </c>
      <c r="G652" t="s">
        <v>225</v>
      </c>
      <c r="H652" t="s">
        <v>142</v>
      </c>
      <c r="I652" s="2" t="s">
        <v>143</v>
      </c>
    </row>
    <row r="653" spans="1:9" x14ac:dyDescent="0.2">
      <c r="A653" t="s">
        <v>96</v>
      </c>
      <c r="B653" t="s">
        <v>213</v>
      </c>
      <c r="C653" t="s">
        <v>5</v>
      </c>
      <c r="D653" t="s">
        <v>9</v>
      </c>
      <c r="E653">
        <v>26.594537455000001</v>
      </c>
      <c r="F653" t="s">
        <v>139</v>
      </c>
      <c r="G653" t="s">
        <v>225</v>
      </c>
      <c r="H653" t="s">
        <v>142</v>
      </c>
      <c r="I653" s="2" t="s">
        <v>144</v>
      </c>
    </row>
    <row r="654" spans="1:9" x14ac:dyDescent="0.2">
      <c r="A654" t="s">
        <v>90</v>
      </c>
      <c r="B654" t="s">
        <v>210</v>
      </c>
      <c r="C654" t="s">
        <v>5</v>
      </c>
      <c r="D654" t="s">
        <v>9</v>
      </c>
      <c r="E654">
        <v>22.59993862</v>
      </c>
      <c r="F654" t="s">
        <v>139</v>
      </c>
      <c r="G654" t="s">
        <v>225</v>
      </c>
      <c r="H654" t="s">
        <v>142</v>
      </c>
      <c r="I654" s="2" t="s">
        <v>143</v>
      </c>
    </row>
    <row r="655" spans="1:9" x14ac:dyDescent="0.2">
      <c r="A655" t="s">
        <v>91</v>
      </c>
      <c r="B655" t="s">
        <v>210</v>
      </c>
      <c r="C655" t="s">
        <v>5</v>
      </c>
      <c r="D655" t="s">
        <v>9</v>
      </c>
      <c r="E655">
        <v>23.694822805000001</v>
      </c>
      <c r="F655" t="s">
        <v>139</v>
      </c>
      <c r="G655" t="s">
        <v>225</v>
      </c>
      <c r="H655" t="s">
        <v>145</v>
      </c>
      <c r="I655" s="2" t="s">
        <v>143</v>
      </c>
    </row>
    <row r="656" spans="1:9" x14ac:dyDescent="0.2">
      <c r="A656" t="s">
        <v>88</v>
      </c>
      <c r="B656" t="s">
        <v>209</v>
      </c>
      <c r="C656" t="s">
        <v>5</v>
      </c>
      <c r="D656" t="s">
        <v>9</v>
      </c>
      <c r="E656">
        <v>27.085429144999999</v>
      </c>
      <c r="F656" t="s">
        <v>139</v>
      </c>
      <c r="G656" t="s">
        <v>225</v>
      </c>
      <c r="H656" t="s">
        <v>142</v>
      </c>
      <c r="I656" s="2" t="s">
        <v>144</v>
      </c>
    </row>
    <row r="657" spans="1:9" x14ac:dyDescent="0.2">
      <c r="A657" t="s">
        <v>89</v>
      </c>
      <c r="B657" t="s">
        <v>209</v>
      </c>
      <c r="C657" t="s">
        <v>5</v>
      </c>
      <c r="D657" t="s">
        <v>9</v>
      </c>
      <c r="E657">
        <v>31.115710575000001</v>
      </c>
      <c r="F657" t="s">
        <v>139</v>
      </c>
      <c r="G657" t="s">
        <v>225</v>
      </c>
      <c r="H657" t="s">
        <v>145</v>
      </c>
      <c r="I657" s="2" t="s">
        <v>144</v>
      </c>
    </row>
    <row r="658" spans="1:9" x14ac:dyDescent="0.2">
      <c r="A658" t="s">
        <v>86</v>
      </c>
      <c r="B658" t="s">
        <v>208</v>
      </c>
      <c r="C658" t="s">
        <v>5</v>
      </c>
      <c r="D658" t="s">
        <v>9</v>
      </c>
      <c r="E658">
        <v>27.03071727</v>
      </c>
      <c r="F658" t="s">
        <v>139</v>
      </c>
      <c r="G658" t="s">
        <v>225</v>
      </c>
      <c r="H658" t="s">
        <v>142</v>
      </c>
      <c r="I658" s="2" t="s">
        <v>143</v>
      </c>
    </row>
    <row r="659" spans="1:9" x14ac:dyDescent="0.2">
      <c r="A659" t="s">
        <v>87</v>
      </c>
      <c r="B659" t="s">
        <v>208</v>
      </c>
      <c r="C659" t="s">
        <v>5</v>
      </c>
      <c r="D659" t="s">
        <v>9</v>
      </c>
      <c r="E659">
        <v>29.931550699999999</v>
      </c>
      <c r="F659" t="s">
        <v>139</v>
      </c>
      <c r="G659" t="s">
        <v>225</v>
      </c>
      <c r="H659" t="s">
        <v>145</v>
      </c>
      <c r="I659" s="2" t="s">
        <v>143</v>
      </c>
    </row>
    <row r="660" spans="1:9" x14ac:dyDescent="0.2">
      <c r="A660" t="s">
        <v>84</v>
      </c>
      <c r="B660" t="s">
        <v>207</v>
      </c>
      <c r="C660" t="s">
        <v>5</v>
      </c>
      <c r="D660" t="s">
        <v>9</v>
      </c>
      <c r="E660">
        <v>26.202625869999999</v>
      </c>
      <c r="F660" t="s">
        <v>139</v>
      </c>
      <c r="G660" t="s">
        <v>225</v>
      </c>
      <c r="H660" t="s">
        <v>142</v>
      </c>
      <c r="I660" s="2" t="s">
        <v>144</v>
      </c>
    </row>
    <row r="661" spans="1:9" x14ac:dyDescent="0.2">
      <c r="A661" t="s">
        <v>85</v>
      </c>
      <c r="B661" t="s">
        <v>207</v>
      </c>
      <c r="C661" t="s">
        <v>5</v>
      </c>
      <c r="D661" t="s">
        <v>9</v>
      </c>
      <c r="E661">
        <v>27.301612209999998</v>
      </c>
      <c r="F661" t="s">
        <v>139</v>
      </c>
      <c r="G661" t="s">
        <v>225</v>
      </c>
      <c r="H661" t="s">
        <v>145</v>
      </c>
      <c r="I661" s="2" t="s">
        <v>144</v>
      </c>
    </row>
    <row r="662" spans="1:9" x14ac:dyDescent="0.2">
      <c r="A662" t="s">
        <v>80</v>
      </c>
      <c r="B662" t="s">
        <v>204</v>
      </c>
      <c r="C662" t="s">
        <v>5</v>
      </c>
      <c r="D662" t="s">
        <v>9</v>
      </c>
      <c r="E662">
        <v>26.463567059999999</v>
      </c>
      <c r="F662" t="s">
        <v>139</v>
      </c>
      <c r="G662" t="s">
        <v>225</v>
      </c>
      <c r="H662" t="s">
        <v>142</v>
      </c>
      <c r="I662" s="2" t="s">
        <v>143</v>
      </c>
    </row>
    <row r="663" spans="1:9" x14ac:dyDescent="0.2">
      <c r="A663" t="s">
        <v>78</v>
      </c>
      <c r="B663" t="s">
        <v>203</v>
      </c>
      <c r="C663" t="s">
        <v>5</v>
      </c>
      <c r="D663" t="s">
        <v>9</v>
      </c>
      <c r="E663">
        <v>26.961048025</v>
      </c>
      <c r="F663" t="s">
        <v>139</v>
      </c>
      <c r="G663" t="s">
        <v>225</v>
      </c>
      <c r="H663" t="s">
        <v>142</v>
      </c>
      <c r="I663" s="2" t="s">
        <v>144</v>
      </c>
    </row>
    <row r="664" spans="1:9" x14ac:dyDescent="0.2">
      <c r="A664" t="s">
        <v>79</v>
      </c>
      <c r="B664" t="s">
        <v>203</v>
      </c>
      <c r="C664" t="s">
        <v>5</v>
      </c>
      <c r="D664" t="s">
        <v>9</v>
      </c>
      <c r="E664">
        <v>25.135966610000001</v>
      </c>
      <c r="F664" t="s">
        <v>139</v>
      </c>
      <c r="G664" t="s">
        <v>225</v>
      </c>
      <c r="H664" t="s">
        <v>145</v>
      </c>
      <c r="I664" s="2" t="s">
        <v>144</v>
      </c>
    </row>
    <row r="665" spans="1:9" x14ac:dyDescent="0.2">
      <c r="A665" t="s">
        <v>72</v>
      </c>
      <c r="B665" t="s">
        <v>200</v>
      </c>
      <c r="C665" t="s">
        <v>5</v>
      </c>
      <c r="D665" t="s">
        <v>9</v>
      </c>
      <c r="E665">
        <v>28.274592850000001</v>
      </c>
      <c r="F665" t="s">
        <v>139</v>
      </c>
      <c r="G665" t="s">
        <v>225</v>
      </c>
      <c r="H665" t="s">
        <v>142</v>
      </c>
      <c r="I665" s="2" t="s">
        <v>143</v>
      </c>
    </row>
    <row r="666" spans="1:9" x14ac:dyDescent="0.2">
      <c r="A666" t="s">
        <v>73</v>
      </c>
      <c r="B666" t="s">
        <v>200</v>
      </c>
      <c r="C666" t="s">
        <v>5</v>
      </c>
      <c r="D666" t="s">
        <v>9</v>
      </c>
      <c r="E666">
        <v>30.014540345</v>
      </c>
      <c r="F666" t="s">
        <v>139</v>
      </c>
      <c r="G666" t="s">
        <v>225</v>
      </c>
      <c r="H666" t="s">
        <v>145</v>
      </c>
      <c r="I666" s="2" t="s">
        <v>143</v>
      </c>
    </row>
    <row r="667" spans="1:9" x14ac:dyDescent="0.2">
      <c r="A667" t="s">
        <v>69</v>
      </c>
      <c r="B667" t="s">
        <v>198</v>
      </c>
      <c r="C667" t="s">
        <v>5</v>
      </c>
      <c r="D667" t="s">
        <v>9</v>
      </c>
      <c r="E667">
        <v>28.952833765000001</v>
      </c>
      <c r="F667" t="s">
        <v>139</v>
      </c>
      <c r="G667" t="s">
        <v>225</v>
      </c>
      <c r="H667" t="s">
        <v>145</v>
      </c>
      <c r="I667" s="2" t="s">
        <v>144</v>
      </c>
    </row>
    <row r="668" spans="1:9" x14ac:dyDescent="0.2">
      <c r="A668" t="s">
        <v>65</v>
      </c>
      <c r="B668" t="s">
        <v>195</v>
      </c>
      <c r="C668" t="s">
        <v>5</v>
      </c>
      <c r="D668" t="s">
        <v>9</v>
      </c>
      <c r="E668">
        <v>26.334675499999999</v>
      </c>
      <c r="F668" t="s">
        <v>139</v>
      </c>
      <c r="G668" t="s">
        <v>225</v>
      </c>
      <c r="H668" t="s">
        <v>142</v>
      </c>
      <c r="I668" s="2" t="s">
        <v>143</v>
      </c>
    </row>
    <row r="669" spans="1:9" x14ac:dyDescent="0.2">
      <c r="A669" t="s">
        <v>63</v>
      </c>
      <c r="B669" t="s">
        <v>194</v>
      </c>
      <c r="C669" t="s">
        <v>5</v>
      </c>
      <c r="D669" t="s">
        <v>9</v>
      </c>
      <c r="E669">
        <v>26.087497585000001</v>
      </c>
      <c r="F669" t="s">
        <v>139</v>
      </c>
      <c r="G669" t="s">
        <v>225</v>
      </c>
      <c r="H669" t="s">
        <v>142</v>
      </c>
      <c r="I669" s="2" t="s">
        <v>144</v>
      </c>
    </row>
    <row r="670" spans="1:9" x14ac:dyDescent="0.2">
      <c r="A670" t="s">
        <v>64</v>
      </c>
      <c r="B670" t="s">
        <v>194</v>
      </c>
      <c r="C670" t="s">
        <v>5</v>
      </c>
      <c r="D670" t="s">
        <v>9</v>
      </c>
      <c r="E670">
        <v>27.017033999999999</v>
      </c>
      <c r="F670" t="s">
        <v>139</v>
      </c>
      <c r="G670" t="s">
        <v>225</v>
      </c>
      <c r="H670" t="s">
        <v>145</v>
      </c>
      <c r="I670" s="2" t="s">
        <v>144</v>
      </c>
    </row>
    <row r="671" spans="1:9" x14ac:dyDescent="0.2">
      <c r="A671" t="s">
        <v>59</v>
      </c>
      <c r="B671" t="s">
        <v>192</v>
      </c>
      <c r="C671" t="s">
        <v>5</v>
      </c>
      <c r="D671" t="s">
        <v>9</v>
      </c>
      <c r="E671">
        <v>21.62813499</v>
      </c>
      <c r="F671" t="s">
        <v>139</v>
      </c>
      <c r="G671" t="s">
        <v>225</v>
      </c>
      <c r="H671" t="s">
        <v>142</v>
      </c>
      <c r="I671" s="2" t="s">
        <v>143</v>
      </c>
    </row>
    <row r="672" spans="1:9" x14ac:dyDescent="0.2">
      <c r="A672" t="s">
        <v>60</v>
      </c>
      <c r="B672" t="s">
        <v>192</v>
      </c>
      <c r="C672" t="s">
        <v>5</v>
      </c>
      <c r="D672" t="s">
        <v>9</v>
      </c>
      <c r="E672">
        <v>33.674706454999999</v>
      </c>
      <c r="F672" t="s">
        <v>139</v>
      </c>
      <c r="G672" t="s">
        <v>225</v>
      </c>
      <c r="H672" t="s">
        <v>145</v>
      </c>
      <c r="I672" s="2" t="s">
        <v>143</v>
      </c>
    </row>
    <row r="673" spans="1:9" x14ac:dyDescent="0.2">
      <c r="A673" t="s">
        <v>57</v>
      </c>
      <c r="B673" t="s">
        <v>191</v>
      </c>
      <c r="C673" t="s">
        <v>5</v>
      </c>
      <c r="D673" t="s">
        <v>9</v>
      </c>
      <c r="E673">
        <v>27.393936334999999</v>
      </c>
      <c r="F673" t="s">
        <v>139</v>
      </c>
      <c r="G673" t="s">
        <v>225</v>
      </c>
      <c r="H673" t="s">
        <v>142</v>
      </c>
      <c r="I673" s="2" t="s">
        <v>144</v>
      </c>
    </row>
    <row r="674" spans="1:9" x14ac:dyDescent="0.2">
      <c r="A674" t="s">
        <v>58</v>
      </c>
      <c r="B674" t="s">
        <v>191</v>
      </c>
      <c r="C674" t="s">
        <v>5</v>
      </c>
      <c r="D674" t="s">
        <v>9</v>
      </c>
      <c r="E674">
        <v>23.424089965</v>
      </c>
      <c r="F674" t="s">
        <v>139</v>
      </c>
      <c r="G674" t="s">
        <v>225</v>
      </c>
      <c r="H674" t="s">
        <v>145</v>
      </c>
      <c r="I674" s="2" t="s">
        <v>144</v>
      </c>
    </row>
    <row r="675" spans="1:9" x14ac:dyDescent="0.2">
      <c r="A675" t="s">
        <v>48</v>
      </c>
      <c r="B675" t="s">
        <v>166</v>
      </c>
      <c r="C675" t="s">
        <v>223</v>
      </c>
      <c r="D675" t="s">
        <v>9</v>
      </c>
      <c r="E675">
        <v>28.470116839999999</v>
      </c>
      <c r="F675" t="s">
        <v>139</v>
      </c>
      <c r="G675" t="s">
        <v>225</v>
      </c>
      <c r="H675" t="s">
        <v>142</v>
      </c>
      <c r="I675" s="2" t="s">
        <v>143</v>
      </c>
    </row>
    <row r="676" spans="1:9" x14ac:dyDescent="0.2">
      <c r="A676" t="s">
        <v>47</v>
      </c>
      <c r="B676" t="s">
        <v>165</v>
      </c>
      <c r="C676" t="s">
        <v>223</v>
      </c>
      <c r="D676" t="s">
        <v>9</v>
      </c>
      <c r="E676">
        <v>29.384873065000001</v>
      </c>
      <c r="F676" t="s">
        <v>139</v>
      </c>
      <c r="G676" t="s">
        <v>225</v>
      </c>
      <c r="H676" t="s">
        <v>145</v>
      </c>
      <c r="I676" s="2" t="s">
        <v>144</v>
      </c>
    </row>
    <row r="677" spans="1:9" x14ac:dyDescent="0.2">
      <c r="A677" t="s">
        <v>43</v>
      </c>
      <c r="B677" t="s">
        <v>163</v>
      </c>
      <c r="C677" t="s">
        <v>223</v>
      </c>
      <c r="D677" t="s">
        <v>9</v>
      </c>
      <c r="E677">
        <v>26.106015135</v>
      </c>
      <c r="F677" t="s">
        <v>139</v>
      </c>
      <c r="G677" t="s">
        <v>225</v>
      </c>
      <c r="H677" t="s">
        <v>142</v>
      </c>
      <c r="I677" s="2" t="s">
        <v>143</v>
      </c>
    </row>
    <row r="678" spans="1:9" x14ac:dyDescent="0.2">
      <c r="A678" t="s">
        <v>42</v>
      </c>
      <c r="B678" t="s">
        <v>148</v>
      </c>
      <c r="C678" t="s">
        <v>223</v>
      </c>
      <c r="D678" t="s">
        <v>9</v>
      </c>
      <c r="E678">
        <v>26.606347605</v>
      </c>
      <c r="F678" t="s">
        <v>139</v>
      </c>
      <c r="G678" t="s">
        <v>225</v>
      </c>
      <c r="H678" t="s">
        <v>145</v>
      </c>
      <c r="I678" s="2" t="s">
        <v>144</v>
      </c>
    </row>
    <row r="679" spans="1:9" x14ac:dyDescent="0.2">
      <c r="A679" t="s">
        <v>41</v>
      </c>
      <c r="B679" t="s">
        <v>188</v>
      </c>
      <c r="C679" t="s">
        <v>223</v>
      </c>
      <c r="D679" t="s">
        <v>9</v>
      </c>
      <c r="E679">
        <v>29.011015969999999</v>
      </c>
      <c r="F679" t="s">
        <v>139</v>
      </c>
      <c r="G679" t="s">
        <v>225</v>
      </c>
      <c r="H679" t="s">
        <v>142</v>
      </c>
      <c r="I679" t="s">
        <v>143</v>
      </c>
    </row>
    <row r="680" spans="1:9" x14ac:dyDescent="0.2">
      <c r="A680" t="s">
        <v>28</v>
      </c>
      <c r="B680" t="s">
        <v>187</v>
      </c>
      <c r="C680" t="s">
        <v>223</v>
      </c>
      <c r="D680" t="s">
        <v>9</v>
      </c>
      <c r="E680">
        <v>25.421574405000001</v>
      </c>
      <c r="F680" t="s">
        <v>139</v>
      </c>
      <c r="G680" t="s">
        <v>225</v>
      </c>
      <c r="H680" t="s">
        <v>142</v>
      </c>
      <c r="I680" t="s">
        <v>143</v>
      </c>
    </row>
    <row r="681" spans="1:9" x14ac:dyDescent="0.2">
      <c r="A681" t="s">
        <v>26</v>
      </c>
      <c r="B681" t="s">
        <v>154</v>
      </c>
      <c r="C681" t="s">
        <v>223</v>
      </c>
      <c r="D681" t="s">
        <v>9</v>
      </c>
      <c r="E681">
        <v>31.400151175000001</v>
      </c>
      <c r="F681" t="s">
        <v>139</v>
      </c>
      <c r="G681" t="s">
        <v>225</v>
      </c>
      <c r="H681" t="s">
        <v>145</v>
      </c>
      <c r="I681" t="s">
        <v>144</v>
      </c>
    </row>
    <row r="682" spans="1:9" x14ac:dyDescent="0.2">
      <c r="A682" t="s">
        <v>131</v>
      </c>
      <c r="B682" t="s">
        <v>182</v>
      </c>
      <c r="C682" t="s">
        <v>224</v>
      </c>
      <c r="D682" t="s">
        <v>10</v>
      </c>
      <c r="E682">
        <v>21.848175274999999</v>
      </c>
      <c r="F682" t="str">
        <f>VLOOKUP(A682, [1]Sheet1!$A$2:$E$221, 5)</f>
        <v>uninfiltrated</v>
      </c>
      <c r="G682" t="str">
        <f>VLOOKUP(A682,[1]Sheet1!$A$2:$F$221, 6)</f>
        <v>infested</v>
      </c>
      <c r="H682" t="s">
        <v>142</v>
      </c>
      <c r="I682" t="str">
        <f>VLOOKUP(A682,[1]Sheet1!$A$2:$H$221, 8)</f>
        <v>fourteen</v>
      </c>
    </row>
    <row r="683" spans="1:9" x14ac:dyDescent="0.2">
      <c r="A683" t="s">
        <v>132</v>
      </c>
      <c r="B683" t="s">
        <v>182</v>
      </c>
      <c r="C683" t="s">
        <v>224</v>
      </c>
      <c r="D683" t="s">
        <v>10</v>
      </c>
      <c r="E683">
        <v>27.368764774999999</v>
      </c>
      <c r="F683" t="s">
        <v>140</v>
      </c>
      <c r="G683" t="str">
        <f>VLOOKUP(B683, [2]Sheet2!$A$2:$C$81, 2)</f>
        <v>infested</v>
      </c>
      <c r="H683" t="s">
        <v>145</v>
      </c>
      <c r="I683" s="2" t="s">
        <v>144</v>
      </c>
    </row>
    <row r="684" spans="1:9" x14ac:dyDescent="0.2">
      <c r="A684" t="s">
        <v>126</v>
      </c>
      <c r="B684" t="s">
        <v>220</v>
      </c>
      <c r="C684" t="s">
        <v>224</v>
      </c>
      <c r="D684" t="s">
        <v>10</v>
      </c>
      <c r="E684">
        <v>26.30488154</v>
      </c>
      <c r="F684" t="s">
        <v>140</v>
      </c>
      <c r="G684" t="str">
        <f>VLOOKUP(B684, [2]Sheet2!$A$2:$C$81, 2)</f>
        <v>infested</v>
      </c>
      <c r="H684" t="s">
        <v>142</v>
      </c>
      <c r="I684" s="2" t="s">
        <v>143</v>
      </c>
    </row>
    <row r="685" spans="1:9" x14ac:dyDescent="0.2">
      <c r="A685" t="s">
        <v>125</v>
      </c>
      <c r="B685" t="s">
        <v>219</v>
      </c>
      <c r="C685" t="s">
        <v>224</v>
      </c>
      <c r="D685" t="s">
        <v>10</v>
      </c>
      <c r="E685">
        <v>24.396608069999999</v>
      </c>
      <c r="F685" t="s">
        <v>140</v>
      </c>
      <c r="G685" t="str">
        <f>VLOOKUP(B685, [2]Sheet2!$A$2:$C$81, 2)</f>
        <v>infested</v>
      </c>
      <c r="H685" t="s">
        <v>142</v>
      </c>
      <c r="I685" s="2" t="s">
        <v>144</v>
      </c>
    </row>
    <row r="686" spans="1:9" x14ac:dyDescent="0.2">
      <c r="A686" t="s">
        <v>133</v>
      </c>
      <c r="B686" t="s">
        <v>218</v>
      </c>
      <c r="C686" t="s">
        <v>224</v>
      </c>
      <c r="D686" t="s">
        <v>10</v>
      </c>
      <c r="E686">
        <v>21.456877075000001</v>
      </c>
      <c r="F686" t="str">
        <f>VLOOKUP(A686, [1]Sheet1!$A$2:$E$221, 5)</f>
        <v>uninfiltrated</v>
      </c>
      <c r="G686" t="str">
        <f>VLOOKUP(A686,[1]Sheet1!$A$2:$F$221, 6)</f>
        <v>infested</v>
      </c>
      <c r="H686" t="s">
        <v>142</v>
      </c>
      <c r="I686" t="str">
        <f>VLOOKUP(A686,[1]Sheet1!$A$2:$H$221, 8)</f>
        <v>fourteen</v>
      </c>
    </row>
    <row r="687" spans="1:9" x14ac:dyDescent="0.2">
      <c r="A687" t="s">
        <v>119</v>
      </c>
      <c r="B687" t="s">
        <v>218</v>
      </c>
      <c r="C687" t="s">
        <v>224</v>
      </c>
      <c r="D687" t="s">
        <v>10</v>
      </c>
      <c r="E687">
        <v>30.923174039999999</v>
      </c>
      <c r="F687" t="s">
        <v>140</v>
      </c>
      <c r="G687" t="str">
        <f>VLOOKUP(B687, [2]Sheet2!$A$2:$C$81, 2)</f>
        <v>infested</v>
      </c>
      <c r="H687" t="s">
        <v>145</v>
      </c>
      <c r="I687" s="2" t="s">
        <v>144</v>
      </c>
    </row>
    <row r="688" spans="1:9" x14ac:dyDescent="0.2">
      <c r="A688" t="s">
        <v>116</v>
      </c>
      <c r="B688" t="s">
        <v>175</v>
      </c>
      <c r="C688" t="s">
        <v>224</v>
      </c>
      <c r="D688" t="s">
        <v>10</v>
      </c>
      <c r="E688">
        <v>21.414664224999999</v>
      </c>
      <c r="F688" t="str">
        <f>VLOOKUP(A688, [1]Sheet1!$A$2:$E$221, 5)</f>
        <v>uninfiltrated</v>
      </c>
      <c r="G688" t="str">
        <f>VLOOKUP(A688,[1]Sheet1!$A$2:$F$221, 6)</f>
        <v>infested</v>
      </c>
      <c r="H688" t="s">
        <v>145</v>
      </c>
      <c r="I688" t="str">
        <f>VLOOKUP(A688,[1]Sheet1!$A$2:$H$221, 8)</f>
        <v>twenty-one</v>
      </c>
    </row>
    <row r="689" spans="1:9" x14ac:dyDescent="0.2">
      <c r="A689" t="s">
        <v>112</v>
      </c>
      <c r="B689" t="s">
        <v>173</v>
      </c>
      <c r="C689" t="s">
        <v>224</v>
      </c>
      <c r="D689" t="s">
        <v>10</v>
      </c>
      <c r="E689">
        <v>25.90370931</v>
      </c>
      <c r="F689" t="str">
        <f>VLOOKUP(A689, [1]Sheet1!$A$2:$E$221, 5)</f>
        <v>uninfiltrated</v>
      </c>
      <c r="G689" t="str">
        <f>VLOOKUP(A689,[1]Sheet1!$A$2:$F$221, 6)</f>
        <v>infested</v>
      </c>
      <c r="H689" t="s">
        <v>142</v>
      </c>
      <c r="I689" t="str">
        <f>VLOOKUP(A689,[1]Sheet1!$A$2:$H$221, 8)</f>
        <v>twenty-one</v>
      </c>
    </row>
    <row r="690" spans="1:9" x14ac:dyDescent="0.2">
      <c r="A690" t="s">
        <v>113</v>
      </c>
      <c r="B690" t="s">
        <v>173</v>
      </c>
      <c r="C690" t="s">
        <v>224</v>
      </c>
      <c r="D690" t="s">
        <v>10</v>
      </c>
      <c r="E690">
        <v>21.916526149999999</v>
      </c>
      <c r="F690" t="s">
        <v>140</v>
      </c>
      <c r="G690" t="str">
        <f>VLOOKUP(B690, [2]Sheet2!$A$2:$C$81, 2)</f>
        <v>infested</v>
      </c>
      <c r="H690" t="s">
        <v>145</v>
      </c>
      <c r="I690" s="2" t="s">
        <v>143</v>
      </c>
    </row>
    <row r="691" spans="1:9" x14ac:dyDescent="0.2">
      <c r="A691" t="s">
        <v>110</v>
      </c>
      <c r="B691" t="s">
        <v>217</v>
      </c>
      <c r="C691" t="s">
        <v>224</v>
      </c>
      <c r="D691" t="s">
        <v>10</v>
      </c>
      <c r="E691">
        <v>21.917129155000001</v>
      </c>
      <c r="F691" t="s">
        <v>140</v>
      </c>
      <c r="G691" t="str">
        <f>VLOOKUP(B691, [2]Sheet2!$A$2:$C$81, 2)</f>
        <v>infested</v>
      </c>
      <c r="H691" t="s">
        <v>142</v>
      </c>
      <c r="I691" s="2" t="s">
        <v>144</v>
      </c>
    </row>
    <row r="692" spans="1:9" x14ac:dyDescent="0.2">
      <c r="A692" t="s">
        <v>105</v>
      </c>
      <c r="B692" t="s">
        <v>171</v>
      </c>
      <c r="C692" t="s">
        <v>224</v>
      </c>
      <c r="D692" t="s">
        <v>10</v>
      </c>
      <c r="E692">
        <v>27.689482105</v>
      </c>
      <c r="F692" t="str">
        <f>VLOOKUP(A692, [1]Sheet1!$A$2:$E$221, 5)</f>
        <v>uninfiltrated</v>
      </c>
      <c r="G692" t="str">
        <f>VLOOKUP(A692,[1]Sheet1!$A$2:$F$221, 6)</f>
        <v>infested</v>
      </c>
      <c r="H692" t="s">
        <v>142</v>
      </c>
      <c r="I692" t="str">
        <f>VLOOKUP(A692,[1]Sheet1!$A$2:$H$221, 8)</f>
        <v>fourteen</v>
      </c>
    </row>
    <row r="693" spans="1:9" x14ac:dyDescent="0.2">
      <c r="A693" t="s">
        <v>99</v>
      </c>
      <c r="B693" t="s">
        <v>168</v>
      </c>
      <c r="C693" t="s">
        <v>224</v>
      </c>
      <c r="D693" t="s">
        <v>10</v>
      </c>
      <c r="E693">
        <v>28.457906834999999</v>
      </c>
      <c r="F693" t="str">
        <f>VLOOKUP(A693, [1]Sheet1!$A$2:$E$221, 5)</f>
        <v>uninfiltrated</v>
      </c>
      <c r="G693" t="str">
        <f>VLOOKUP(A693,[1]Sheet1!$A$2:$F$221, 6)</f>
        <v>infested</v>
      </c>
      <c r="H693" t="s">
        <v>142</v>
      </c>
      <c r="I693" t="str">
        <f>VLOOKUP(A693,[1]Sheet1!$A$2:$H$221, 8)</f>
        <v>fourteen</v>
      </c>
    </row>
    <row r="694" spans="1:9" x14ac:dyDescent="0.2">
      <c r="A694" t="s">
        <v>100</v>
      </c>
      <c r="B694" t="s">
        <v>168</v>
      </c>
      <c r="C694" t="s">
        <v>224</v>
      </c>
      <c r="D694" t="s">
        <v>10</v>
      </c>
      <c r="E694">
        <v>21.05491949</v>
      </c>
      <c r="F694" t="str">
        <f>VLOOKUP(A694, [1]Sheet1!$A$2:$E$221, 5)</f>
        <v>uninfiltrated</v>
      </c>
      <c r="G694" t="str">
        <f>VLOOKUP(A694,[1]Sheet1!$A$2:$F$221, 6)</f>
        <v>infested</v>
      </c>
      <c r="H694" t="s">
        <v>145</v>
      </c>
      <c r="I694" t="str">
        <f>VLOOKUP(A694,[1]Sheet1!$A$2:$H$221, 8)</f>
        <v>fourteen</v>
      </c>
    </row>
    <row r="695" spans="1:9" x14ac:dyDescent="0.2">
      <c r="A695" t="s">
        <v>98</v>
      </c>
      <c r="B695" t="s">
        <v>215</v>
      </c>
      <c r="C695" t="s">
        <v>5</v>
      </c>
      <c r="D695" t="s">
        <v>10</v>
      </c>
      <c r="E695">
        <v>21.768188039999998</v>
      </c>
      <c r="F695" t="s">
        <v>139</v>
      </c>
      <c r="G695" t="str">
        <f>VLOOKUP(B695, [2]Sheet2!$A$2:$C$81, 2)</f>
        <v>infested</v>
      </c>
      <c r="H695" t="s">
        <v>142</v>
      </c>
      <c r="I695" s="2" t="s">
        <v>144</v>
      </c>
    </row>
    <row r="696" spans="1:9" x14ac:dyDescent="0.2">
      <c r="A696" t="s">
        <v>94</v>
      </c>
      <c r="B696" t="s">
        <v>212</v>
      </c>
      <c r="C696" t="s">
        <v>5</v>
      </c>
      <c r="D696" t="s">
        <v>10</v>
      </c>
      <c r="E696">
        <v>20.57123751</v>
      </c>
      <c r="F696" t="s">
        <v>139</v>
      </c>
      <c r="G696" t="str">
        <f>VLOOKUP(B696, [2]Sheet2!$A$2:$C$81, 2)</f>
        <v>infested</v>
      </c>
      <c r="H696" t="s">
        <v>142</v>
      </c>
      <c r="I696" s="2" t="s">
        <v>143</v>
      </c>
    </row>
    <row r="697" spans="1:9" x14ac:dyDescent="0.2">
      <c r="A697" t="s">
        <v>95</v>
      </c>
      <c r="B697" t="s">
        <v>212</v>
      </c>
      <c r="C697" t="s">
        <v>5</v>
      </c>
      <c r="D697" t="s">
        <v>10</v>
      </c>
      <c r="E697">
        <v>21.633810889999999</v>
      </c>
      <c r="F697" t="s">
        <v>139</v>
      </c>
      <c r="G697" t="str">
        <f>VLOOKUP(B697, [2]Sheet2!$A$2:$C$81, 2)</f>
        <v>infested</v>
      </c>
      <c r="H697" t="s">
        <v>145</v>
      </c>
      <c r="I697" s="2" t="s">
        <v>143</v>
      </c>
    </row>
    <row r="698" spans="1:9" x14ac:dyDescent="0.2">
      <c r="A698" t="s">
        <v>92</v>
      </c>
      <c r="B698" t="s">
        <v>211</v>
      </c>
      <c r="C698" t="s">
        <v>5</v>
      </c>
      <c r="D698" t="s">
        <v>10</v>
      </c>
      <c r="E698">
        <v>26.926376749999999</v>
      </c>
      <c r="F698" t="s">
        <v>139</v>
      </c>
      <c r="G698" t="str">
        <f>VLOOKUP(B698, [2]Sheet2!$A$2:$C$81, 2)</f>
        <v>infested</v>
      </c>
      <c r="H698" t="s">
        <v>142</v>
      </c>
      <c r="I698" s="2" t="s">
        <v>144</v>
      </c>
    </row>
    <row r="699" spans="1:9" x14ac:dyDescent="0.2">
      <c r="A699" t="s">
        <v>93</v>
      </c>
      <c r="B699" t="s">
        <v>211</v>
      </c>
      <c r="C699" t="s">
        <v>5</v>
      </c>
      <c r="D699" t="s">
        <v>10</v>
      </c>
      <c r="E699">
        <v>21.959594195000001</v>
      </c>
      <c r="F699" t="s">
        <v>139</v>
      </c>
      <c r="G699" t="str">
        <f>VLOOKUP(B699, [2]Sheet2!$A$2:$C$81, 2)</f>
        <v>infested</v>
      </c>
      <c r="H699" t="s">
        <v>145</v>
      </c>
      <c r="I699" s="2" t="s">
        <v>144</v>
      </c>
    </row>
    <row r="700" spans="1:9" x14ac:dyDescent="0.2">
      <c r="A700" t="s">
        <v>82</v>
      </c>
      <c r="B700" t="s">
        <v>206</v>
      </c>
      <c r="C700" t="s">
        <v>5</v>
      </c>
      <c r="D700" t="s">
        <v>10</v>
      </c>
      <c r="E700">
        <v>20.229079935000001</v>
      </c>
      <c r="F700" t="s">
        <v>139</v>
      </c>
      <c r="G700" t="str">
        <f>VLOOKUP(B700, [2]Sheet2!$A$2:$C$81, 2)</f>
        <v>infested</v>
      </c>
      <c r="H700" t="s">
        <v>142</v>
      </c>
      <c r="I700" s="2" t="s">
        <v>143</v>
      </c>
    </row>
    <row r="701" spans="1:9" x14ac:dyDescent="0.2">
      <c r="A701" t="s">
        <v>83</v>
      </c>
      <c r="B701" t="s">
        <v>206</v>
      </c>
      <c r="C701" t="s">
        <v>5</v>
      </c>
      <c r="D701" t="s">
        <v>10</v>
      </c>
      <c r="E701">
        <v>20.333462985000001</v>
      </c>
      <c r="F701" t="s">
        <v>139</v>
      </c>
      <c r="G701" t="str">
        <f>VLOOKUP(B701, [2]Sheet2!$A$2:$C$81, 2)</f>
        <v>infested</v>
      </c>
      <c r="H701" t="s">
        <v>145</v>
      </c>
      <c r="I701" s="2" t="s">
        <v>143</v>
      </c>
    </row>
    <row r="702" spans="1:9" x14ac:dyDescent="0.2">
      <c r="A702" t="s">
        <v>81</v>
      </c>
      <c r="B702" t="s">
        <v>205</v>
      </c>
      <c r="C702" t="s">
        <v>5</v>
      </c>
      <c r="D702" t="s">
        <v>10</v>
      </c>
      <c r="E702">
        <v>24.25484221</v>
      </c>
      <c r="F702" t="s">
        <v>139</v>
      </c>
      <c r="G702" t="str">
        <f>VLOOKUP(B702, [2]Sheet2!$A$2:$C$81, 2)</f>
        <v>infested</v>
      </c>
      <c r="H702" t="s">
        <v>142</v>
      </c>
      <c r="I702" s="2" t="s">
        <v>144</v>
      </c>
    </row>
    <row r="703" spans="1:9" x14ac:dyDescent="0.2">
      <c r="A703" t="s">
        <v>76</v>
      </c>
      <c r="B703" t="s">
        <v>202</v>
      </c>
      <c r="C703" t="s">
        <v>5</v>
      </c>
      <c r="D703" t="s">
        <v>10</v>
      </c>
      <c r="E703">
        <v>29.768472344999999</v>
      </c>
      <c r="F703" t="s">
        <v>139</v>
      </c>
      <c r="G703" t="str">
        <f>VLOOKUP(B703, [2]Sheet2!$A$2:$C$81, 2)</f>
        <v>infested</v>
      </c>
      <c r="H703" t="s">
        <v>142</v>
      </c>
      <c r="I703" s="2" t="s">
        <v>143</v>
      </c>
    </row>
    <row r="704" spans="1:9" x14ac:dyDescent="0.2">
      <c r="A704" t="s">
        <v>77</v>
      </c>
      <c r="B704" t="s">
        <v>202</v>
      </c>
      <c r="C704" t="s">
        <v>5</v>
      </c>
      <c r="D704" t="s">
        <v>10</v>
      </c>
      <c r="E704">
        <v>21.366180085</v>
      </c>
      <c r="F704" t="s">
        <v>139</v>
      </c>
      <c r="G704" t="str">
        <f>VLOOKUP(B704, [2]Sheet2!$A$2:$C$81, 2)</f>
        <v>infested</v>
      </c>
      <c r="H704" t="s">
        <v>145</v>
      </c>
      <c r="I704" s="2" t="s">
        <v>143</v>
      </c>
    </row>
    <row r="705" spans="1:9" x14ac:dyDescent="0.2">
      <c r="A705" t="s">
        <v>74</v>
      </c>
      <c r="B705" t="s">
        <v>201</v>
      </c>
      <c r="C705" t="s">
        <v>5</v>
      </c>
      <c r="D705" t="s">
        <v>10</v>
      </c>
      <c r="E705">
        <v>29.621093219999999</v>
      </c>
      <c r="F705" t="s">
        <v>139</v>
      </c>
      <c r="G705" t="str">
        <f>VLOOKUP(B705, [2]Sheet2!$A$2:$C$81, 2)</f>
        <v>infested</v>
      </c>
      <c r="H705" t="s">
        <v>142</v>
      </c>
      <c r="I705" s="2" t="s">
        <v>144</v>
      </c>
    </row>
    <row r="706" spans="1:9" x14ac:dyDescent="0.2">
      <c r="A706" t="s">
        <v>75</v>
      </c>
      <c r="B706" t="s">
        <v>201</v>
      </c>
      <c r="C706" t="s">
        <v>5</v>
      </c>
      <c r="D706" t="s">
        <v>10</v>
      </c>
      <c r="E706">
        <v>29.317387605</v>
      </c>
      <c r="F706" t="s">
        <v>139</v>
      </c>
      <c r="G706" t="str">
        <f>VLOOKUP(B706, [2]Sheet2!$A$2:$C$81, 2)</f>
        <v>infested</v>
      </c>
      <c r="H706" t="s">
        <v>145</v>
      </c>
      <c r="I706" s="2" t="s">
        <v>144</v>
      </c>
    </row>
    <row r="707" spans="1:9" x14ac:dyDescent="0.2">
      <c r="A707" t="s">
        <v>70</v>
      </c>
      <c r="B707" t="s">
        <v>199</v>
      </c>
      <c r="C707" t="s">
        <v>5</v>
      </c>
      <c r="D707" t="s">
        <v>10</v>
      </c>
      <c r="E707">
        <v>21.463170304999998</v>
      </c>
      <c r="F707" t="s">
        <v>139</v>
      </c>
      <c r="G707" t="str">
        <f>VLOOKUP(B707, [2]Sheet2!$A$2:$C$81, 2)</f>
        <v>infested</v>
      </c>
      <c r="H707" t="s">
        <v>142</v>
      </c>
      <c r="I707" s="2" t="s">
        <v>143</v>
      </c>
    </row>
    <row r="708" spans="1:9" x14ac:dyDescent="0.2">
      <c r="A708" t="s">
        <v>71</v>
      </c>
      <c r="B708" t="s">
        <v>199</v>
      </c>
      <c r="C708" t="s">
        <v>5</v>
      </c>
      <c r="D708" t="s">
        <v>10</v>
      </c>
      <c r="E708">
        <v>20.568001415000001</v>
      </c>
      <c r="F708" t="s">
        <v>139</v>
      </c>
      <c r="G708" t="str">
        <f>VLOOKUP(B708, [2]Sheet2!$A$2:$C$81, 2)</f>
        <v>infested</v>
      </c>
      <c r="H708" t="s">
        <v>145</v>
      </c>
      <c r="I708" s="2" t="s">
        <v>143</v>
      </c>
    </row>
    <row r="709" spans="1:9" x14ac:dyDescent="0.2">
      <c r="A709" t="s">
        <v>67</v>
      </c>
      <c r="B709" t="s">
        <v>197</v>
      </c>
      <c r="C709" t="s">
        <v>5</v>
      </c>
      <c r="D709" t="s">
        <v>10</v>
      </c>
      <c r="E709">
        <v>19.891494004999998</v>
      </c>
      <c r="F709" t="s">
        <v>139</v>
      </c>
      <c r="G709" t="str">
        <f>VLOOKUP(B709, [2]Sheet2!$A$2:$C$81, 2)</f>
        <v>infested</v>
      </c>
      <c r="H709" t="s">
        <v>142</v>
      </c>
      <c r="I709" s="2" t="s">
        <v>143</v>
      </c>
    </row>
    <row r="710" spans="1:9" x14ac:dyDescent="0.2">
      <c r="A710" t="s">
        <v>68</v>
      </c>
      <c r="B710" t="s">
        <v>197</v>
      </c>
      <c r="C710" t="s">
        <v>5</v>
      </c>
      <c r="D710" t="s">
        <v>10</v>
      </c>
      <c r="E710">
        <v>23.471521339999999</v>
      </c>
      <c r="F710" t="s">
        <v>139</v>
      </c>
      <c r="G710" t="str">
        <f>VLOOKUP(B710, [2]Sheet2!$A$2:$C$81, 2)</f>
        <v>infested</v>
      </c>
      <c r="H710" t="s">
        <v>145</v>
      </c>
      <c r="I710" s="2" t="s">
        <v>143</v>
      </c>
    </row>
    <row r="711" spans="1:9" x14ac:dyDescent="0.2">
      <c r="A711" t="s">
        <v>66</v>
      </c>
      <c r="B711" t="s">
        <v>196</v>
      </c>
      <c r="C711" t="s">
        <v>5</v>
      </c>
      <c r="D711" t="s">
        <v>10</v>
      </c>
      <c r="E711">
        <v>25.49548145</v>
      </c>
      <c r="F711" t="s">
        <v>139</v>
      </c>
      <c r="G711" t="str">
        <f>VLOOKUP(B711, [2]Sheet2!$A$2:$C$81, 2)</f>
        <v>infested</v>
      </c>
      <c r="H711" t="s">
        <v>142</v>
      </c>
      <c r="I711" s="2" t="s">
        <v>144</v>
      </c>
    </row>
    <row r="712" spans="1:9" x14ac:dyDescent="0.2">
      <c r="A712" t="s">
        <v>61</v>
      </c>
      <c r="B712" t="s">
        <v>193</v>
      </c>
      <c r="C712" t="s">
        <v>5</v>
      </c>
      <c r="D712" t="s">
        <v>10</v>
      </c>
      <c r="E712">
        <v>21.231184995</v>
      </c>
      <c r="F712" t="s">
        <v>139</v>
      </c>
      <c r="G712" t="str">
        <f>VLOOKUP(B712, [2]Sheet2!$A$2:$C$81, 2)</f>
        <v>infested</v>
      </c>
      <c r="H712" t="s">
        <v>142</v>
      </c>
      <c r="I712" s="2" t="s">
        <v>144</v>
      </c>
    </row>
    <row r="713" spans="1:9" x14ac:dyDescent="0.2">
      <c r="A713" t="s">
        <v>55</v>
      </c>
      <c r="B713" t="s">
        <v>190</v>
      </c>
      <c r="C713" t="s">
        <v>5</v>
      </c>
      <c r="D713" t="s">
        <v>10</v>
      </c>
      <c r="E713">
        <v>20.960512184999999</v>
      </c>
      <c r="F713" t="s">
        <v>139</v>
      </c>
      <c r="G713" t="str">
        <f>VLOOKUP(B713, [2]Sheet2!$A$2:$C$81, 2)</f>
        <v>infested</v>
      </c>
      <c r="H713" t="s">
        <v>142</v>
      </c>
      <c r="I713" s="2" t="s">
        <v>143</v>
      </c>
    </row>
    <row r="714" spans="1:9" x14ac:dyDescent="0.2">
      <c r="A714" t="s">
        <v>56</v>
      </c>
      <c r="B714" t="s">
        <v>190</v>
      </c>
      <c r="C714" t="s">
        <v>5</v>
      </c>
      <c r="D714" t="s">
        <v>10</v>
      </c>
      <c r="E714">
        <v>26.573412505</v>
      </c>
      <c r="F714" t="s">
        <v>139</v>
      </c>
      <c r="G714" t="str">
        <f>VLOOKUP(B714, [2]Sheet2!$A$2:$C$81, 2)</f>
        <v>infested</v>
      </c>
      <c r="H714" t="s">
        <v>145</v>
      </c>
      <c r="I714" s="2" t="s">
        <v>143</v>
      </c>
    </row>
    <row r="715" spans="1:9" x14ac:dyDescent="0.2">
      <c r="A715" t="s">
        <v>53</v>
      </c>
      <c r="B715" t="s">
        <v>189</v>
      </c>
      <c r="C715" t="s">
        <v>5</v>
      </c>
      <c r="D715" t="s">
        <v>10</v>
      </c>
      <c r="E715">
        <v>20.00112378</v>
      </c>
      <c r="F715" t="s">
        <v>139</v>
      </c>
      <c r="G715" t="str">
        <f>VLOOKUP(B715, [2]Sheet2!$A$2:$C$81, 2)</f>
        <v>infested</v>
      </c>
      <c r="H715" t="s">
        <v>142</v>
      </c>
      <c r="I715" s="2" t="s">
        <v>144</v>
      </c>
    </row>
    <row r="716" spans="1:9" x14ac:dyDescent="0.2">
      <c r="A716" t="s">
        <v>54</v>
      </c>
      <c r="B716" t="s">
        <v>189</v>
      </c>
      <c r="C716" t="s">
        <v>5</v>
      </c>
      <c r="D716" t="s">
        <v>10</v>
      </c>
      <c r="E716">
        <v>24.593340625</v>
      </c>
      <c r="F716" t="s">
        <v>139</v>
      </c>
      <c r="G716" t="str">
        <f>VLOOKUP(B716, [2]Sheet2!$A$2:$C$81, 2)</f>
        <v>infested</v>
      </c>
      <c r="H716" t="s">
        <v>145</v>
      </c>
      <c r="I716" s="2" t="s">
        <v>144</v>
      </c>
    </row>
    <row r="717" spans="1:9" x14ac:dyDescent="0.2">
      <c r="A717" t="s">
        <v>50</v>
      </c>
      <c r="B717" t="s">
        <v>167</v>
      </c>
      <c r="C717" t="s">
        <v>223</v>
      </c>
      <c r="D717" t="s">
        <v>10</v>
      </c>
      <c r="E717">
        <v>22.892810170000001</v>
      </c>
      <c r="F717" t="str">
        <f>VLOOKUP(A717, [1]Sheet1!$A$2:$E$221, 5)</f>
        <v>vigs_infiltrated</v>
      </c>
      <c r="G717" t="str">
        <f>VLOOKUP(A717,[1]Sheet1!$A$2:$F$221, 6)</f>
        <v>infested</v>
      </c>
      <c r="H717" t="s">
        <v>142</v>
      </c>
      <c r="I717" t="str">
        <f>VLOOKUP(A717,[1]Sheet1!$A$2:$H$221, 8)</f>
        <v>fourteen</v>
      </c>
    </row>
    <row r="718" spans="1:9" x14ac:dyDescent="0.2">
      <c r="A718" t="s">
        <v>51</v>
      </c>
      <c r="B718" t="s">
        <v>167</v>
      </c>
      <c r="C718" t="s">
        <v>223</v>
      </c>
      <c r="D718" t="s">
        <v>10</v>
      </c>
      <c r="E718">
        <v>22.017009770000001</v>
      </c>
      <c r="F718" t="str">
        <f>VLOOKUP(A718, [1]Sheet1!$A$2:$E$221, 5)</f>
        <v>vigs_infiltrated</v>
      </c>
      <c r="G718" t="str">
        <f>VLOOKUP(A718,[1]Sheet1!$A$2:$F$221, 6)</f>
        <v>infested</v>
      </c>
      <c r="H718" t="s">
        <v>145</v>
      </c>
      <c r="I718" t="str">
        <f>VLOOKUP(A718,[1]Sheet1!$A$2:$H$221, 8)</f>
        <v>fourteen</v>
      </c>
    </row>
    <row r="719" spans="1:9" x14ac:dyDescent="0.2">
      <c r="A719" t="s">
        <v>45</v>
      </c>
      <c r="B719" t="s">
        <v>164</v>
      </c>
      <c r="C719" t="s">
        <v>223</v>
      </c>
      <c r="D719" t="s">
        <v>10</v>
      </c>
      <c r="E719">
        <v>26.437334825000001</v>
      </c>
      <c r="F719" t="str">
        <f>VLOOKUP(A719, [1]Sheet1!$A$2:$E$221, 5)</f>
        <v>vigs_infiltrated</v>
      </c>
      <c r="G719" t="str">
        <f>VLOOKUP(A719,[1]Sheet1!$A$2:$F$221, 6)</f>
        <v>infested</v>
      </c>
      <c r="H719" t="s">
        <v>142</v>
      </c>
      <c r="I719" t="str">
        <f>VLOOKUP(A719,[1]Sheet1!$A$2:$H$221, 8)</f>
        <v>fourteen</v>
      </c>
    </row>
    <row r="720" spans="1:9" x14ac:dyDescent="0.2">
      <c r="A720" t="s">
        <v>38</v>
      </c>
      <c r="B720" t="s">
        <v>161</v>
      </c>
      <c r="C720" t="s">
        <v>223</v>
      </c>
      <c r="D720" t="s">
        <v>10</v>
      </c>
      <c r="E720">
        <v>27.425933364999999</v>
      </c>
      <c r="F720" t="str">
        <f>VLOOKUP(A720, [1]Sheet1!$A$2:$E$221, 5)</f>
        <v>vigs_infiltrated</v>
      </c>
      <c r="G720" t="str">
        <f>VLOOKUP(A720,[1]Sheet1!$A$2:$F$221, 6)</f>
        <v>infested</v>
      </c>
      <c r="H720" t="s">
        <v>145</v>
      </c>
      <c r="I720" t="str">
        <f>VLOOKUP(A720,[1]Sheet1!$A$2:$H$221, 8)</f>
        <v>twenty-one</v>
      </c>
    </row>
    <row r="721" spans="1:9" x14ac:dyDescent="0.2">
      <c r="A721" t="s">
        <v>37</v>
      </c>
      <c r="B721" t="s">
        <v>161</v>
      </c>
      <c r="C721" t="s">
        <v>223</v>
      </c>
      <c r="D721" t="s">
        <v>10</v>
      </c>
      <c r="E721">
        <v>26.948328464999999</v>
      </c>
      <c r="F721" t="s">
        <v>139</v>
      </c>
      <c r="G721" t="str">
        <f>VLOOKUP(B721, [2]Sheet2!$A$2:$C$81, 2)</f>
        <v>infested</v>
      </c>
      <c r="H721" t="s">
        <v>142</v>
      </c>
      <c r="I721" t="s">
        <v>143</v>
      </c>
    </row>
    <row r="722" spans="1:9" x14ac:dyDescent="0.2">
      <c r="A722" t="s">
        <v>36</v>
      </c>
      <c r="B722" t="s">
        <v>160</v>
      </c>
      <c r="C722" t="s">
        <v>223</v>
      </c>
      <c r="D722" t="s">
        <v>10</v>
      </c>
      <c r="E722">
        <v>22.818648325000002</v>
      </c>
      <c r="F722" t="str">
        <f>VLOOKUP(A722, [1]Sheet1!$A$2:$E$221, 5)</f>
        <v>vigs_infiltrated</v>
      </c>
      <c r="G722" t="str">
        <f>VLOOKUP(A722,[1]Sheet1!$A$2:$F$221, 6)</f>
        <v>infested</v>
      </c>
      <c r="H722" t="s">
        <v>145</v>
      </c>
      <c r="I722" t="str">
        <f>VLOOKUP(A722,[1]Sheet1!$A$2:$H$221, 8)</f>
        <v>fourteen</v>
      </c>
    </row>
    <row r="723" spans="1:9" x14ac:dyDescent="0.2">
      <c r="A723" t="s">
        <v>31</v>
      </c>
      <c r="B723" t="s">
        <v>157</v>
      </c>
      <c r="C723" t="s">
        <v>223</v>
      </c>
      <c r="D723" t="s">
        <v>10</v>
      </c>
      <c r="E723">
        <v>21.13813128</v>
      </c>
      <c r="F723" t="str">
        <f>VLOOKUP(A723, [1]Sheet1!$A$2:$E$221, 5)</f>
        <v>vigs_infiltrated</v>
      </c>
      <c r="G723" t="str">
        <f>VLOOKUP(A723,[1]Sheet1!$A$2:$F$221, 6)</f>
        <v>infested</v>
      </c>
      <c r="H723" t="s">
        <v>142</v>
      </c>
      <c r="I723" t="str">
        <f>VLOOKUP(A723,[1]Sheet1!$A$2:$H$221, 8)</f>
        <v>twenty-one</v>
      </c>
    </row>
    <row r="724" spans="1:9" x14ac:dyDescent="0.2">
      <c r="A724" t="s">
        <v>32</v>
      </c>
      <c r="B724" t="s">
        <v>157</v>
      </c>
      <c r="C724" t="s">
        <v>223</v>
      </c>
      <c r="D724" t="s">
        <v>10</v>
      </c>
      <c r="E724">
        <v>24.148956649999999</v>
      </c>
      <c r="F724" t="str">
        <f>VLOOKUP(A724, [1]Sheet1!$A$2:$E$221, 5)</f>
        <v>vigs_infiltrated</v>
      </c>
      <c r="G724" t="str">
        <f>VLOOKUP(A724,[1]Sheet1!$A$2:$F$221, 6)</f>
        <v>infested</v>
      </c>
      <c r="H724" t="s">
        <v>145</v>
      </c>
      <c r="I724" t="str">
        <f>VLOOKUP(A724,[1]Sheet1!$A$2:$H$221, 8)</f>
        <v>twenty-one</v>
      </c>
    </row>
    <row r="725" spans="1:9" x14ac:dyDescent="0.2">
      <c r="A725" t="s">
        <v>30</v>
      </c>
      <c r="B725" t="s">
        <v>156</v>
      </c>
      <c r="C725" t="s">
        <v>223</v>
      </c>
      <c r="D725" t="s">
        <v>10</v>
      </c>
      <c r="E725">
        <v>26.30456174</v>
      </c>
      <c r="F725" t="str">
        <f>VLOOKUP(A725, [1]Sheet1!$A$2:$E$221, 5)</f>
        <v>vigs_infiltrated</v>
      </c>
      <c r="G725" t="str">
        <f>VLOOKUP(A725,[1]Sheet1!$A$2:$F$221, 6)</f>
        <v>infested</v>
      </c>
      <c r="H725" t="s">
        <v>142</v>
      </c>
      <c r="I725" t="str">
        <f>VLOOKUP(A725,[1]Sheet1!$A$2:$H$221, 8)</f>
        <v>fourteen</v>
      </c>
    </row>
    <row r="726" spans="1:9" x14ac:dyDescent="0.2">
      <c r="A726" t="s">
        <v>27</v>
      </c>
      <c r="B726" t="s">
        <v>155</v>
      </c>
      <c r="C726" t="s">
        <v>223</v>
      </c>
      <c r="D726" t="s">
        <v>10</v>
      </c>
      <c r="E726">
        <v>21.529171425000001</v>
      </c>
      <c r="F726" t="str">
        <f>VLOOKUP(A726, [1]Sheet1!$A$2:$E$221, 5)</f>
        <v>vigs_infiltrated</v>
      </c>
      <c r="G726" t="str">
        <f>VLOOKUP(A726,[1]Sheet1!$A$2:$F$221, 6)</f>
        <v>infested</v>
      </c>
      <c r="H726" t="s">
        <v>142</v>
      </c>
      <c r="I726" t="str">
        <f>VLOOKUP(A726,[1]Sheet1!$A$2:$H$221, 8)</f>
        <v>twenty-one</v>
      </c>
    </row>
    <row r="727" spans="1:9" x14ac:dyDescent="0.2">
      <c r="A727" t="s">
        <v>24</v>
      </c>
      <c r="B727" t="s">
        <v>153</v>
      </c>
      <c r="C727" t="s">
        <v>223</v>
      </c>
      <c r="D727" t="s">
        <v>10</v>
      </c>
      <c r="E727">
        <v>26.135721875000002</v>
      </c>
      <c r="F727" t="str">
        <f>VLOOKUP(A727, [1]Sheet1!$A$2:$E$221, 5)</f>
        <v>vigs_infiltrated</v>
      </c>
      <c r="G727" t="str">
        <f>VLOOKUP(A727,[1]Sheet1!$A$2:$F$221, 6)</f>
        <v>infested</v>
      </c>
      <c r="H727" t="s">
        <v>145</v>
      </c>
      <c r="I727" t="str">
        <f>VLOOKUP(A727,[1]Sheet1!$A$2:$H$221, 8)</f>
        <v>twenty-one</v>
      </c>
    </row>
    <row r="728" spans="1:9" x14ac:dyDescent="0.2">
      <c r="A728" t="s">
        <v>23</v>
      </c>
      <c r="B728" t="s">
        <v>153</v>
      </c>
      <c r="C728" t="s">
        <v>223</v>
      </c>
      <c r="D728" t="s">
        <v>10</v>
      </c>
      <c r="E728">
        <v>25.738199215000002</v>
      </c>
      <c r="F728" t="s">
        <v>139</v>
      </c>
      <c r="G728" t="str">
        <f>VLOOKUP(B728, [2]Sheet2!$A$2:$C$81, 2)</f>
        <v>infested</v>
      </c>
      <c r="H728" t="s">
        <v>142</v>
      </c>
      <c r="I728" t="s">
        <v>143</v>
      </c>
    </row>
    <row r="729" spans="1:9" x14ac:dyDescent="0.2">
      <c r="A729" t="s">
        <v>22</v>
      </c>
      <c r="B729" t="s">
        <v>152</v>
      </c>
      <c r="C729" t="s">
        <v>223</v>
      </c>
      <c r="D729" t="s">
        <v>10</v>
      </c>
      <c r="E729">
        <v>23.784893109999999</v>
      </c>
      <c r="F729" t="str">
        <f>VLOOKUP(A729, [1]Sheet1!$A$2:$E$221, 5)</f>
        <v>vigs_infiltrated</v>
      </c>
      <c r="G729" t="str">
        <f>VLOOKUP(A729,[1]Sheet1!$A$2:$F$221, 6)</f>
        <v>infested</v>
      </c>
      <c r="H729" t="s">
        <v>142</v>
      </c>
      <c r="I729" t="str">
        <f>VLOOKUP(A729,[1]Sheet1!$A$2:$H$221, 8)</f>
        <v>fourteen</v>
      </c>
    </row>
    <row r="730" spans="1:9" x14ac:dyDescent="0.2">
      <c r="A730" t="s">
        <v>17</v>
      </c>
      <c r="B730" t="s">
        <v>185</v>
      </c>
      <c r="C730" t="s">
        <v>223</v>
      </c>
      <c r="D730" t="s">
        <v>10</v>
      </c>
      <c r="E730">
        <v>21.261903125</v>
      </c>
      <c r="F730" t="s">
        <v>139</v>
      </c>
      <c r="G730" t="s">
        <v>141</v>
      </c>
      <c r="H730" t="s">
        <v>142</v>
      </c>
      <c r="I730" t="s">
        <v>143</v>
      </c>
    </row>
    <row r="731" spans="1:9" x14ac:dyDescent="0.2">
      <c r="A731" t="s">
        <v>18</v>
      </c>
      <c r="B731" t="s">
        <v>185</v>
      </c>
      <c r="C731" t="s">
        <v>223</v>
      </c>
      <c r="D731" t="s">
        <v>10</v>
      </c>
      <c r="E731">
        <v>27.840194964999998</v>
      </c>
      <c r="F731" t="s">
        <v>139</v>
      </c>
      <c r="G731" t="s">
        <v>141</v>
      </c>
      <c r="H731" t="s">
        <v>145</v>
      </c>
      <c r="I731" t="s">
        <v>143</v>
      </c>
    </row>
    <row r="732" spans="1:9" x14ac:dyDescent="0.2">
      <c r="A732" t="s">
        <v>16</v>
      </c>
      <c r="B732" t="s">
        <v>184</v>
      </c>
      <c r="C732" t="s">
        <v>223</v>
      </c>
      <c r="D732" t="s">
        <v>10</v>
      </c>
      <c r="E732">
        <v>23.179788944999999</v>
      </c>
      <c r="F732" t="s">
        <v>139</v>
      </c>
      <c r="G732" t="s">
        <v>141</v>
      </c>
      <c r="H732" t="s">
        <v>145</v>
      </c>
      <c r="I732" t="s">
        <v>144</v>
      </c>
    </row>
    <row r="733" spans="1:9" x14ac:dyDescent="0.2">
      <c r="A733" t="s">
        <v>11</v>
      </c>
      <c r="B733" t="s">
        <v>149</v>
      </c>
      <c r="C733" t="s">
        <v>223</v>
      </c>
      <c r="D733" t="s">
        <v>10</v>
      </c>
      <c r="E733">
        <v>21.063678504999999</v>
      </c>
      <c r="F733" t="str">
        <f>VLOOKUP(A733, [1]Sheet1!$A$2:$E$221, 5)</f>
        <v>vigs_infiltrated</v>
      </c>
      <c r="G733" t="str">
        <f>VLOOKUP(A733,[1]Sheet1!$A$2:$F$221, 6)</f>
        <v>infested</v>
      </c>
      <c r="H733" t="s">
        <v>145</v>
      </c>
      <c r="I733" t="str">
        <f>VLOOKUP(A733,[1]Sheet1!$A$2:$H$221, 8)</f>
        <v>twenty-one</v>
      </c>
    </row>
    <row r="734" spans="1:9" x14ac:dyDescent="0.2">
      <c r="A734" t="s">
        <v>3</v>
      </c>
      <c r="B734" t="s">
        <v>149</v>
      </c>
      <c r="C734" t="s">
        <v>223</v>
      </c>
      <c r="D734" t="s">
        <v>10</v>
      </c>
      <c r="E734">
        <v>24.587459565</v>
      </c>
      <c r="F734" t="s">
        <v>139</v>
      </c>
      <c r="G734" t="s">
        <v>141</v>
      </c>
      <c r="H734" t="s">
        <v>142</v>
      </c>
      <c r="I734" t="s">
        <v>143</v>
      </c>
    </row>
    <row r="735" spans="1:9" x14ac:dyDescent="0.2">
      <c r="A735" t="s">
        <v>52</v>
      </c>
      <c r="B735" t="s">
        <v>221</v>
      </c>
      <c r="C735" t="s">
        <v>223</v>
      </c>
      <c r="D735" t="s">
        <v>10</v>
      </c>
      <c r="E735">
        <v>27.498949684999999</v>
      </c>
      <c r="F735" t="s">
        <v>139</v>
      </c>
      <c r="G735" t="str">
        <f>VLOOKUP(B735, [2]Sheet2!$A$2:$C$81, 2)</f>
        <v>infested</v>
      </c>
      <c r="H735" t="s">
        <v>142</v>
      </c>
      <c r="I735" s="2" t="s">
        <v>144</v>
      </c>
    </row>
    <row r="736" spans="1:9" x14ac:dyDescent="0.2">
      <c r="A736" t="s">
        <v>129</v>
      </c>
      <c r="B736" t="s">
        <v>181</v>
      </c>
      <c r="C736" t="s">
        <v>224</v>
      </c>
      <c r="D736" t="s">
        <v>10</v>
      </c>
      <c r="E736">
        <v>23.576828880000001</v>
      </c>
      <c r="F736" t="str">
        <f>VLOOKUP(A736, [1]Sheet1!$A$2:$E$221, 5)</f>
        <v>uninfiltrated</v>
      </c>
      <c r="G736" t="s">
        <v>225</v>
      </c>
      <c r="H736" t="s">
        <v>142</v>
      </c>
      <c r="I736" t="str">
        <f>VLOOKUP(A736,[1]Sheet1!$A$2:$H$221, 8)</f>
        <v>twenty-one</v>
      </c>
    </row>
    <row r="737" spans="1:9" x14ac:dyDescent="0.2">
      <c r="A737" t="s">
        <v>127</v>
      </c>
      <c r="B737" t="s">
        <v>180</v>
      </c>
      <c r="C737" t="s">
        <v>224</v>
      </c>
      <c r="D737" t="s">
        <v>10</v>
      </c>
      <c r="E737">
        <v>22.338406339999999</v>
      </c>
      <c r="F737" t="str">
        <f>VLOOKUP(A737, [1]Sheet1!$A$2:$E$221, 5)</f>
        <v>uninfiltrated</v>
      </c>
      <c r="G737" t="s">
        <v>225</v>
      </c>
      <c r="H737" t="s">
        <v>142</v>
      </c>
      <c r="I737" t="str">
        <f>VLOOKUP(A737,[1]Sheet1!$A$2:$H$221, 8)</f>
        <v>fourteen</v>
      </c>
    </row>
    <row r="738" spans="1:9" x14ac:dyDescent="0.2">
      <c r="A738" t="s">
        <v>128</v>
      </c>
      <c r="B738" t="s">
        <v>180</v>
      </c>
      <c r="C738" t="s">
        <v>224</v>
      </c>
      <c r="D738" t="s">
        <v>10</v>
      </c>
      <c r="E738">
        <v>21.561432185000001</v>
      </c>
      <c r="F738" t="str">
        <f>VLOOKUP(A738, [1]Sheet1!$A$2:$E$221, 5)</f>
        <v>uninfiltrated</v>
      </c>
      <c r="G738" t="s">
        <v>225</v>
      </c>
      <c r="H738" t="s">
        <v>145</v>
      </c>
      <c r="I738" t="str">
        <f>VLOOKUP(A738,[1]Sheet1!$A$2:$H$221, 8)</f>
        <v>fourteen</v>
      </c>
    </row>
    <row r="739" spans="1:9" x14ac:dyDescent="0.2">
      <c r="A739" t="s">
        <v>123</v>
      </c>
      <c r="B739" t="s">
        <v>179</v>
      </c>
      <c r="C739" t="s">
        <v>224</v>
      </c>
      <c r="D739" t="s">
        <v>10</v>
      </c>
      <c r="E739">
        <v>22.104891795</v>
      </c>
      <c r="F739" t="str">
        <f>VLOOKUP(A739, [1]Sheet1!$A$2:$E$221, 5)</f>
        <v>uninfiltrated</v>
      </c>
      <c r="G739" t="s">
        <v>225</v>
      </c>
      <c r="H739" t="s">
        <v>142</v>
      </c>
      <c r="I739" t="str">
        <f>VLOOKUP(A739,[1]Sheet1!$A$2:$H$221, 8)</f>
        <v>fourteen</v>
      </c>
    </row>
    <row r="740" spans="1:9" x14ac:dyDescent="0.2">
      <c r="A740" t="s">
        <v>121</v>
      </c>
      <c r="B740" t="s">
        <v>178</v>
      </c>
      <c r="C740" t="s">
        <v>224</v>
      </c>
      <c r="D740" t="s">
        <v>10</v>
      </c>
      <c r="E740">
        <v>24.810162805000001</v>
      </c>
      <c r="F740" t="str">
        <f>VLOOKUP(A740, [1]Sheet1!$A$2:$E$221, 5)</f>
        <v>uninfiltrated</v>
      </c>
      <c r="G740" t="s">
        <v>225</v>
      </c>
      <c r="H740" t="s">
        <v>142</v>
      </c>
      <c r="I740" t="str">
        <f>VLOOKUP(A740,[1]Sheet1!$A$2:$H$221, 8)</f>
        <v>twenty-one</v>
      </c>
    </row>
    <row r="741" spans="1:9" x14ac:dyDescent="0.2">
      <c r="A741" t="s">
        <v>120</v>
      </c>
      <c r="B741" t="s">
        <v>177</v>
      </c>
      <c r="C741" t="s">
        <v>224</v>
      </c>
      <c r="D741" t="s">
        <v>10</v>
      </c>
      <c r="E741">
        <v>28.093058164999999</v>
      </c>
      <c r="F741" t="str">
        <f>VLOOKUP(A741, [1]Sheet1!$A$2:$E$221, 5)</f>
        <v>uninfiltrated</v>
      </c>
      <c r="G741" t="s">
        <v>225</v>
      </c>
      <c r="H741" t="s">
        <v>142</v>
      </c>
      <c r="I741" t="str">
        <f>VLOOKUP(A741,[1]Sheet1!$A$2:$H$221, 8)</f>
        <v>fourteen</v>
      </c>
    </row>
    <row r="742" spans="1:9" x14ac:dyDescent="0.2">
      <c r="A742" t="s">
        <v>117</v>
      </c>
      <c r="B742" t="s">
        <v>176</v>
      </c>
      <c r="C742" t="s">
        <v>224</v>
      </c>
      <c r="D742" t="s">
        <v>10</v>
      </c>
      <c r="E742">
        <v>21.303044</v>
      </c>
      <c r="F742" t="str">
        <f>VLOOKUP(A742, [1]Sheet1!$A$2:$E$221, 5)</f>
        <v>uninfiltrated</v>
      </c>
      <c r="G742" t="s">
        <v>225</v>
      </c>
      <c r="H742" t="s">
        <v>142</v>
      </c>
      <c r="I742" t="str">
        <f>VLOOKUP(A742,[1]Sheet1!$A$2:$H$221, 8)</f>
        <v>twenty-one</v>
      </c>
    </row>
    <row r="743" spans="1:9" x14ac:dyDescent="0.2">
      <c r="A743" t="s">
        <v>114</v>
      </c>
      <c r="B743" t="s">
        <v>174</v>
      </c>
      <c r="C743" t="s">
        <v>224</v>
      </c>
      <c r="D743" t="s">
        <v>10</v>
      </c>
      <c r="E743">
        <v>20.912989504999999</v>
      </c>
      <c r="F743" t="str">
        <f>VLOOKUP(A743, [1]Sheet1!$A$2:$E$221, 5)</f>
        <v>uninfiltrated</v>
      </c>
      <c r="G743" t="s">
        <v>225</v>
      </c>
      <c r="H743" t="s">
        <v>142</v>
      </c>
      <c r="I743" t="str">
        <f>VLOOKUP(A743,[1]Sheet1!$A$2:$H$221, 8)</f>
        <v>fourteen</v>
      </c>
    </row>
    <row r="744" spans="1:9" x14ac:dyDescent="0.2">
      <c r="A744" t="s">
        <v>106</v>
      </c>
      <c r="B744" t="s">
        <v>172</v>
      </c>
      <c r="C744" t="s">
        <v>224</v>
      </c>
      <c r="D744" t="s">
        <v>10</v>
      </c>
      <c r="E744">
        <v>23.075739989999999</v>
      </c>
      <c r="F744" t="str">
        <f>VLOOKUP(A744, [1]Sheet1!$A$2:$E$221, 5)</f>
        <v>uninfiltrated</v>
      </c>
      <c r="G744" t="s">
        <v>225</v>
      </c>
      <c r="H744" t="s">
        <v>142</v>
      </c>
      <c r="I744" t="str">
        <f>VLOOKUP(A744,[1]Sheet1!$A$2:$H$221, 8)</f>
        <v>fourteen</v>
      </c>
    </row>
    <row r="745" spans="1:9" x14ac:dyDescent="0.2">
      <c r="A745" t="s">
        <v>103</v>
      </c>
      <c r="B745" t="s">
        <v>170</v>
      </c>
      <c r="C745" t="s">
        <v>224</v>
      </c>
      <c r="D745" t="s">
        <v>10</v>
      </c>
      <c r="E745">
        <v>22.738199215000002</v>
      </c>
      <c r="F745" t="str">
        <f>VLOOKUP(A745, [1]Sheet1!$A$2:$E$221, 5)</f>
        <v>uninfiltrated</v>
      </c>
      <c r="G745" t="s">
        <v>225</v>
      </c>
      <c r="H745" t="s">
        <v>142</v>
      </c>
      <c r="I745" t="str">
        <f>VLOOKUP(A745,[1]Sheet1!$A$2:$H$221, 8)</f>
        <v>twenty-one</v>
      </c>
    </row>
    <row r="746" spans="1:9" x14ac:dyDescent="0.2">
      <c r="A746" t="s">
        <v>104</v>
      </c>
      <c r="B746" t="s">
        <v>170</v>
      </c>
      <c r="C746" t="s">
        <v>224</v>
      </c>
      <c r="D746" t="s">
        <v>10</v>
      </c>
      <c r="E746">
        <v>24.782896324999999</v>
      </c>
      <c r="F746" t="str">
        <f>VLOOKUP(A746, [1]Sheet1!$A$2:$E$221, 5)</f>
        <v>uninfiltrated</v>
      </c>
      <c r="G746" t="s">
        <v>225</v>
      </c>
      <c r="H746" t="s">
        <v>145</v>
      </c>
      <c r="I746" t="str">
        <f>VLOOKUP(A746,[1]Sheet1!$A$2:$H$221, 8)</f>
        <v>twenty-one</v>
      </c>
    </row>
    <row r="747" spans="1:9" x14ac:dyDescent="0.2">
      <c r="A747" t="s">
        <v>101</v>
      </c>
      <c r="B747" t="s">
        <v>169</v>
      </c>
      <c r="C747" t="s">
        <v>224</v>
      </c>
      <c r="D747" t="s">
        <v>10</v>
      </c>
      <c r="E747">
        <v>21.91628566</v>
      </c>
      <c r="F747" t="str">
        <f>VLOOKUP(A747, [1]Sheet1!$A$2:$E$221, 5)</f>
        <v>uninfiltrated</v>
      </c>
      <c r="G747" t="s">
        <v>225</v>
      </c>
      <c r="H747" t="s">
        <v>142</v>
      </c>
      <c r="I747" t="str">
        <f>VLOOKUP(A747,[1]Sheet1!$A$2:$H$221, 8)</f>
        <v>fourteen</v>
      </c>
    </row>
    <row r="748" spans="1:9" x14ac:dyDescent="0.2">
      <c r="A748" t="s">
        <v>49</v>
      </c>
      <c r="B748" t="s">
        <v>166</v>
      </c>
      <c r="C748" t="s">
        <v>223</v>
      </c>
      <c r="D748" t="s">
        <v>10</v>
      </c>
      <c r="E748">
        <v>24.008531635000001</v>
      </c>
      <c r="F748" t="str">
        <f>VLOOKUP(A748, [1]Sheet1!$A$2:$E$221, 5)</f>
        <v>vigs_infiltrated</v>
      </c>
      <c r="G748" t="s">
        <v>225</v>
      </c>
      <c r="H748" t="s">
        <v>145</v>
      </c>
      <c r="I748" t="str">
        <f>VLOOKUP(A748,[1]Sheet1!$A$2:$H$221, 8)</f>
        <v>twenty-one</v>
      </c>
    </row>
    <row r="749" spans="1:9" x14ac:dyDescent="0.2">
      <c r="A749" t="s">
        <v>46</v>
      </c>
      <c r="B749" t="s">
        <v>165</v>
      </c>
      <c r="C749" t="s">
        <v>223</v>
      </c>
      <c r="D749" t="s">
        <v>10</v>
      </c>
      <c r="E749">
        <v>21.20528792</v>
      </c>
      <c r="F749" t="str">
        <f>VLOOKUP(A749, [1]Sheet1!$A$2:$E$221, 5)</f>
        <v>vigs_infiltrated</v>
      </c>
      <c r="G749" t="s">
        <v>225</v>
      </c>
      <c r="H749" t="s">
        <v>142</v>
      </c>
      <c r="I749" t="str">
        <f>VLOOKUP(A749,[1]Sheet1!$A$2:$H$221, 8)</f>
        <v>fourteen</v>
      </c>
    </row>
    <row r="750" spans="1:9" x14ac:dyDescent="0.2">
      <c r="A750" t="s">
        <v>44</v>
      </c>
      <c r="B750" t="s">
        <v>163</v>
      </c>
      <c r="C750" t="s">
        <v>223</v>
      </c>
      <c r="D750" t="s">
        <v>10</v>
      </c>
      <c r="E750">
        <v>23.75610374</v>
      </c>
      <c r="F750" t="str">
        <f>VLOOKUP(A750, [1]Sheet1!$A$2:$E$221, 5)</f>
        <v>vigs_infiltrated</v>
      </c>
      <c r="G750" t="s">
        <v>225</v>
      </c>
      <c r="H750" t="s">
        <v>145</v>
      </c>
      <c r="I750" t="str">
        <f>VLOOKUP(A750,[1]Sheet1!$A$2:$H$221, 8)</f>
        <v>twenty-one</v>
      </c>
    </row>
    <row r="751" spans="1:9" x14ac:dyDescent="0.2">
      <c r="A751" t="s">
        <v>134</v>
      </c>
      <c r="B751" t="s">
        <v>148</v>
      </c>
      <c r="C751" t="s">
        <v>223</v>
      </c>
      <c r="D751" t="s">
        <v>10</v>
      </c>
      <c r="E751">
        <v>23.656370294999999</v>
      </c>
      <c r="F751" t="str">
        <f>VLOOKUP(A751, [1]Sheet1!$A$2:$E$221, 5)</f>
        <v>vigs_infiltrated</v>
      </c>
      <c r="G751" t="s">
        <v>225</v>
      </c>
      <c r="H751" t="s">
        <v>142</v>
      </c>
      <c r="I751" t="str">
        <f>VLOOKUP(A751,[1]Sheet1!$A$2:$H$221, 8)</f>
        <v>fourteen</v>
      </c>
    </row>
    <row r="752" spans="1:9" x14ac:dyDescent="0.2">
      <c r="A752" t="s">
        <v>39</v>
      </c>
      <c r="B752" t="s">
        <v>162</v>
      </c>
      <c r="C752" t="s">
        <v>223</v>
      </c>
      <c r="D752" t="s">
        <v>10</v>
      </c>
      <c r="E752">
        <v>23.671324054999999</v>
      </c>
      <c r="F752" t="str">
        <f>VLOOKUP(A752, [1]Sheet1!$A$2:$E$221, 5)</f>
        <v>vigs_infiltrated</v>
      </c>
      <c r="G752" t="s">
        <v>225</v>
      </c>
      <c r="H752" t="s">
        <v>142</v>
      </c>
      <c r="I752" t="str">
        <f>VLOOKUP(A752,[1]Sheet1!$A$2:$H$221, 8)</f>
        <v>fourteen</v>
      </c>
    </row>
    <row r="753" spans="1:9" x14ac:dyDescent="0.2">
      <c r="A753" t="s">
        <v>40</v>
      </c>
      <c r="B753" t="s">
        <v>162</v>
      </c>
      <c r="C753" t="s">
        <v>223</v>
      </c>
      <c r="D753" t="s">
        <v>10</v>
      </c>
      <c r="E753">
        <v>22.691011830000001</v>
      </c>
      <c r="F753" t="str">
        <f>VLOOKUP(A753, [1]Sheet1!$A$2:$E$221, 5)</f>
        <v>vigs_infiltrated</v>
      </c>
      <c r="G753" t="s">
        <v>225</v>
      </c>
      <c r="H753" t="s">
        <v>145</v>
      </c>
      <c r="I753" t="str">
        <f>VLOOKUP(A753,[1]Sheet1!$A$2:$H$221, 8)</f>
        <v>fourteen</v>
      </c>
    </row>
    <row r="754" spans="1:9" x14ac:dyDescent="0.2">
      <c r="A754" t="s">
        <v>34</v>
      </c>
      <c r="B754" t="s">
        <v>159</v>
      </c>
      <c r="C754" t="s">
        <v>223</v>
      </c>
      <c r="D754" t="s">
        <v>10</v>
      </c>
      <c r="E754">
        <v>21.918414670000001</v>
      </c>
      <c r="F754" t="str">
        <f>VLOOKUP(A754, [1]Sheet1!$A$2:$E$221, 5)</f>
        <v>vigs_infiltrated</v>
      </c>
      <c r="G754" t="s">
        <v>225</v>
      </c>
      <c r="H754" t="s">
        <v>142</v>
      </c>
      <c r="I754" t="str">
        <f>VLOOKUP(A754,[1]Sheet1!$A$2:$H$221, 8)</f>
        <v>twenty-one</v>
      </c>
    </row>
    <row r="755" spans="1:9" x14ac:dyDescent="0.2">
      <c r="A755" t="s">
        <v>33</v>
      </c>
      <c r="B755" t="s">
        <v>158</v>
      </c>
      <c r="C755" t="s">
        <v>223</v>
      </c>
      <c r="D755" t="s">
        <v>10</v>
      </c>
      <c r="E755">
        <v>20.407186500000002</v>
      </c>
      <c r="F755" t="str">
        <f>VLOOKUP(A755, [1]Sheet1!$A$2:$E$221, 5)</f>
        <v>vigs_infiltrated</v>
      </c>
      <c r="G755" t="s">
        <v>225</v>
      </c>
      <c r="H755" t="s">
        <v>142</v>
      </c>
      <c r="I755" t="str">
        <f>VLOOKUP(A755,[1]Sheet1!$A$2:$H$221, 8)</f>
        <v>fourteen</v>
      </c>
    </row>
    <row r="756" spans="1:9" x14ac:dyDescent="0.2">
      <c r="A756" t="s">
        <v>25</v>
      </c>
      <c r="B756" t="s">
        <v>154</v>
      </c>
      <c r="C756" t="s">
        <v>223</v>
      </c>
      <c r="D756" t="s">
        <v>10</v>
      </c>
      <c r="E756">
        <v>22.42769354</v>
      </c>
      <c r="F756" t="str">
        <f>VLOOKUP(A756, [1]Sheet1!$A$2:$E$221, 5)</f>
        <v>vigs_infiltrated</v>
      </c>
      <c r="G756" t="s">
        <v>225</v>
      </c>
      <c r="H756" t="s">
        <v>142</v>
      </c>
      <c r="I756" t="str">
        <f>VLOOKUP(A756,[1]Sheet1!$A$2:$H$221, 8)</f>
        <v>fourteen</v>
      </c>
    </row>
    <row r="757" spans="1:9" x14ac:dyDescent="0.2">
      <c r="A757" t="s">
        <v>20</v>
      </c>
      <c r="B757" t="s">
        <v>151</v>
      </c>
      <c r="C757" t="s">
        <v>223</v>
      </c>
      <c r="D757" t="s">
        <v>10</v>
      </c>
      <c r="E757">
        <v>21.245011564999999</v>
      </c>
      <c r="F757" t="str">
        <f>VLOOKUP(A757, [1]Sheet1!$A$2:$E$221, 5)</f>
        <v>vigs_infiltrated</v>
      </c>
      <c r="G757" t="s">
        <v>225</v>
      </c>
      <c r="H757" t="s">
        <v>142</v>
      </c>
      <c r="I757" t="str">
        <f>VLOOKUP(A757,[1]Sheet1!$A$2:$H$221, 8)</f>
        <v>twenty-one</v>
      </c>
    </row>
    <row r="758" spans="1:9" x14ac:dyDescent="0.2">
      <c r="A758" t="s">
        <v>21</v>
      </c>
      <c r="B758" t="s">
        <v>151</v>
      </c>
      <c r="C758" t="s">
        <v>223</v>
      </c>
      <c r="D758" t="s">
        <v>10</v>
      </c>
      <c r="E758">
        <v>25.228807655000001</v>
      </c>
      <c r="F758" t="str">
        <f>VLOOKUP(A758, [1]Sheet1!$A$2:$E$221, 5)</f>
        <v>vigs_infiltrated</v>
      </c>
      <c r="G758" t="s">
        <v>225</v>
      </c>
      <c r="H758" t="s">
        <v>145</v>
      </c>
      <c r="I758" t="str">
        <f>VLOOKUP(A758,[1]Sheet1!$A$2:$H$221, 8)</f>
        <v>twenty-one</v>
      </c>
    </row>
    <row r="759" spans="1:9" x14ac:dyDescent="0.2">
      <c r="A759" t="s">
        <v>19</v>
      </c>
      <c r="B759" t="s">
        <v>186</v>
      </c>
      <c r="C759" t="s">
        <v>223</v>
      </c>
      <c r="D759" t="s">
        <v>10</v>
      </c>
      <c r="E759">
        <v>22.817510609999999</v>
      </c>
      <c r="F759" t="s">
        <v>139</v>
      </c>
      <c r="G759" t="s">
        <v>225</v>
      </c>
      <c r="H759" t="s">
        <v>142</v>
      </c>
      <c r="I759" t="s">
        <v>144</v>
      </c>
    </row>
    <row r="760" spans="1:9" x14ac:dyDescent="0.2">
      <c r="A760" t="s">
        <v>14</v>
      </c>
      <c r="B760" t="s">
        <v>183</v>
      </c>
      <c r="C760" t="s">
        <v>223</v>
      </c>
      <c r="D760" t="s">
        <v>10</v>
      </c>
      <c r="E760">
        <v>20.823708275000001</v>
      </c>
      <c r="F760" t="s">
        <v>139</v>
      </c>
      <c r="G760" t="s">
        <v>225</v>
      </c>
      <c r="H760" t="s">
        <v>142</v>
      </c>
      <c r="I760" t="s">
        <v>143</v>
      </c>
    </row>
    <row r="761" spans="1:9" x14ac:dyDescent="0.2">
      <c r="A761" t="s">
        <v>12</v>
      </c>
      <c r="B761" t="s">
        <v>150</v>
      </c>
      <c r="C761" t="s">
        <v>223</v>
      </c>
      <c r="D761" t="s">
        <v>10</v>
      </c>
      <c r="E761">
        <v>26.152371455000001</v>
      </c>
      <c r="F761" t="str">
        <f>VLOOKUP(A761, [1]Sheet1!$A$2:$E$221, 5)</f>
        <v>vigs_infiltrated</v>
      </c>
      <c r="G761" t="s">
        <v>225</v>
      </c>
      <c r="H761" t="s">
        <v>142</v>
      </c>
      <c r="I761" t="str">
        <f>VLOOKUP(A761,[1]Sheet1!$A$2:$H$221, 8)</f>
        <v>fourteen</v>
      </c>
    </row>
    <row r="762" spans="1:9" x14ac:dyDescent="0.2">
      <c r="A762" t="s">
        <v>13</v>
      </c>
      <c r="B762" t="s">
        <v>150</v>
      </c>
      <c r="C762" t="s">
        <v>223</v>
      </c>
      <c r="D762" t="s">
        <v>10</v>
      </c>
      <c r="E762">
        <v>21.895964615</v>
      </c>
      <c r="F762" t="str">
        <f>VLOOKUP(A762, [1]Sheet1!$A$2:$E$221, 5)</f>
        <v>vigs_infiltrated</v>
      </c>
      <c r="G762" t="s">
        <v>225</v>
      </c>
      <c r="H762" t="s">
        <v>145</v>
      </c>
      <c r="I762" t="str">
        <f>VLOOKUP(A762,[1]Sheet1!$A$2:$H$221, 8)</f>
        <v>fourteen</v>
      </c>
    </row>
    <row r="763" spans="1:9" x14ac:dyDescent="0.2">
      <c r="A763" t="s">
        <v>130</v>
      </c>
      <c r="B763" t="s">
        <v>181</v>
      </c>
      <c r="C763" t="s">
        <v>224</v>
      </c>
      <c r="D763" t="s">
        <v>10</v>
      </c>
      <c r="E763">
        <v>20.532312184999999</v>
      </c>
      <c r="F763" t="s">
        <v>140</v>
      </c>
      <c r="G763" t="s">
        <v>225</v>
      </c>
      <c r="H763" t="s">
        <v>145</v>
      </c>
      <c r="I763" s="2" t="s">
        <v>143</v>
      </c>
    </row>
    <row r="764" spans="1:9" x14ac:dyDescent="0.2">
      <c r="A764" t="s">
        <v>122</v>
      </c>
      <c r="B764" t="s">
        <v>178</v>
      </c>
      <c r="C764" t="s">
        <v>224</v>
      </c>
      <c r="D764" t="s">
        <v>10</v>
      </c>
      <c r="E764">
        <v>26.614733480000002</v>
      </c>
      <c r="F764" t="s">
        <v>140</v>
      </c>
      <c r="G764" t="s">
        <v>225</v>
      </c>
      <c r="H764" t="s">
        <v>145</v>
      </c>
      <c r="I764" s="2" t="s">
        <v>143</v>
      </c>
    </row>
    <row r="765" spans="1:9" x14ac:dyDescent="0.2">
      <c r="A765" t="s">
        <v>118</v>
      </c>
      <c r="B765" t="s">
        <v>176</v>
      </c>
      <c r="C765" t="s">
        <v>224</v>
      </c>
      <c r="D765" t="s">
        <v>10</v>
      </c>
      <c r="E765">
        <v>30.49432148</v>
      </c>
      <c r="F765" t="s">
        <v>140</v>
      </c>
      <c r="G765" t="s">
        <v>225</v>
      </c>
      <c r="H765" t="s">
        <v>145</v>
      </c>
      <c r="I765" s="2" t="s">
        <v>143</v>
      </c>
    </row>
    <row r="766" spans="1:9" x14ac:dyDescent="0.2">
      <c r="A766" t="s">
        <v>108</v>
      </c>
      <c r="B766" t="s">
        <v>216</v>
      </c>
      <c r="C766" t="s">
        <v>224</v>
      </c>
      <c r="D766" t="s">
        <v>10</v>
      </c>
      <c r="E766">
        <v>24.042468329999998</v>
      </c>
      <c r="F766" t="s">
        <v>140</v>
      </c>
      <c r="G766" t="s">
        <v>225</v>
      </c>
      <c r="H766" t="s">
        <v>146</v>
      </c>
      <c r="I766" s="2" t="s">
        <v>143</v>
      </c>
    </row>
    <row r="767" spans="1:9" x14ac:dyDescent="0.2">
      <c r="A767" t="s">
        <v>109</v>
      </c>
      <c r="B767" t="s">
        <v>216</v>
      </c>
      <c r="C767" t="s">
        <v>224</v>
      </c>
      <c r="D767" t="s">
        <v>10</v>
      </c>
      <c r="E767">
        <v>34.383989960000001</v>
      </c>
      <c r="F767" t="s">
        <v>140</v>
      </c>
      <c r="G767" t="s">
        <v>225</v>
      </c>
      <c r="H767" t="s">
        <v>145</v>
      </c>
      <c r="I767" s="2" t="s">
        <v>143</v>
      </c>
    </row>
    <row r="768" spans="1:9" x14ac:dyDescent="0.2">
      <c r="A768" t="s">
        <v>102</v>
      </c>
      <c r="B768" t="s">
        <v>169</v>
      </c>
      <c r="C768" t="s">
        <v>224</v>
      </c>
      <c r="D768" t="s">
        <v>10</v>
      </c>
      <c r="E768">
        <v>29.087975324999999</v>
      </c>
      <c r="F768" t="s">
        <v>140</v>
      </c>
      <c r="G768" t="s">
        <v>225</v>
      </c>
      <c r="H768" t="s">
        <v>145</v>
      </c>
      <c r="I768" s="2" t="s">
        <v>144</v>
      </c>
    </row>
    <row r="769" spans="1:9" x14ac:dyDescent="0.2">
      <c r="A769" t="s">
        <v>97</v>
      </c>
      <c r="B769" t="s">
        <v>214</v>
      </c>
      <c r="C769" t="s">
        <v>5</v>
      </c>
      <c r="D769" t="s">
        <v>10</v>
      </c>
      <c r="E769">
        <v>22.219430930000001</v>
      </c>
      <c r="F769" t="s">
        <v>139</v>
      </c>
      <c r="G769" t="s">
        <v>225</v>
      </c>
      <c r="H769" t="s">
        <v>142</v>
      </c>
      <c r="I769" s="2" t="s">
        <v>143</v>
      </c>
    </row>
    <row r="770" spans="1:9" x14ac:dyDescent="0.2">
      <c r="A770" t="s">
        <v>90</v>
      </c>
      <c r="B770" t="s">
        <v>210</v>
      </c>
      <c r="C770" t="s">
        <v>5</v>
      </c>
      <c r="D770" t="s">
        <v>10</v>
      </c>
      <c r="E770">
        <v>26.992544519999999</v>
      </c>
      <c r="F770" t="s">
        <v>139</v>
      </c>
      <c r="G770" t="s">
        <v>225</v>
      </c>
      <c r="H770" t="s">
        <v>142</v>
      </c>
      <c r="I770" s="2" t="s">
        <v>143</v>
      </c>
    </row>
    <row r="771" spans="1:9" x14ac:dyDescent="0.2">
      <c r="A771" t="s">
        <v>91</v>
      </c>
      <c r="B771" t="s">
        <v>210</v>
      </c>
      <c r="C771" t="s">
        <v>5</v>
      </c>
      <c r="D771" t="s">
        <v>10</v>
      </c>
      <c r="E771">
        <v>28.114423185</v>
      </c>
      <c r="F771" t="s">
        <v>139</v>
      </c>
      <c r="G771" t="s">
        <v>225</v>
      </c>
      <c r="H771" t="s">
        <v>145</v>
      </c>
      <c r="I771" s="2" t="s">
        <v>143</v>
      </c>
    </row>
    <row r="772" spans="1:9" x14ac:dyDescent="0.2">
      <c r="A772" t="s">
        <v>88</v>
      </c>
      <c r="B772" t="s">
        <v>209</v>
      </c>
      <c r="C772" t="s">
        <v>5</v>
      </c>
      <c r="D772" t="s">
        <v>10</v>
      </c>
      <c r="E772">
        <v>22.437352409999999</v>
      </c>
      <c r="F772" t="s">
        <v>139</v>
      </c>
      <c r="G772" t="s">
        <v>225</v>
      </c>
      <c r="H772" t="s">
        <v>142</v>
      </c>
      <c r="I772" s="2" t="s">
        <v>144</v>
      </c>
    </row>
    <row r="773" spans="1:9" x14ac:dyDescent="0.2">
      <c r="A773" t="s">
        <v>89</v>
      </c>
      <c r="B773" t="s">
        <v>209</v>
      </c>
      <c r="C773" t="s">
        <v>5</v>
      </c>
      <c r="D773" t="s">
        <v>10</v>
      </c>
      <c r="E773">
        <v>34.356680294999997</v>
      </c>
      <c r="F773" t="s">
        <v>139</v>
      </c>
      <c r="G773" t="s">
        <v>225</v>
      </c>
      <c r="H773" t="s">
        <v>145</v>
      </c>
      <c r="I773" s="2" t="s">
        <v>144</v>
      </c>
    </row>
    <row r="774" spans="1:9" x14ac:dyDescent="0.2">
      <c r="A774" t="s">
        <v>86</v>
      </c>
      <c r="B774" t="s">
        <v>208</v>
      </c>
      <c r="C774" t="s">
        <v>5</v>
      </c>
      <c r="D774" t="s">
        <v>10</v>
      </c>
      <c r="E774">
        <v>22.483154705</v>
      </c>
      <c r="F774" t="s">
        <v>139</v>
      </c>
      <c r="G774" t="s">
        <v>225</v>
      </c>
      <c r="H774" t="s">
        <v>142</v>
      </c>
      <c r="I774" s="2" t="s">
        <v>143</v>
      </c>
    </row>
    <row r="775" spans="1:9" x14ac:dyDescent="0.2">
      <c r="A775" t="s">
        <v>87</v>
      </c>
      <c r="B775" t="s">
        <v>208</v>
      </c>
      <c r="C775" t="s">
        <v>5</v>
      </c>
      <c r="D775" t="s">
        <v>10</v>
      </c>
      <c r="E775">
        <v>24.026572179999999</v>
      </c>
      <c r="F775" t="s">
        <v>139</v>
      </c>
      <c r="G775" t="s">
        <v>225</v>
      </c>
      <c r="H775" t="s">
        <v>145</v>
      </c>
      <c r="I775" s="2" t="s">
        <v>143</v>
      </c>
    </row>
    <row r="776" spans="1:9" x14ac:dyDescent="0.2">
      <c r="A776" t="s">
        <v>84</v>
      </c>
      <c r="B776" t="s">
        <v>207</v>
      </c>
      <c r="C776" t="s">
        <v>5</v>
      </c>
      <c r="D776" t="s">
        <v>10</v>
      </c>
      <c r="E776">
        <v>21.48470155</v>
      </c>
      <c r="F776" t="s">
        <v>139</v>
      </c>
      <c r="G776" t="s">
        <v>225</v>
      </c>
      <c r="H776" t="s">
        <v>142</v>
      </c>
      <c r="I776" s="2" t="s">
        <v>144</v>
      </c>
    </row>
    <row r="777" spans="1:9" x14ac:dyDescent="0.2">
      <c r="A777" t="s">
        <v>85</v>
      </c>
      <c r="B777" t="s">
        <v>207</v>
      </c>
      <c r="C777" t="s">
        <v>5</v>
      </c>
      <c r="D777" t="s">
        <v>10</v>
      </c>
      <c r="E777">
        <v>21.46588169</v>
      </c>
      <c r="F777" t="s">
        <v>139</v>
      </c>
      <c r="G777" t="s">
        <v>225</v>
      </c>
      <c r="H777" t="s">
        <v>145</v>
      </c>
      <c r="I777" s="2" t="s">
        <v>144</v>
      </c>
    </row>
    <row r="778" spans="1:9" x14ac:dyDescent="0.2">
      <c r="A778" t="s">
        <v>80</v>
      </c>
      <c r="B778" t="s">
        <v>204</v>
      </c>
      <c r="C778" t="s">
        <v>5</v>
      </c>
      <c r="D778" t="s">
        <v>10</v>
      </c>
      <c r="E778">
        <v>21.56038375</v>
      </c>
      <c r="F778" t="s">
        <v>139</v>
      </c>
      <c r="G778" t="s">
        <v>225</v>
      </c>
      <c r="H778" t="s">
        <v>142</v>
      </c>
      <c r="I778" s="2" t="s">
        <v>143</v>
      </c>
    </row>
    <row r="779" spans="1:9" x14ac:dyDescent="0.2">
      <c r="A779" t="s">
        <v>78</v>
      </c>
      <c r="B779" t="s">
        <v>203</v>
      </c>
      <c r="C779" t="s">
        <v>5</v>
      </c>
      <c r="D779" t="s">
        <v>10</v>
      </c>
      <c r="E779">
        <v>21.633691445</v>
      </c>
      <c r="F779" t="s">
        <v>139</v>
      </c>
      <c r="G779" t="s">
        <v>225</v>
      </c>
      <c r="H779" t="s">
        <v>142</v>
      </c>
      <c r="I779" s="2" t="s">
        <v>144</v>
      </c>
    </row>
    <row r="780" spans="1:9" x14ac:dyDescent="0.2">
      <c r="A780" t="s">
        <v>72</v>
      </c>
      <c r="B780" t="s">
        <v>200</v>
      </c>
      <c r="C780" t="s">
        <v>5</v>
      </c>
      <c r="D780" t="s">
        <v>10</v>
      </c>
      <c r="E780">
        <v>23.599436995000001</v>
      </c>
      <c r="F780" t="s">
        <v>139</v>
      </c>
      <c r="G780" t="s">
        <v>225</v>
      </c>
      <c r="H780" t="s">
        <v>142</v>
      </c>
      <c r="I780" s="2" t="s">
        <v>143</v>
      </c>
    </row>
    <row r="781" spans="1:9" x14ac:dyDescent="0.2">
      <c r="A781" t="s">
        <v>73</v>
      </c>
      <c r="B781" t="s">
        <v>200</v>
      </c>
      <c r="C781" t="s">
        <v>5</v>
      </c>
      <c r="D781" t="s">
        <v>10</v>
      </c>
      <c r="E781">
        <v>33.292055499999996</v>
      </c>
      <c r="F781" t="s">
        <v>139</v>
      </c>
      <c r="G781" t="s">
        <v>225</v>
      </c>
      <c r="H781" t="s">
        <v>145</v>
      </c>
      <c r="I781" s="2" t="s">
        <v>143</v>
      </c>
    </row>
    <row r="782" spans="1:9" x14ac:dyDescent="0.2">
      <c r="A782" t="s">
        <v>69</v>
      </c>
      <c r="B782" t="s">
        <v>198</v>
      </c>
      <c r="C782" t="s">
        <v>5</v>
      </c>
      <c r="D782" t="s">
        <v>10</v>
      </c>
      <c r="E782">
        <v>23.576271729999998</v>
      </c>
      <c r="F782" t="s">
        <v>139</v>
      </c>
      <c r="G782" t="s">
        <v>225</v>
      </c>
      <c r="H782" t="s">
        <v>145</v>
      </c>
      <c r="I782" s="2" t="s">
        <v>144</v>
      </c>
    </row>
    <row r="783" spans="1:9" x14ac:dyDescent="0.2">
      <c r="A783" t="s">
        <v>65</v>
      </c>
      <c r="B783" t="s">
        <v>195</v>
      </c>
      <c r="C783" t="s">
        <v>5</v>
      </c>
      <c r="D783" t="s">
        <v>10</v>
      </c>
      <c r="E783">
        <v>21.697334219999998</v>
      </c>
      <c r="F783" t="s">
        <v>139</v>
      </c>
      <c r="G783" t="s">
        <v>225</v>
      </c>
      <c r="H783" t="s">
        <v>142</v>
      </c>
      <c r="I783" s="2" t="s">
        <v>143</v>
      </c>
    </row>
    <row r="784" spans="1:9" x14ac:dyDescent="0.2">
      <c r="A784" t="s">
        <v>63</v>
      </c>
      <c r="B784" t="s">
        <v>194</v>
      </c>
      <c r="C784" t="s">
        <v>5</v>
      </c>
      <c r="D784" t="s">
        <v>10</v>
      </c>
      <c r="E784">
        <v>22.099518589999999</v>
      </c>
      <c r="F784" t="s">
        <v>139</v>
      </c>
      <c r="G784" t="s">
        <v>225</v>
      </c>
      <c r="H784" t="s">
        <v>142</v>
      </c>
      <c r="I784" s="2" t="s">
        <v>144</v>
      </c>
    </row>
    <row r="785" spans="1:9" x14ac:dyDescent="0.2">
      <c r="A785" t="s">
        <v>64</v>
      </c>
      <c r="B785" t="s">
        <v>194</v>
      </c>
      <c r="C785" t="s">
        <v>5</v>
      </c>
      <c r="D785" t="s">
        <v>10</v>
      </c>
      <c r="E785">
        <v>21.89403197</v>
      </c>
      <c r="F785" t="s">
        <v>139</v>
      </c>
      <c r="G785" t="s">
        <v>225</v>
      </c>
      <c r="H785" t="s">
        <v>145</v>
      </c>
      <c r="I785" s="2" t="s">
        <v>144</v>
      </c>
    </row>
    <row r="786" spans="1:9" x14ac:dyDescent="0.2">
      <c r="A786" t="s">
        <v>59</v>
      </c>
      <c r="B786" t="s">
        <v>192</v>
      </c>
      <c r="C786" t="s">
        <v>5</v>
      </c>
      <c r="D786" t="s">
        <v>10</v>
      </c>
      <c r="E786">
        <v>26.219661510000002</v>
      </c>
      <c r="F786" t="s">
        <v>139</v>
      </c>
      <c r="G786" t="s">
        <v>225</v>
      </c>
      <c r="H786" t="s">
        <v>142</v>
      </c>
      <c r="I786" s="2" t="s">
        <v>143</v>
      </c>
    </row>
    <row r="787" spans="1:9" x14ac:dyDescent="0.2">
      <c r="A787" t="s">
        <v>60</v>
      </c>
      <c r="B787" t="s">
        <v>192</v>
      </c>
      <c r="C787" t="s">
        <v>5</v>
      </c>
      <c r="D787" t="s">
        <v>10</v>
      </c>
      <c r="E787">
        <v>29.667581940000002</v>
      </c>
      <c r="F787" t="s">
        <v>139</v>
      </c>
      <c r="G787" t="s">
        <v>225</v>
      </c>
      <c r="H787" t="s">
        <v>145</v>
      </c>
      <c r="I787" s="2" t="s">
        <v>143</v>
      </c>
    </row>
    <row r="788" spans="1:9" x14ac:dyDescent="0.2">
      <c r="A788" t="s">
        <v>57</v>
      </c>
      <c r="B788" t="s">
        <v>191</v>
      </c>
      <c r="C788" t="s">
        <v>5</v>
      </c>
      <c r="D788" t="s">
        <v>10</v>
      </c>
      <c r="E788">
        <v>32.161764515000002</v>
      </c>
      <c r="F788" t="s">
        <v>139</v>
      </c>
      <c r="G788" t="s">
        <v>225</v>
      </c>
      <c r="H788" t="s">
        <v>142</v>
      </c>
      <c r="I788" s="2" t="s">
        <v>144</v>
      </c>
    </row>
    <row r="789" spans="1:9" x14ac:dyDescent="0.2">
      <c r="A789" t="s">
        <v>58</v>
      </c>
      <c r="B789" t="s">
        <v>191</v>
      </c>
      <c r="C789" t="s">
        <v>5</v>
      </c>
      <c r="D789" t="s">
        <v>10</v>
      </c>
      <c r="E789">
        <v>27.877030805</v>
      </c>
      <c r="F789" t="s">
        <v>139</v>
      </c>
      <c r="G789" t="s">
        <v>225</v>
      </c>
      <c r="H789" t="s">
        <v>145</v>
      </c>
      <c r="I789" s="2" t="s">
        <v>144</v>
      </c>
    </row>
    <row r="790" spans="1:9" x14ac:dyDescent="0.2">
      <c r="A790" t="s">
        <v>48</v>
      </c>
      <c r="B790" t="s">
        <v>166</v>
      </c>
      <c r="C790" t="s">
        <v>223</v>
      </c>
      <c r="D790" t="s">
        <v>10</v>
      </c>
      <c r="E790">
        <v>23.513479159999999</v>
      </c>
      <c r="F790" t="s">
        <v>139</v>
      </c>
      <c r="G790" t="s">
        <v>225</v>
      </c>
      <c r="H790" t="s">
        <v>142</v>
      </c>
      <c r="I790" s="2" t="s">
        <v>143</v>
      </c>
    </row>
    <row r="791" spans="1:9" x14ac:dyDescent="0.2">
      <c r="A791" t="s">
        <v>43</v>
      </c>
      <c r="B791" t="s">
        <v>163</v>
      </c>
      <c r="C791" t="s">
        <v>223</v>
      </c>
      <c r="D791" t="s">
        <v>10</v>
      </c>
      <c r="E791">
        <v>21.457459645</v>
      </c>
      <c r="F791" t="s">
        <v>139</v>
      </c>
      <c r="G791" t="s">
        <v>225</v>
      </c>
      <c r="H791" t="s">
        <v>142</v>
      </c>
      <c r="I791" s="2" t="s">
        <v>143</v>
      </c>
    </row>
    <row r="792" spans="1:9" x14ac:dyDescent="0.2">
      <c r="A792" t="s">
        <v>42</v>
      </c>
      <c r="B792" t="s">
        <v>148</v>
      </c>
      <c r="C792" t="s">
        <v>223</v>
      </c>
      <c r="D792" t="s">
        <v>10</v>
      </c>
      <c r="E792">
        <v>29.80158527</v>
      </c>
      <c r="F792" t="s">
        <v>139</v>
      </c>
      <c r="G792" t="s">
        <v>225</v>
      </c>
      <c r="H792" t="s">
        <v>145</v>
      </c>
      <c r="I792" s="2" t="s">
        <v>144</v>
      </c>
    </row>
    <row r="793" spans="1:9" x14ac:dyDescent="0.2">
      <c r="A793" t="s">
        <v>41</v>
      </c>
      <c r="B793" t="s">
        <v>188</v>
      </c>
      <c r="C793" t="s">
        <v>223</v>
      </c>
      <c r="D793" t="s">
        <v>10</v>
      </c>
      <c r="E793">
        <v>24.268146784999999</v>
      </c>
      <c r="F793" t="s">
        <v>139</v>
      </c>
      <c r="G793" t="s">
        <v>225</v>
      </c>
      <c r="H793" t="s">
        <v>142</v>
      </c>
      <c r="I793" t="s">
        <v>143</v>
      </c>
    </row>
    <row r="794" spans="1:9" x14ac:dyDescent="0.2">
      <c r="A794" t="s">
        <v>28</v>
      </c>
      <c r="B794" t="s">
        <v>187</v>
      </c>
      <c r="C794" t="s">
        <v>223</v>
      </c>
      <c r="D794" t="s">
        <v>10</v>
      </c>
      <c r="E794">
        <v>20.422543770000001</v>
      </c>
      <c r="F794" t="s">
        <v>139</v>
      </c>
      <c r="G794" t="s">
        <v>225</v>
      </c>
      <c r="H794" t="s">
        <v>142</v>
      </c>
      <c r="I794" t="s">
        <v>143</v>
      </c>
    </row>
    <row r="795" spans="1:9" x14ac:dyDescent="0.2">
      <c r="A795" t="s">
        <v>29</v>
      </c>
      <c r="B795" t="s">
        <v>187</v>
      </c>
      <c r="C795" t="s">
        <v>223</v>
      </c>
      <c r="D795" t="s">
        <v>10</v>
      </c>
      <c r="E795">
        <v>22.975026374999999</v>
      </c>
      <c r="F795" t="s">
        <v>139</v>
      </c>
      <c r="G795" t="s">
        <v>225</v>
      </c>
      <c r="H795" t="s">
        <v>145</v>
      </c>
      <c r="I795" t="s">
        <v>143</v>
      </c>
    </row>
  </sheetData>
  <sortState xmlns:xlrd2="http://schemas.microsoft.com/office/spreadsheetml/2017/richdata2" ref="A2:I795">
    <sortCondition ref="D1:D7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final_cqs_with_exp_metadata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Clark, Mason Kenyon</dc:creator>
  <cp:lastModifiedBy>Clark, Mason Kenyon</cp:lastModifiedBy>
  <dcterms:created xsi:type="dcterms:W3CDTF">2024-07-10T16:24:58Z</dcterms:created>
  <dcterms:modified xsi:type="dcterms:W3CDTF">2024-10-28T20:24:33Z</dcterms:modified>
</cp:coreProperties>
</file>