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son/Desktop/Summer 2021/pigs_in_a_bucket/Raw spreadsheets/"/>
    </mc:Choice>
  </mc:AlternateContent>
  <xr:revisionPtr revIDLastSave="0" documentId="13_ncr:1_{3894AD4E-2BE0-0049-8784-A55BA2C54168}" xr6:coauthVersionLast="46" xr6:coauthVersionMax="46" xr10:uidLastSave="{00000000-0000-0000-0000-000000000000}"/>
  <bookViews>
    <workbookView xWindow="3080" yWindow="2900" windowWidth="28160" windowHeight="17500" tabRatio="500" xr2:uid="{00000000-000D-0000-FFFF-FFFF00000000}"/>
  </bookViews>
  <sheets>
    <sheet name="Weights" sheetId="1" r:id="rId1"/>
    <sheet name="Stag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7" i="1"/>
  <c r="H7" i="1"/>
  <c r="D6" i="1"/>
  <c r="H6" i="1"/>
  <c r="D5" i="1"/>
  <c r="H5" i="1" s="1"/>
  <c r="B12" i="1" s="1"/>
  <c r="D4" i="1"/>
  <c r="H4" i="1" s="1"/>
  <c r="D3" i="1"/>
  <c r="H3" i="1" s="1"/>
  <c r="H2" i="1"/>
  <c r="B13" i="1" l="1"/>
  <c r="B14" i="1"/>
</calcChain>
</file>

<file path=xl/sharedStrings.xml><?xml version="1.0" encoding="utf-8"?>
<sst xmlns="http://schemas.openxmlformats.org/spreadsheetml/2006/main" count="31" uniqueCount="19">
  <si>
    <t>Site</t>
  </si>
  <si>
    <t>Fence</t>
  </si>
  <si>
    <t>Container (kg)</t>
  </si>
  <si>
    <t>Container + pig (kg)</t>
  </si>
  <si>
    <t>1PO</t>
  </si>
  <si>
    <t>3P0</t>
  </si>
  <si>
    <t>5PO</t>
  </si>
  <si>
    <t>1PF</t>
  </si>
  <si>
    <t>3PF</t>
  </si>
  <si>
    <t>5PF</t>
  </si>
  <si>
    <t>open</t>
  </si>
  <si>
    <t>fence</t>
  </si>
  <si>
    <t>initial pig (kg)</t>
  </si>
  <si>
    <t>final pig (kg)</t>
  </si>
  <si>
    <t>biomass lost</t>
  </si>
  <si>
    <t>Pig biomass</t>
  </si>
  <si>
    <t>Stage</t>
  </si>
  <si>
    <t>Treatment</t>
  </si>
  <si>
    <t>effect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</si>
</sst>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618381470583"/>
          <c:y val="2.7718550106609799E-2"/>
          <c:w val="0.71015205562770201"/>
          <c:h val="0.78031294595638201"/>
        </c:manualLayout>
      </c:layout>
      <c:scatterChart>
        <c:scatterStyle val="lineMarker"/>
        <c:varyColors val="0"/>
        <c:ser>
          <c:idx val="0"/>
          <c:order val="0"/>
          <c:tx>
            <c:v>open</c:v>
          </c:tx>
          <c:spPr>
            <a:ln w="47625">
              <a:noFill/>
            </a:ln>
            <a:effectLst/>
          </c:spPr>
          <c:marker>
            <c:symbol val="circle"/>
            <c:size val="1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spPr>
              <a:ln w="25400"/>
            </c:spPr>
            <c:trendlineType val="linear"/>
            <c:dispRSqr val="0"/>
            <c:dispEq val="0"/>
          </c:trendline>
          <c:xVal>
            <c:numRef>
              <c:f>Weights!$G$2:$G$4</c:f>
              <c:numCache>
                <c:formatCode>General</c:formatCode>
                <c:ptCount val="3"/>
                <c:pt idx="0">
                  <c:v>55</c:v>
                </c:pt>
                <c:pt idx="1">
                  <c:v>400</c:v>
                </c:pt>
                <c:pt idx="2">
                  <c:v>1600</c:v>
                </c:pt>
              </c:numCache>
            </c:numRef>
          </c:xVal>
          <c:yVal>
            <c:numRef>
              <c:f>Weights!$H$2:$H$4</c:f>
              <c:numCache>
                <c:formatCode>General</c:formatCode>
                <c:ptCount val="3"/>
                <c:pt idx="0">
                  <c:v>-6.8000000000000007</c:v>
                </c:pt>
                <c:pt idx="1">
                  <c:v>-7.3000000000000007</c:v>
                </c:pt>
                <c:pt idx="2">
                  <c:v>-10.039999999999999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C-DE42-84B4-19F75AAF63D4}"/>
            </c:ext>
          </c:extLst>
        </c:ser>
        <c:ser>
          <c:idx val="1"/>
          <c:order val="1"/>
          <c:tx>
            <c:v>fenced</c:v>
          </c:tx>
          <c:spPr>
            <a:ln w="47625">
              <a:noFill/>
            </a:ln>
            <a:effectLst/>
          </c:spPr>
          <c:marker>
            <c:symbol val="circle"/>
            <c:size val="1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Weights!$G$5:$G$7</c:f>
              <c:numCache>
                <c:formatCode>General</c:formatCode>
                <c:ptCount val="3"/>
                <c:pt idx="0">
                  <c:v>55</c:v>
                </c:pt>
                <c:pt idx="1">
                  <c:v>400</c:v>
                </c:pt>
                <c:pt idx="2">
                  <c:v>1600</c:v>
                </c:pt>
              </c:numCache>
            </c:numRef>
          </c:xVal>
          <c:yVal>
            <c:numRef>
              <c:f>Weights!$H$5:$H$7</c:f>
              <c:numCache>
                <c:formatCode>General</c:formatCode>
                <c:ptCount val="3"/>
                <c:pt idx="0">
                  <c:v>-8.0399999999999991</c:v>
                </c:pt>
                <c:pt idx="1">
                  <c:v>-9.5399999999999991</c:v>
                </c:pt>
                <c:pt idx="2">
                  <c:v>-13.7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9C-DE42-84B4-19F75AAF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20000"/>
        <c:axId val="2131925136"/>
      </c:scatterChart>
      <c:valAx>
        <c:axId val="2131920000"/>
        <c:scaling>
          <c:orientation val="minMax"/>
          <c:max val="1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Biomass treatment</a:t>
                </a:r>
              </a:p>
            </c:rich>
          </c:tx>
          <c:layout>
            <c:manualLayout>
              <c:xMode val="edge"/>
              <c:yMode val="edge"/>
              <c:x val="0.37071655187151697"/>
              <c:y val="0.9035538841226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31925136"/>
        <c:crossesAt val="-15"/>
        <c:crossBetween val="midCat"/>
      </c:valAx>
      <c:valAx>
        <c:axId val="2131925136"/>
        <c:scaling>
          <c:orientation val="minMax"/>
          <c:max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/>
                  <a:t>Change in carcass</a:t>
                </a:r>
                <a:r>
                  <a:rPr lang="en-US" sz="2400" baseline="0"/>
                  <a:t> weight (kg)</a:t>
                </a:r>
                <a:endParaRPr lang="en-US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319200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9416040635839105"/>
          <c:y val="5.2150328223897403E-2"/>
          <c:w val="0.21073003139743199"/>
          <c:h val="0.15779124624347299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618381470583"/>
          <c:y val="2.7718550106609799E-2"/>
          <c:w val="0.71015205562770201"/>
          <c:h val="0.780312945956382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spPr>
              <a:ln w="25400"/>
            </c:spPr>
            <c:trendlineType val="linear"/>
            <c:dispRSqr val="0"/>
            <c:dispEq val="0"/>
          </c:trendline>
          <c:xVal>
            <c:numRef>
              <c:f>Weights!$A$12:$A$14</c:f>
              <c:numCache>
                <c:formatCode>General</c:formatCode>
                <c:ptCount val="3"/>
                <c:pt idx="0">
                  <c:v>55</c:v>
                </c:pt>
                <c:pt idx="1">
                  <c:v>400</c:v>
                </c:pt>
                <c:pt idx="2">
                  <c:v>1600</c:v>
                </c:pt>
              </c:numCache>
            </c:numRef>
          </c:xVal>
          <c:yVal>
            <c:numRef>
              <c:f>Weights!$B$12:$B$14</c:f>
              <c:numCache>
                <c:formatCode>General</c:formatCode>
                <c:ptCount val="3"/>
                <c:pt idx="0">
                  <c:v>0.1675064710088138</c:v>
                </c:pt>
                <c:pt idx="1">
                  <c:v>0.26761913730584957</c:v>
                </c:pt>
                <c:pt idx="2">
                  <c:v>0.3108187185704962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8-804E-BFEA-54C8A4374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125376"/>
        <c:axId val="-2124138448"/>
      </c:scatterChart>
      <c:valAx>
        <c:axId val="-2122125376"/>
        <c:scaling>
          <c:orientation val="minMax"/>
          <c:max val="1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Biomass treatment</a:t>
                </a:r>
              </a:p>
            </c:rich>
          </c:tx>
          <c:layout>
            <c:manualLayout>
              <c:xMode val="edge"/>
              <c:yMode val="edge"/>
              <c:x val="0.37071655187151697"/>
              <c:y val="0.9035538841226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24138448"/>
        <c:crosses val="autoZero"/>
        <c:crossBetween val="midCat"/>
      </c:valAx>
      <c:valAx>
        <c:axId val="-2124138448"/>
        <c:scaling>
          <c:orientation val="minMax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/>
                  <a:t>Effect magnitude of vert. scavengers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221253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618381470583"/>
          <c:y val="2.7718550106609799E-2"/>
          <c:w val="0.71015205562770201"/>
          <c:h val="0.78031294595638201"/>
        </c:manualLayout>
      </c:layout>
      <c:scatterChart>
        <c:scatterStyle val="lineMarker"/>
        <c:varyColors val="0"/>
        <c:ser>
          <c:idx val="0"/>
          <c:order val="0"/>
          <c:tx>
            <c:v>open</c:v>
          </c:tx>
          <c:spPr>
            <a:ln w="47625">
              <a:noFill/>
            </a:ln>
            <a:effectLst/>
          </c:spPr>
          <c:marker>
            <c:symbol val="circle"/>
            <c:size val="1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Stages!$B$5:$B$7</c:f>
              <c:numCache>
                <c:formatCode>General</c:formatCode>
                <c:ptCount val="3"/>
                <c:pt idx="0">
                  <c:v>50</c:v>
                </c:pt>
                <c:pt idx="1">
                  <c:v>400</c:v>
                </c:pt>
                <c:pt idx="2">
                  <c:v>1600</c:v>
                </c:pt>
              </c:numCache>
            </c:numRef>
          </c:xVal>
          <c:yVal>
            <c:numRef>
              <c:f>Stages!$C$2:$C$4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1-D049-80BB-1E1416B1BFC4}"/>
            </c:ext>
          </c:extLst>
        </c:ser>
        <c:ser>
          <c:idx val="1"/>
          <c:order val="1"/>
          <c:tx>
            <c:v>fenced</c:v>
          </c:tx>
          <c:spPr>
            <a:ln w="47625">
              <a:noFill/>
            </a:ln>
            <a:effectLst/>
          </c:spPr>
          <c:marker>
            <c:symbol val="circle"/>
            <c:size val="1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Stages!$B$2:$B$4</c:f>
              <c:numCache>
                <c:formatCode>General</c:formatCode>
                <c:ptCount val="3"/>
                <c:pt idx="0">
                  <c:v>60</c:v>
                </c:pt>
                <c:pt idx="1">
                  <c:v>400</c:v>
                </c:pt>
                <c:pt idx="2">
                  <c:v>1600</c:v>
                </c:pt>
              </c:numCache>
            </c:numRef>
          </c:xVal>
          <c:yVal>
            <c:numRef>
              <c:f>Stages!$C$5:$C$7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1-D049-80BB-1E1416B1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14512"/>
        <c:axId val="2132019392"/>
      </c:scatterChart>
      <c:valAx>
        <c:axId val="2132014512"/>
        <c:scaling>
          <c:orientation val="minMax"/>
          <c:max val="1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Biomass treatment</a:t>
                </a:r>
              </a:p>
            </c:rich>
          </c:tx>
          <c:layout>
            <c:manualLayout>
              <c:xMode val="edge"/>
              <c:yMode val="edge"/>
              <c:x val="0.37071655187151697"/>
              <c:y val="0.9035538841226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32019392"/>
        <c:crosses val="autoZero"/>
        <c:crossBetween val="midCat"/>
      </c:valAx>
      <c:valAx>
        <c:axId val="2132019392"/>
        <c:scaling>
          <c:orientation val="minMax"/>
          <c:max val="5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/>
                  <a:t>Decomposition stage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32014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624808903062496"/>
          <c:y val="0.497779326091701"/>
          <c:w val="0.21073003139743199"/>
          <c:h val="0.15779124624347299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2</xdr:row>
      <xdr:rowOff>139700</xdr:rowOff>
    </xdr:from>
    <xdr:to>
      <xdr:col>16</xdr:col>
      <xdr:colOff>596900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47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J39" sqref="J39"/>
    </sheetView>
  </sheetViews>
  <sheetFormatPr baseColWidth="10" defaultRowHeight="16" x14ac:dyDescent="0.2"/>
  <sheetData>
    <row r="1" spans="1:8" s="1" customFormat="1" ht="32" x14ac:dyDescent="0.2">
      <c r="A1" s="1" t="s">
        <v>0</v>
      </c>
      <c r="B1" s="1" t="s">
        <v>2</v>
      </c>
      <c r="C1" s="1" t="s">
        <v>3</v>
      </c>
      <c r="D1" s="1" t="s">
        <v>12</v>
      </c>
      <c r="E1" s="1" t="s">
        <v>13</v>
      </c>
      <c r="F1" s="1" t="s">
        <v>1</v>
      </c>
      <c r="G1" s="1" t="s">
        <v>15</v>
      </c>
      <c r="H1" s="1" t="s">
        <v>14</v>
      </c>
    </row>
    <row r="2" spans="1:8" x14ac:dyDescent="0.2">
      <c r="A2" t="s">
        <v>4</v>
      </c>
      <c r="B2">
        <v>2</v>
      </c>
      <c r="C2">
        <v>21.3</v>
      </c>
      <c r="D2">
        <f>C2-B2</f>
        <v>19.3</v>
      </c>
      <c r="E2">
        <v>12.5</v>
      </c>
      <c r="F2" t="s">
        <v>10</v>
      </c>
      <c r="G2">
        <v>55</v>
      </c>
      <c r="H2">
        <f>E2-D2</f>
        <v>-6.8000000000000007</v>
      </c>
    </row>
    <row r="3" spans="1:8" x14ac:dyDescent="0.2">
      <c r="A3" t="s">
        <v>5</v>
      </c>
      <c r="B3">
        <v>2.5</v>
      </c>
      <c r="C3">
        <v>23.3</v>
      </c>
      <c r="D3">
        <f t="shared" ref="D3:D7" si="0">C3-B3</f>
        <v>20.8</v>
      </c>
      <c r="E3">
        <v>13.5</v>
      </c>
      <c r="F3" t="s">
        <v>10</v>
      </c>
      <c r="G3">
        <v>400</v>
      </c>
      <c r="H3">
        <f t="shared" ref="H3:H7" si="1">E3-D3</f>
        <v>-7.3000000000000007</v>
      </c>
    </row>
    <row r="4" spans="1:8" x14ac:dyDescent="0.2">
      <c r="A4" t="s">
        <v>6</v>
      </c>
      <c r="B4">
        <v>2.5</v>
      </c>
      <c r="C4">
        <v>23.04</v>
      </c>
      <c r="D4">
        <f t="shared" si="0"/>
        <v>20.54</v>
      </c>
      <c r="E4">
        <v>10.5</v>
      </c>
      <c r="F4" t="s">
        <v>10</v>
      </c>
      <c r="G4">
        <v>1600</v>
      </c>
      <c r="H4">
        <f t="shared" si="1"/>
        <v>-10.039999999999999</v>
      </c>
    </row>
    <row r="5" spans="1:8" x14ac:dyDescent="0.2">
      <c r="A5" t="s">
        <v>7</v>
      </c>
      <c r="B5">
        <v>2.5</v>
      </c>
      <c r="C5">
        <v>24.04</v>
      </c>
      <c r="D5">
        <f t="shared" si="0"/>
        <v>21.54</v>
      </c>
      <c r="E5">
        <v>13.5</v>
      </c>
      <c r="F5" t="s">
        <v>11</v>
      </c>
      <c r="G5">
        <v>55</v>
      </c>
      <c r="H5">
        <f t="shared" si="1"/>
        <v>-8.0399999999999991</v>
      </c>
    </row>
    <row r="6" spans="1:8" x14ac:dyDescent="0.2">
      <c r="A6" t="s">
        <v>8</v>
      </c>
      <c r="B6">
        <v>3</v>
      </c>
      <c r="C6">
        <v>24.04</v>
      </c>
      <c r="D6">
        <f t="shared" si="0"/>
        <v>21.04</v>
      </c>
      <c r="E6">
        <v>11.5</v>
      </c>
      <c r="F6" t="s">
        <v>11</v>
      </c>
      <c r="G6">
        <v>400</v>
      </c>
      <c r="H6">
        <f t="shared" si="1"/>
        <v>-9.5399999999999991</v>
      </c>
    </row>
    <row r="7" spans="1:8" x14ac:dyDescent="0.2">
      <c r="A7" t="s">
        <v>9</v>
      </c>
      <c r="B7">
        <v>1.5</v>
      </c>
      <c r="C7">
        <v>23.7</v>
      </c>
      <c r="D7">
        <f t="shared" si="0"/>
        <v>22.2</v>
      </c>
      <c r="E7">
        <v>8.5</v>
      </c>
      <c r="F7" t="s">
        <v>11</v>
      </c>
      <c r="G7">
        <v>1600</v>
      </c>
      <c r="H7">
        <f t="shared" si="1"/>
        <v>-13.7</v>
      </c>
    </row>
    <row r="11" spans="1:8" x14ac:dyDescent="0.2">
      <c r="A11" t="s">
        <v>17</v>
      </c>
      <c r="B11" t="s">
        <v>18</v>
      </c>
    </row>
    <row r="12" spans="1:8" x14ac:dyDescent="0.2">
      <c r="A12">
        <v>55</v>
      </c>
      <c r="B12">
        <f>LN(H5/H2)</f>
        <v>0.1675064710088138</v>
      </c>
    </row>
    <row r="13" spans="1:8" x14ac:dyDescent="0.2">
      <c r="A13">
        <v>400</v>
      </c>
      <c r="B13">
        <f>LN(H6/H3)</f>
        <v>0.26761913730584957</v>
      </c>
    </row>
    <row r="14" spans="1:8" x14ac:dyDescent="0.2">
      <c r="A14">
        <v>1600</v>
      </c>
      <c r="B14">
        <f>LN(H7/H4)</f>
        <v>0.3108187185704962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G42" sqref="G42"/>
    </sheetView>
  </sheetViews>
  <sheetFormatPr baseColWidth="10" defaultRowHeight="16" x14ac:dyDescent="0.2"/>
  <sheetData>
    <row r="1" spans="1:3" x14ac:dyDescent="0.2">
      <c r="A1" t="s">
        <v>0</v>
      </c>
      <c r="B1" t="s">
        <v>15</v>
      </c>
      <c r="C1" t="s">
        <v>16</v>
      </c>
    </row>
    <row r="2" spans="1:3" x14ac:dyDescent="0.2">
      <c r="A2" t="s">
        <v>4</v>
      </c>
      <c r="B2" s="2">
        <v>60</v>
      </c>
      <c r="C2">
        <v>2</v>
      </c>
    </row>
    <row r="3" spans="1:3" x14ac:dyDescent="0.2">
      <c r="A3" t="s">
        <v>5</v>
      </c>
      <c r="B3">
        <v>400</v>
      </c>
      <c r="C3">
        <v>3</v>
      </c>
    </row>
    <row r="4" spans="1:3" x14ac:dyDescent="0.2">
      <c r="A4" t="s">
        <v>6</v>
      </c>
      <c r="B4">
        <v>1600</v>
      </c>
      <c r="C4">
        <v>4</v>
      </c>
    </row>
    <row r="5" spans="1:3" x14ac:dyDescent="0.2">
      <c r="A5" t="s">
        <v>7</v>
      </c>
      <c r="B5" s="2">
        <v>50</v>
      </c>
      <c r="C5">
        <v>2</v>
      </c>
    </row>
    <row r="6" spans="1:3" x14ac:dyDescent="0.2">
      <c r="A6" t="s">
        <v>8</v>
      </c>
      <c r="B6">
        <v>400</v>
      </c>
      <c r="C6">
        <v>4</v>
      </c>
    </row>
    <row r="7" spans="1:3" x14ac:dyDescent="0.2">
      <c r="A7" t="s">
        <v>9</v>
      </c>
      <c r="B7">
        <v>1600</v>
      </c>
      <c r="C7">
        <v>5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</vt:lpstr>
      <vt:lpstr>Stages</vt:lpstr>
    </vt:vector>
  </TitlesOfParts>
  <Company>University of WIsconsin-Madison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Barton</dc:creator>
  <cp:lastModifiedBy>David Mason</cp:lastModifiedBy>
  <dcterms:created xsi:type="dcterms:W3CDTF">2016-07-26T18:14:44Z</dcterms:created>
  <dcterms:modified xsi:type="dcterms:W3CDTF">2021-05-07T21:23:08Z</dcterms:modified>
</cp:coreProperties>
</file>