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EE Demos PM10/"/>
    </mc:Choice>
  </mc:AlternateContent>
  <xr:revisionPtr revIDLastSave="0" documentId="13_ncr:1_{DD879FBE-7D1F-B640-BC02-4EC02259A7EF}" xr6:coauthVersionLast="47" xr6:coauthVersionMax="47" xr10:uidLastSave="{00000000-0000-0000-0000-000000000000}"/>
  <bookViews>
    <workbookView xWindow="6100" yWindow="780" windowWidth="28100" windowHeight="20200" xr2:uid="{31827D51-E182-D341-BD95-11215DF1AAF7}"/>
  </bookViews>
  <sheets>
    <sheet name="Site Summary" sheetId="1" r:id="rId1"/>
    <sheet name="Years Above DV" sheetId="11" r:id="rId2"/>
    <sheet name="ALL" sheetId="10" r:id="rId3"/>
    <sheet name="Butte" sheetId="3" r:id="rId4"/>
    <sheet name="Columbia Falls" sheetId="4" r:id="rId5"/>
    <sheet name="Kalispell" sheetId="5" r:id="rId6"/>
    <sheet name="Libby" sheetId="6" r:id="rId7"/>
    <sheet name="Missoula" sheetId="7" r:id="rId8"/>
    <sheet name="Thompson Falls" sheetId="8" r:id="rId9"/>
    <sheet name="Whitefish" sheetId="9" r:id="rId10"/>
  </sheets>
  <definedNames>
    <definedName name="_xlnm._FilterDatabase" localSheetId="2" hidden="1">ALL!$A$1:$AJ$107</definedName>
    <definedName name="_xlnm._FilterDatabase" localSheetId="1" hidden="1">'Years Above DV'!$A$1:$F$6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1" l="1"/>
  <c r="F5" i="11"/>
  <c r="F4" i="1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<sst xmlns="http://schemas.openxmlformats.org/spreadsheetml/2006/main" count="4656" uniqueCount="108">
  <si>
    <t>Site</t>
  </si>
  <si>
    <t>Year</t>
  </si>
  <si>
    <t>Butte</t>
  </si>
  <si>
    <t>Columbia Falls</t>
  </si>
  <si>
    <t>Kalispell</t>
  </si>
  <si>
    <t>Libby</t>
  </si>
  <si>
    <t>Missoula</t>
  </si>
  <si>
    <t>Thompson Falls</t>
  </si>
  <si>
    <t>Whitefish</t>
  </si>
  <si>
    <t>Attainment/Maintenance Date</t>
  </si>
  <si>
    <t>local_site_name</t>
  </si>
  <si>
    <t>Libby Courthouse Annex</t>
  </si>
  <si>
    <t>MSLA Boyd Park</t>
  </si>
  <si>
    <t>Kalispell Flathead Electric</t>
  </si>
  <si>
    <t>Butte Greeley School</t>
  </si>
  <si>
    <t>Flathead Valley</t>
  </si>
  <si>
    <t>THOMPSON FALLS HIGH SCHOOL</t>
  </si>
  <si>
    <t>poc</t>
  </si>
  <si>
    <t>year</t>
  </si>
  <si>
    <t>county_code</t>
  </si>
  <si>
    <t>site_number</t>
  </si>
  <si>
    <t>county</t>
  </si>
  <si>
    <t>city</t>
  </si>
  <si>
    <t>site_address</t>
  </si>
  <si>
    <t>latitude</t>
  </si>
  <si>
    <t>longitude</t>
  </si>
  <si>
    <t>053</t>
  </si>
  <si>
    <t>0018</t>
  </si>
  <si>
    <t>Lincoln</t>
  </si>
  <si>
    <t>418 Mineral Ave</t>
  </si>
  <si>
    <t>063</t>
  </si>
  <si>
    <t>0024</t>
  </si>
  <si>
    <t>BOYD PARK, 3100 WASHBURN Rd.</t>
  </si>
  <si>
    <t>029</t>
  </si>
  <si>
    <t>0047</t>
  </si>
  <si>
    <t>Flathead</t>
  </si>
  <si>
    <t>E Center St. and Woodland Ave.</t>
  </si>
  <si>
    <t>Silver Bow</t>
  </si>
  <si>
    <t>Butte-Silver Bow (Remainder)</t>
  </si>
  <si>
    <t>Alley Btwn N. Park Pl. and S. Park Pl.</t>
  </si>
  <si>
    <t>0009</t>
  </si>
  <si>
    <t>White Fish Dead End</t>
  </si>
  <si>
    <t>END OF 10TH ST</t>
  </si>
  <si>
    <t>0049</t>
  </si>
  <si>
    <t>610 13th Street West (located in Athletic Field at this address)</t>
  </si>
  <si>
    <t>089</t>
  </si>
  <si>
    <t>0007</t>
  </si>
  <si>
    <t>Sanders</t>
  </si>
  <si>
    <t>Golf and Haley</t>
  </si>
  <si>
    <t>First Data Year</t>
  </si>
  <si>
    <t>state_code</t>
  </si>
  <si>
    <t>parameter_code</t>
  </si>
  <si>
    <t>datum</t>
  </si>
  <si>
    <t>parameter</t>
  </si>
  <si>
    <t>sample_duration_code</t>
  </si>
  <si>
    <t>sample_duration</t>
  </si>
  <si>
    <t>pollutant_standard</t>
  </si>
  <si>
    <t>date_local</t>
  </si>
  <si>
    <t>units_of_measure</t>
  </si>
  <si>
    <t>event_type</t>
  </si>
  <si>
    <t>observation_count</t>
  </si>
  <si>
    <t>observation_percent</t>
  </si>
  <si>
    <t>validity_indicator</t>
  </si>
  <si>
    <t>arithmetic_mean</t>
  </si>
  <si>
    <t>first_max_value</t>
  </si>
  <si>
    <t>first_max_hour</t>
  </si>
  <si>
    <t>aqi</t>
  </si>
  <si>
    <t>method_code</t>
  </si>
  <si>
    <t>method</t>
  </si>
  <si>
    <t>state</t>
  </si>
  <si>
    <t>cbsa_code</t>
  </si>
  <si>
    <t>cbsa</t>
  </si>
  <si>
    <t>date_of_last_change</t>
  </si>
  <si>
    <t>month</t>
  </si>
  <si>
    <t>quarter</t>
  </si>
  <si>
    <t>qualifier</t>
  </si>
  <si>
    <t>WGS84</t>
  </si>
  <si>
    <t>PM10 Total 0-10um STP</t>
  </si>
  <si>
    <t>1 HOUR</t>
  </si>
  <si>
    <t>Micrograms/cubic meter (25 C)</t>
  </si>
  <si>
    <t>Events Included</t>
  </si>
  <si>
    <t>Y</t>
  </si>
  <si>
    <t>INSTRUMENT MET ONE 4 MODELS - BETA ATTENUATION</t>
  </si>
  <si>
    <t>Montana</t>
  </si>
  <si>
    <t>Butte-Silver Bow, MT</t>
  </si>
  <si>
    <t>RT - Wildfire-U. S.</t>
  </si>
  <si>
    <t>30</t>
  </si>
  <si>
    <t>81102</t>
  </si>
  <si>
    <t>1</t>
  </si>
  <si>
    <t>122</t>
  </si>
  <si>
    <t>28060</t>
  </si>
  <si>
    <t>Kalispell, MT</t>
  </si>
  <si>
    <t>2024-05-21</t>
  </si>
  <si>
    <t>2024-05-31</t>
  </si>
  <si>
    <t>150</t>
  </si>
  <si>
    <t>T A Series FH 62 C14 Continuous - Beta Attenuation</t>
  </si>
  <si>
    <t>33540</t>
  </si>
  <si>
    <t>Missoula, MT</t>
  </si>
  <si>
    <t>No Events</t>
  </si>
  <si>
    <t>IT - Wildfire-U. S.</t>
  </si>
  <si>
    <t>2024-05-30</t>
  </si>
  <si>
    <t>CDV (5yr)</t>
  </si>
  <si>
    <t>CDV (5yr, no wildfires)</t>
  </si>
  <si>
    <t>Violating Year</t>
  </si>
  <si>
    <t>DV</t>
  </si>
  <si>
    <t>DV (no wildfire)</t>
  </si>
  <si>
    <t>Wildfire EE days &gt;150 (3-yr DV period)</t>
  </si>
  <si>
    <t>LMP 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</si>
</sst>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/>
    <xf numFmtId="164" fontId="0" fillId="0" borderId="0" xfId="0" applyNumberFormat="1"/>
    <xf numFmtId="164" fontId="5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5B0C-309F-E448-9566-1E35ACDD139D}">
  <dimension ref="A1:F8"/>
  <sheetViews>
    <sheetView tabSelected="1" zoomScale="174" workbookViewId="0">
      <pane xSplit="1" topLeftCell="B1" activePane="topRight" state="frozen"/>
      <selection pane="topRight" activeCell="G15" sqref="G15"/>
    </sheetView>
  </sheetViews>
  <sheetFormatPr baseColWidth="10" defaultRowHeight="16" x14ac:dyDescent="0.2"/>
  <cols>
    <col min="1" max="1" width="18.6640625" customWidth="1"/>
    <col min="3" max="3" width="11.6640625" bestFit="1" customWidth="1"/>
    <col min="4" max="4" width="16.6640625" customWidth="1"/>
    <col min="5" max="5" width="21.6640625" customWidth="1"/>
  </cols>
  <sheetData>
    <row r="1" spans="1:6" s="4" customFormat="1" ht="34" x14ac:dyDescent="0.2">
      <c r="A1" s="3" t="s">
        <v>0</v>
      </c>
      <c r="B1" s="3" t="s">
        <v>1</v>
      </c>
      <c r="C1" s="3" t="s">
        <v>101</v>
      </c>
      <c r="D1" s="3" t="s">
        <v>102</v>
      </c>
      <c r="E1" s="3" t="s">
        <v>9</v>
      </c>
      <c r="F1" s="3" t="s">
        <v>49</v>
      </c>
    </row>
    <row r="2" spans="1:6" x14ac:dyDescent="0.2">
      <c r="A2" t="s">
        <v>2</v>
      </c>
      <c r="B2">
        <v>2024</v>
      </c>
      <c r="C2" s="9">
        <v>101.7</v>
      </c>
      <c r="D2">
        <v>84</v>
      </c>
      <c r="E2" s="1">
        <v>44403</v>
      </c>
      <c r="F2">
        <f>2021-4</f>
        <v>2017</v>
      </c>
    </row>
    <row r="3" spans="1:6" x14ac:dyDescent="0.2">
      <c r="A3" t="s">
        <v>3</v>
      </c>
      <c r="B3">
        <v>2024</v>
      </c>
      <c r="C3" s="9">
        <v>108.8</v>
      </c>
      <c r="D3">
        <v>88</v>
      </c>
      <c r="E3" s="1">
        <v>44039</v>
      </c>
      <c r="F3">
        <f>2020-4</f>
        <v>2016</v>
      </c>
    </row>
    <row r="4" spans="1:6" x14ac:dyDescent="0.2">
      <c r="A4" t="s">
        <v>4</v>
      </c>
      <c r="B4">
        <v>2024</v>
      </c>
      <c r="C4" s="9">
        <v>116.1</v>
      </c>
      <c r="D4">
        <v>92.2</v>
      </c>
      <c r="E4" s="1">
        <v>44039</v>
      </c>
      <c r="F4">
        <f>2020-4</f>
        <v>2016</v>
      </c>
    </row>
    <row r="5" spans="1:6" x14ac:dyDescent="0.2">
      <c r="A5" t="s">
        <v>5</v>
      </c>
      <c r="B5">
        <v>2024</v>
      </c>
      <c r="C5" s="9">
        <v>114.7</v>
      </c>
      <c r="D5">
        <v>95.9</v>
      </c>
      <c r="E5" s="1">
        <v>44039</v>
      </c>
      <c r="F5">
        <f>2020-4</f>
        <v>2016</v>
      </c>
    </row>
    <row r="6" spans="1:6" x14ac:dyDescent="0.2">
      <c r="A6" t="s">
        <v>6</v>
      </c>
      <c r="B6">
        <v>2024</v>
      </c>
      <c r="C6" s="9">
        <v>123.5</v>
      </c>
      <c r="D6">
        <v>82</v>
      </c>
      <c r="E6" s="1">
        <v>43640</v>
      </c>
      <c r="F6">
        <f>2019-4</f>
        <v>2015</v>
      </c>
    </row>
    <row r="7" spans="1:6" x14ac:dyDescent="0.2">
      <c r="A7" t="s">
        <v>7</v>
      </c>
      <c r="B7">
        <v>2024</v>
      </c>
      <c r="C7">
        <v>87.8</v>
      </c>
      <c r="D7">
        <v>68.5</v>
      </c>
      <c r="E7" s="1">
        <v>44720</v>
      </c>
      <c r="F7">
        <f>2022-4</f>
        <v>2018</v>
      </c>
    </row>
    <row r="8" spans="1:6" x14ac:dyDescent="0.2">
      <c r="A8" t="s">
        <v>8</v>
      </c>
      <c r="B8">
        <v>2024</v>
      </c>
      <c r="C8" s="9">
        <v>148.69999999999999</v>
      </c>
      <c r="D8">
        <v>79.099999999999994</v>
      </c>
      <c r="E8" s="1">
        <v>44720</v>
      </c>
      <c r="F8">
        <f>2022-4</f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EE9D-6162-4A47-9805-CCED9E1909B6}">
  <dimension ref="A1:F6"/>
  <sheetViews>
    <sheetView zoomScale="200" workbookViewId="0">
      <selection activeCell="E13" sqref="E13"/>
    </sheetView>
  </sheetViews>
  <sheetFormatPr baseColWidth="10" defaultRowHeight="16" x14ac:dyDescent="0.2"/>
  <cols>
    <col min="1" max="1" width="28.83203125" customWidth="1"/>
    <col min="2" max="2" width="9.1640625" customWidth="1"/>
    <col min="3" max="3" width="13.1640625" customWidth="1"/>
    <col min="6" max="6" width="18.33203125" customWidth="1"/>
  </cols>
  <sheetData>
    <row r="1" spans="1:6" s="10" customFormat="1" ht="46" customHeight="1" x14ac:dyDescent="0.2">
      <c r="A1" s="10" t="s">
        <v>0</v>
      </c>
      <c r="B1" s="10" t="s">
        <v>104</v>
      </c>
      <c r="C1" s="10" t="s">
        <v>105</v>
      </c>
      <c r="D1" s="10" t="s">
        <v>103</v>
      </c>
      <c r="E1" s="10" t="s">
        <v>107</v>
      </c>
      <c r="F1" s="10" t="s">
        <v>106</v>
      </c>
    </row>
    <row r="2" spans="1:6" x14ac:dyDescent="0.2">
      <c r="A2" t="s">
        <v>12</v>
      </c>
      <c r="B2" s="11">
        <v>1.3</v>
      </c>
      <c r="C2" s="11">
        <v>0</v>
      </c>
      <c r="D2" s="11">
        <v>2019</v>
      </c>
      <c r="E2" s="11">
        <v>2019</v>
      </c>
      <c r="F2" s="12">
        <v>4</v>
      </c>
    </row>
    <row r="3" spans="1:6" x14ac:dyDescent="0.2">
      <c r="A3" t="s">
        <v>16</v>
      </c>
      <c r="B3" s="11">
        <v>1.7</v>
      </c>
      <c r="C3" s="11">
        <v>0</v>
      </c>
      <c r="D3" s="11">
        <v>2022</v>
      </c>
      <c r="E3" s="11">
        <v>2022</v>
      </c>
      <c r="F3" s="12">
        <v>5</v>
      </c>
    </row>
    <row r="4" spans="1:6" x14ac:dyDescent="0.2">
      <c r="A4" t="s">
        <v>13</v>
      </c>
      <c r="B4" s="11">
        <v>1.7</v>
      </c>
      <c r="C4" s="11">
        <v>0</v>
      </c>
      <c r="D4" s="13">
        <v>2019</v>
      </c>
      <c r="E4" s="11">
        <v>2020</v>
      </c>
      <c r="F4" s="11" t="str">
        <f>IF(D4&lt;E4,"NA","")</f>
        <v>NA</v>
      </c>
    </row>
    <row r="5" spans="1:6" x14ac:dyDescent="0.2">
      <c r="A5" t="s">
        <v>41</v>
      </c>
      <c r="B5" s="11">
        <v>1.3</v>
      </c>
      <c r="C5" s="11">
        <v>0</v>
      </c>
      <c r="D5" s="13">
        <v>2019</v>
      </c>
      <c r="E5" s="11">
        <v>2022</v>
      </c>
      <c r="F5" s="11" t="str">
        <f>IF(D5&lt;E5,"NA","")</f>
        <v>NA</v>
      </c>
    </row>
    <row r="6" spans="1:6" x14ac:dyDescent="0.2">
      <c r="A6" t="s">
        <v>16</v>
      </c>
      <c r="B6" s="11">
        <v>1.7</v>
      </c>
      <c r="C6" s="11">
        <v>0</v>
      </c>
      <c r="D6" s="13">
        <v>2021</v>
      </c>
      <c r="E6" s="11">
        <v>2022</v>
      </c>
      <c r="F6" s="11" t="str">
        <f>IF(D6&lt;E6,"NA","")</f>
        <v>NA</v>
      </c>
    </row>
  </sheetData>
  <autoFilter ref="A1:F6" xr:uid="{CD36EE9D-6162-4A47-9805-CCED9E1909B6}">
    <sortState xmlns:xlrd2="http://schemas.microsoft.com/office/spreadsheetml/2017/richdata2" ref="A2:F6">
      <sortCondition ref="F1: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E2C4-0ED9-0045-9901-2BFCE89B00ED}">
  <dimension ref="A1:AJ107"/>
  <sheetViews>
    <sheetView workbookViewId="0">
      <selection activeCell="AL11" sqref="AL11"/>
    </sheetView>
  </sheetViews>
  <sheetFormatPr baseColWidth="10" defaultRowHeight="16" x14ac:dyDescent="0.2"/>
  <cols>
    <col min="36" max="36" width="15.83203125" customWidth="1"/>
  </cols>
  <sheetData>
    <row r="1" spans="1:36" x14ac:dyDescent="0.2">
      <c r="A1" s="5" t="s">
        <v>50</v>
      </c>
      <c r="B1" s="5" t="s">
        <v>19</v>
      </c>
      <c r="C1" s="5" t="s">
        <v>20</v>
      </c>
      <c r="D1" s="5" t="s">
        <v>51</v>
      </c>
      <c r="E1" s="5" t="s">
        <v>17</v>
      </c>
      <c r="F1" s="5" t="s">
        <v>24</v>
      </c>
      <c r="G1" s="5" t="s">
        <v>25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67</v>
      </c>
      <c r="X1" s="5" t="s">
        <v>68</v>
      </c>
      <c r="Y1" s="5" t="s">
        <v>10</v>
      </c>
      <c r="Z1" s="5" t="s">
        <v>23</v>
      </c>
      <c r="AA1" s="5" t="s">
        <v>69</v>
      </c>
      <c r="AB1" s="5" t="s">
        <v>21</v>
      </c>
      <c r="AC1" s="5" t="s">
        <v>22</v>
      </c>
      <c r="AD1" s="5" t="s">
        <v>70</v>
      </c>
      <c r="AE1" s="5" t="s">
        <v>71</v>
      </c>
      <c r="AF1" s="5" t="s">
        <v>72</v>
      </c>
      <c r="AG1" s="5" t="s">
        <v>18</v>
      </c>
      <c r="AH1" s="5" t="s">
        <v>73</v>
      </c>
      <c r="AI1" s="5" t="s">
        <v>74</v>
      </c>
      <c r="AJ1" s="5" t="s">
        <v>75</v>
      </c>
    </row>
    <row r="2" spans="1:36" x14ac:dyDescent="0.2">
      <c r="A2" s="6">
        <v>30</v>
      </c>
      <c r="B2" s="6">
        <v>93</v>
      </c>
      <c r="C2" s="6">
        <v>5</v>
      </c>
      <c r="D2" s="6">
        <v>81102</v>
      </c>
      <c r="E2" s="6">
        <v>4</v>
      </c>
      <c r="F2" s="6">
        <v>46.002600000000001</v>
      </c>
      <c r="G2" s="6">
        <v>-112.501</v>
      </c>
      <c r="H2" s="6" t="s">
        <v>76</v>
      </c>
      <c r="I2" s="6" t="s">
        <v>77</v>
      </c>
      <c r="J2" s="6">
        <v>1</v>
      </c>
      <c r="K2" s="6" t="s">
        <v>78</v>
      </c>
      <c r="L2" s="6"/>
      <c r="M2" s="8">
        <v>44449</v>
      </c>
      <c r="N2" s="6" t="s">
        <v>79</v>
      </c>
      <c r="O2" s="6" t="s">
        <v>80</v>
      </c>
      <c r="P2" s="6">
        <v>24</v>
      </c>
      <c r="Q2" s="6">
        <v>100</v>
      </c>
      <c r="R2" s="6" t="s">
        <v>81</v>
      </c>
      <c r="S2" s="6">
        <v>100.125</v>
      </c>
      <c r="T2" s="6">
        <v>393</v>
      </c>
      <c r="U2" s="6">
        <v>18</v>
      </c>
      <c r="V2" s="6"/>
      <c r="W2" s="6">
        <v>122</v>
      </c>
      <c r="X2" s="6" t="s">
        <v>82</v>
      </c>
      <c r="Y2" s="6" t="s">
        <v>14</v>
      </c>
      <c r="Z2" s="6" t="s">
        <v>39</v>
      </c>
      <c r="AA2" s="6" t="s">
        <v>83</v>
      </c>
      <c r="AB2" s="6" t="s">
        <v>37</v>
      </c>
      <c r="AC2" s="6" t="s">
        <v>38</v>
      </c>
      <c r="AD2" s="6">
        <v>15580</v>
      </c>
      <c r="AE2" s="6" t="s">
        <v>84</v>
      </c>
      <c r="AF2" s="6">
        <v>45443</v>
      </c>
      <c r="AG2" s="6">
        <v>2021</v>
      </c>
      <c r="AH2" s="6">
        <v>9</v>
      </c>
      <c r="AI2" s="6">
        <v>3</v>
      </c>
      <c r="AJ2" s="6" t="s">
        <v>85</v>
      </c>
    </row>
    <row r="3" spans="1:36" x14ac:dyDescent="0.2">
      <c r="A3" s="6">
        <v>30</v>
      </c>
      <c r="B3" s="6">
        <v>93</v>
      </c>
      <c r="C3" s="6">
        <v>5</v>
      </c>
      <c r="D3" s="6">
        <v>81102</v>
      </c>
      <c r="E3" s="6">
        <v>4</v>
      </c>
      <c r="F3" s="6">
        <v>46.002600000000001</v>
      </c>
      <c r="G3" s="6">
        <v>-112.501</v>
      </c>
      <c r="H3" s="6" t="s">
        <v>76</v>
      </c>
      <c r="I3" s="6" t="s">
        <v>77</v>
      </c>
      <c r="J3" s="6">
        <v>1</v>
      </c>
      <c r="K3" s="6" t="s">
        <v>78</v>
      </c>
      <c r="L3" s="6"/>
      <c r="M3" s="8">
        <v>44424</v>
      </c>
      <c r="N3" s="6" t="s">
        <v>79</v>
      </c>
      <c r="O3" s="6" t="s">
        <v>80</v>
      </c>
      <c r="P3" s="6">
        <v>24</v>
      </c>
      <c r="Q3" s="6">
        <v>100</v>
      </c>
      <c r="R3" s="6" t="s">
        <v>81</v>
      </c>
      <c r="S3" s="6">
        <v>103.41670000000001</v>
      </c>
      <c r="T3" s="6">
        <v>172</v>
      </c>
      <c r="U3" s="6">
        <v>9</v>
      </c>
      <c r="V3" s="6"/>
      <c r="W3" s="6">
        <v>122</v>
      </c>
      <c r="X3" s="6" t="s">
        <v>82</v>
      </c>
      <c r="Y3" s="6" t="s">
        <v>14</v>
      </c>
      <c r="Z3" s="6" t="s">
        <v>39</v>
      </c>
      <c r="AA3" s="6" t="s">
        <v>83</v>
      </c>
      <c r="AB3" s="6" t="s">
        <v>37</v>
      </c>
      <c r="AC3" s="6" t="s">
        <v>38</v>
      </c>
      <c r="AD3" s="6">
        <v>15580</v>
      </c>
      <c r="AE3" s="6" t="s">
        <v>84</v>
      </c>
      <c r="AF3" s="6">
        <v>45443</v>
      </c>
      <c r="AG3" s="6">
        <v>2021</v>
      </c>
      <c r="AH3" s="6">
        <v>8</v>
      </c>
      <c r="AI3" s="6">
        <v>3</v>
      </c>
      <c r="AJ3" s="6" t="s">
        <v>85</v>
      </c>
    </row>
    <row r="4" spans="1:36" x14ac:dyDescent="0.2">
      <c r="A4" s="6">
        <v>30</v>
      </c>
      <c r="B4" s="6">
        <v>93</v>
      </c>
      <c r="C4" s="6">
        <v>5</v>
      </c>
      <c r="D4" s="6">
        <v>81102</v>
      </c>
      <c r="E4" s="6">
        <v>4</v>
      </c>
      <c r="F4" s="6">
        <v>46.002600000000001</v>
      </c>
      <c r="G4" s="6">
        <v>-112.501</v>
      </c>
      <c r="H4" s="6" t="s">
        <v>76</v>
      </c>
      <c r="I4" s="6" t="s">
        <v>77</v>
      </c>
      <c r="J4" s="6">
        <v>1</v>
      </c>
      <c r="K4" s="6" t="s">
        <v>78</v>
      </c>
      <c r="L4" s="6"/>
      <c r="M4" s="8">
        <v>44809</v>
      </c>
      <c r="N4" s="6" t="s">
        <v>79</v>
      </c>
      <c r="O4" s="6" t="s">
        <v>80</v>
      </c>
      <c r="P4" s="6">
        <v>24</v>
      </c>
      <c r="Q4" s="6">
        <v>100</v>
      </c>
      <c r="R4" s="6" t="s">
        <v>81</v>
      </c>
      <c r="S4" s="6">
        <v>105.04170000000001</v>
      </c>
      <c r="T4" s="6">
        <v>169</v>
      </c>
      <c r="U4" s="6">
        <v>10</v>
      </c>
      <c r="V4" s="6"/>
      <c r="W4" s="6">
        <v>122</v>
      </c>
      <c r="X4" s="6" t="s">
        <v>82</v>
      </c>
      <c r="Y4" s="6" t="s">
        <v>14</v>
      </c>
      <c r="Z4" s="6" t="s">
        <v>39</v>
      </c>
      <c r="AA4" s="6" t="s">
        <v>83</v>
      </c>
      <c r="AB4" s="6" t="s">
        <v>37</v>
      </c>
      <c r="AC4" s="6" t="s">
        <v>38</v>
      </c>
      <c r="AD4" s="6">
        <v>15580</v>
      </c>
      <c r="AE4" s="6" t="s">
        <v>84</v>
      </c>
      <c r="AF4" s="6">
        <v>45443</v>
      </c>
      <c r="AG4" s="6">
        <v>2022</v>
      </c>
      <c r="AH4" s="6">
        <v>9</v>
      </c>
      <c r="AI4" s="6">
        <v>3</v>
      </c>
      <c r="AJ4" s="6" t="s">
        <v>85</v>
      </c>
    </row>
    <row r="5" spans="1:36" x14ac:dyDescent="0.2">
      <c r="A5" s="6">
        <v>30</v>
      </c>
      <c r="B5" s="6">
        <v>93</v>
      </c>
      <c r="C5" s="6">
        <v>5</v>
      </c>
      <c r="D5" s="6">
        <v>81102</v>
      </c>
      <c r="E5" s="6">
        <v>4</v>
      </c>
      <c r="F5" s="6">
        <v>46.002600000000001</v>
      </c>
      <c r="G5" s="6">
        <v>-112.501</v>
      </c>
      <c r="H5" s="6" t="s">
        <v>76</v>
      </c>
      <c r="I5" s="6" t="s">
        <v>77</v>
      </c>
      <c r="J5" s="6">
        <v>1</v>
      </c>
      <c r="K5" s="6" t="s">
        <v>78</v>
      </c>
      <c r="L5" s="6"/>
      <c r="M5" s="8">
        <v>44444</v>
      </c>
      <c r="N5" s="6" t="s">
        <v>79</v>
      </c>
      <c r="O5" s="6" t="s">
        <v>80</v>
      </c>
      <c r="P5" s="6">
        <v>24</v>
      </c>
      <c r="Q5" s="6">
        <v>100</v>
      </c>
      <c r="R5" s="6" t="s">
        <v>81</v>
      </c>
      <c r="S5" s="6">
        <v>107.16670000000001</v>
      </c>
      <c r="T5" s="6">
        <v>270</v>
      </c>
      <c r="U5" s="6">
        <v>15</v>
      </c>
      <c r="V5" s="6"/>
      <c r="W5" s="6">
        <v>122</v>
      </c>
      <c r="X5" s="6" t="s">
        <v>82</v>
      </c>
      <c r="Y5" s="6" t="s">
        <v>14</v>
      </c>
      <c r="Z5" s="6" t="s">
        <v>39</v>
      </c>
      <c r="AA5" s="6" t="s">
        <v>83</v>
      </c>
      <c r="AB5" s="6" t="s">
        <v>37</v>
      </c>
      <c r="AC5" s="6" t="s">
        <v>38</v>
      </c>
      <c r="AD5" s="6">
        <v>15580</v>
      </c>
      <c r="AE5" s="6" t="s">
        <v>84</v>
      </c>
      <c r="AF5" s="6">
        <v>45443</v>
      </c>
      <c r="AG5" s="6">
        <v>2021</v>
      </c>
      <c r="AH5" s="6">
        <v>9</v>
      </c>
      <c r="AI5" s="6">
        <v>3</v>
      </c>
      <c r="AJ5" s="6" t="s">
        <v>85</v>
      </c>
    </row>
    <row r="6" spans="1:36" x14ac:dyDescent="0.2">
      <c r="A6" s="6">
        <v>30</v>
      </c>
      <c r="B6" s="6">
        <v>93</v>
      </c>
      <c r="C6" s="6">
        <v>5</v>
      </c>
      <c r="D6" s="6">
        <v>81102</v>
      </c>
      <c r="E6" s="6">
        <v>4</v>
      </c>
      <c r="F6" s="6">
        <v>46.002600000000001</v>
      </c>
      <c r="G6" s="6">
        <v>-112.501</v>
      </c>
      <c r="H6" s="6" t="s">
        <v>76</v>
      </c>
      <c r="I6" s="6" t="s">
        <v>77</v>
      </c>
      <c r="J6" s="6">
        <v>1</v>
      </c>
      <c r="K6" s="6" t="s">
        <v>78</v>
      </c>
      <c r="L6" s="6"/>
      <c r="M6" s="8">
        <v>44457</v>
      </c>
      <c r="N6" s="6" t="s">
        <v>79</v>
      </c>
      <c r="O6" s="6" t="s">
        <v>80</v>
      </c>
      <c r="P6" s="6">
        <v>24</v>
      </c>
      <c r="Q6" s="6">
        <v>100</v>
      </c>
      <c r="R6" s="6" t="s">
        <v>81</v>
      </c>
      <c r="S6" s="6">
        <v>107.95829999999999</v>
      </c>
      <c r="T6" s="6">
        <v>229</v>
      </c>
      <c r="U6" s="6">
        <v>1</v>
      </c>
      <c r="V6" s="6"/>
      <c r="W6" s="6">
        <v>122</v>
      </c>
      <c r="X6" s="6" t="s">
        <v>82</v>
      </c>
      <c r="Y6" s="6" t="s">
        <v>14</v>
      </c>
      <c r="Z6" s="6" t="s">
        <v>39</v>
      </c>
      <c r="AA6" s="6" t="s">
        <v>83</v>
      </c>
      <c r="AB6" s="6" t="s">
        <v>37</v>
      </c>
      <c r="AC6" s="6" t="s">
        <v>38</v>
      </c>
      <c r="AD6" s="6">
        <v>15580</v>
      </c>
      <c r="AE6" s="6" t="s">
        <v>84</v>
      </c>
      <c r="AF6" s="6">
        <v>45443</v>
      </c>
      <c r="AG6" s="6">
        <v>2021</v>
      </c>
      <c r="AH6" s="6">
        <v>9</v>
      </c>
      <c r="AI6" s="6">
        <v>3</v>
      </c>
      <c r="AJ6" s="6" t="s">
        <v>85</v>
      </c>
    </row>
    <row r="7" spans="1:36" x14ac:dyDescent="0.2">
      <c r="A7" s="6">
        <v>30</v>
      </c>
      <c r="B7" s="6">
        <v>93</v>
      </c>
      <c r="C7" s="6">
        <v>5</v>
      </c>
      <c r="D7" s="6">
        <v>81102</v>
      </c>
      <c r="E7" s="6">
        <v>4</v>
      </c>
      <c r="F7" s="6">
        <v>46.002600000000001</v>
      </c>
      <c r="G7" s="6">
        <v>-112.501</v>
      </c>
      <c r="H7" s="6" t="s">
        <v>76</v>
      </c>
      <c r="I7" s="6" t="s">
        <v>77</v>
      </c>
      <c r="J7" s="6">
        <v>1</v>
      </c>
      <c r="K7" s="6" t="s">
        <v>78</v>
      </c>
      <c r="L7" s="6"/>
      <c r="M7" s="8">
        <v>42980</v>
      </c>
      <c r="N7" s="6" t="s">
        <v>79</v>
      </c>
      <c r="O7" s="6" t="s">
        <v>80</v>
      </c>
      <c r="P7" s="6">
        <v>24</v>
      </c>
      <c r="Q7" s="6">
        <v>100</v>
      </c>
      <c r="R7" s="6" t="s">
        <v>81</v>
      </c>
      <c r="S7" s="6">
        <v>111.66670000000001</v>
      </c>
      <c r="T7" s="6">
        <v>255</v>
      </c>
      <c r="U7" s="6">
        <v>18</v>
      </c>
      <c r="V7" s="6"/>
      <c r="W7" s="6">
        <v>122</v>
      </c>
      <c r="X7" s="6" t="s">
        <v>82</v>
      </c>
      <c r="Y7" s="6" t="s">
        <v>14</v>
      </c>
      <c r="Z7" s="6" t="s">
        <v>39</v>
      </c>
      <c r="AA7" s="6" t="s">
        <v>83</v>
      </c>
      <c r="AB7" s="6" t="s">
        <v>37</v>
      </c>
      <c r="AC7" s="6" t="s">
        <v>38</v>
      </c>
      <c r="AD7" s="6">
        <v>15580</v>
      </c>
      <c r="AE7" s="6" t="s">
        <v>84</v>
      </c>
      <c r="AF7" s="6">
        <v>45433</v>
      </c>
      <c r="AG7" s="6">
        <v>2017</v>
      </c>
      <c r="AH7" s="6">
        <v>9</v>
      </c>
      <c r="AI7" s="6">
        <v>3</v>
      </c>
      <c r="AJ7" s="6" t="s">
        <v>85</v>
      </c>
    </row>
    <row r="8" spans="1:36" x14ac:dyDescent="0.2">
      <c r="A8" s="6">
        <v>30</v>
      </c>
      <c r="B8" s="6">
        <v>93</v>
      </c>
      <c r="C8" s="6">
        <v>5</v>
      </c>
      <c r="D8" s="6">
        <v>81102</v>
      </c>
      <c r="E8" s="6">
        <v>4</v>
      </c>
      <c r="F8" s="6">
        <v>46.002600000000001</v>
      </c>
      <c r="G8" s="6">
        <v>-112.501</v>
      </c>
      <c r="H8" s="6" t="s">
        <v>76</v>
      </c>
      <c r="I8" s="6" t="s">
        <v>77</v>
      </c>
      <c r="J8" s="6">
        <v>1</v>
      </c>
      <c r="K8" s="6" t="s">
        <v>78</v>
      </c>
      <c r="L8" s="6"/>
      <c r="M8" s="8">
        <v>44448</v>
      </c>
      <c r="N8" s="6" t="s">
        <v>79</v>
      </c>
      <c r="O8" s="6" t="s">
        <v>80</v>
      </c>
      <c r="P8" s="6">
        <v>23</v>
      </c>
      <c r="Q8" s="6">
        <v>96</v>
      </c>
      <c r="R8" s="6" t="s">
        <v>81</v>
      </c>
      <c r="S8" s="6">
        <v>116.2174</v>
      </c>
      <c r="T8" s="6">
        <v>199</v>
      </c>
      <c r="U8" s="6">
        <v>12</v>
      </c>
      <c r="V8" s="6"/>
      <c r="W8" s="6">
        <v>122</v>
      </c>
      <c r="X8" s="6" t="s">
        <v>82</v>
      </c>
      <c r="Y8" s="6" t="s">
        <v>14</v>
      </c>
      <c r="Z8" s="6" t="s">
        <v>39</v>
      </c>
      <c r="AA8" s="6" t="s">
        <v>83</v>
      </c>
      <c r="AB8" s="6" t="s">
        <v>37</v>
      </c>
      <c r="AC8" s="6" t="s">
        <v>38</v>
      </c>
      <c r="AD8" s="6">
        <v>15580</v>
      </c>
      <c r="AE8" s="6" t="s">
        <v>84</v>
      </c>
      <c r="AF8" s="6">
        <v>45443</v>
      </c>
      <c r="AG8" s="6">
        <v>2021</v>
      </c>
      <c r="AH8" s="6">
        <v>9</v>
      </c>
      <c r="AI8" s="6">
        <v>3</v>
      </c>
      <c r="AJ8" s="6" t="s">
        <v>85</v>
      </c>
    </row>
    <row r="9" spans="1:36" x14ac:dyDescent="0.2">
      <c r="A9" s="6">
        <v>30</v>
      </c>
      <c r="B9" s="6">
        <v>93</v>
      </c>
      <c r="C9" s="6">
        <v>5</v>
      </c>
      <c r="D9" s="6">
        <v>81102</v>
      </c>
      <c r="E9" s="6">
        <v>4</v>
      </c>
      <c r="F9" s="6">
        <v>46.002600000000001</v>
      </c>
      <c r="G9" s="6">
        <v>-112.501</v>
      </c>
      <c r="H9" s="6" t="s">
        <v>76</v>
      </c>
      <c r="I9" s="6" t="s">
        <v>77</v>
      </c>
      <c r="J9" s="6">
        <v>1</v>
      </c>
      <c r="K9" s="6" t="s">
        <v>78</v>
      </c>
      <c r="L9" s="6"/>
      <c r="M9" s="8">
        <v>44091</v>
      </c>
      <c r="N9" s="6" t="s">
        <v>79</v>
      </c>
      <c r="O9" s="6" t="s">
        <v>80</v>
      </c>
      <c r="P9" s="6">
        <v>24</v>
      </c>
      <c r="Q9" s="6">
        <v>100</v>
      </c>
      <c r="R9" s="6" t="s">
        <v>81</v>
      </c>
      <c r="S9" s="6">
        <v>121.66670000000001</v>
      </c>
      <c r="T9" s="6">
        <v>181</v>
      </c>
      <c r="U9" s="6">
        <v>10</v>
      </c>
      <c r="V9" s="6"/>
      <c r="W9" s="6">
        <v>122</v>
      </c>
      <c r="X9" s="6" t="s">
        <v>82</v>
      </c>
      <c r="Y9" s="6" t="s">
        <v>14</v>
      </c>
      <c r="Z9" s="6" t="s">
        <v>39</v>
      </c>
      <c r="AA9" s="6" t="s">
        <v>83</v>
      </c>
      <c r="AB9" s="6" t="s">
        <v>37</v>
      </c>
      <c r="AC9" s="6" t="s">
        <v>38</v>
      </c>
      <c r="AD9" s="6">
        <v>15580</v>
      </c>
      <c r="AE9" s="6" t="s">
        <v>84</v>
      </c>
      <c r="AF9" s="6">
        <v>45443</v>
      </c>
      <c r="AG9" s="6">
        <v>2020</v>
      </c>
      <c r="AH9" s="6">
        <v>9</v>
      </c>
      <c r="AI9" s="6">
        <v>3</v>
      </c>
      <c r="AJ9" s="6" t="s">
        <v>85</v>
      </c>
    </row>
    <row r="10" spans="1:36" x14ac:dyDescent="0.2">
      <c r="A10" s="6">
        <v>30</v>
      </c>
      <c r="B10" s="6">
        <v>93</v>
      </c>
      <c r="C10" s="6">
        <v>5</v>
      </c>
      <c r="D10" s="6">
        <v>81102</v>
      </c>
      <c r="E10" s="6">
        <v>4</v>
      </c>
      <c r="F10" s="6">
        <v>46.002600000000001</v>
      </c>
      <c r="G10" s="6">
        <v>-112.501</v>
      </c>
      <c r="H10" s="6" t="s">
        <v>76</v>
      </c>
      <c r="I10" s="6" t="s">
        <v>77</v>
      </c>
      <c r="J10" s="6">
        <v>1</v>
      </c>
      <c r="K10" s="6" t="s">
        <v>78</v>
      </c>
      <c r="L10" s="6"/>
      <c r="M10" s="8">
        <v>44811</v>
      </c>
      <c r="N10" s="6" t="s">
        <v>79</v>
      </c>
      <c r="O10" s="6" t="s">
        <v>80</v>
      </c>
      <c r="P10" s="6">
        <v>23</v>
      </c>
      <c r="Q10" s="6">
        <v>96</v>
      </c>
      <c r="R10" s="6" t="s">
        <v>81</v>
      </c>
      <c r="S10" s="6">
        <v>122.087</v>
      </c>
      <c r="T10" s="6">
        <v>279</v>
      </c>
      <c r="U10" s="6">
        <v>16</v>
      </c>
      <c r="V10" s="6"/>
      <c r="W10" s="6">
        <v>122</v>
      </c>
      <c r="X10" s="6" t="s">
        <v>82</v>
      </c>
      <c r="Y10" s="6" t="s">
        <v>14</v>
      </c>
      <c r="Z10" s="6" t="s">
        <v>39</v>
      </c>
      <c r="AA10" s="6" t="s">
        <v>83</v>
      </c>
      <c r="AB10" s="6" t="s">
        <v>37</v>
      </c>
      <c r="AC10" s="6" t="s">
        <v>38</v>
      </c>
      <c r="AD10" s="6">
        <v>15580</v>
      </c>
      <c r="AE10" s="6" t="s">
        <v>84</v>
      </c>
      <c r="AF10" s="6">
        <v>45443</v>
      </c>
      <c r="AG10" s="6">
        <v>2022</v>
      </c>
      <c r="AH10" s="6">
        <v>9</v>
      </c>
      <c r="AI10" s="6">
        <v>3</v>
      </c>
      <c r="AJ10" s="6" t="s">
        <v>85</v>
      </c>
    </row>
    <row r="11" spans="1:36" x14ac:dyDescent="0.2">
      <c r="A11" s="6">
        <v>30</v>
      </c>
      <c r="B11" s="6">
        <v>93</v>
      </c>
      <c r="C11" s="6">
        <v>5</v>
      </c>
      <c r="D11" s="6">
        <v>81102</v>
      </c>
      <c r="E11" s="6">
        <v>4</v>
      </c>
      <c r="F11" s="6">
        <v>46.002600000000001</v>
      </c>
      <c r="G11" s="6">
        <v>-112.501</v>
      </c>
      <c r="H11" s="6" t="s">
        <v>76</v>
      </c>
      <c r="I11" s="6" t="s">
        <v>77</v>
      </c>
      <c r="J11" s="6">
        <v>1</v>
      </c>
      <c r="K11" s="6" t="s">
        <v>78</v>
      </c>
      <c r="L11" s="6"/>
      <c r="M11" s="8">
        <v>44089</v>
      </c>
      <c r="N11" s="6" t="s">
        <v>79</v>
      </c>
      <c r="O11" s="6" t="s">
        <v>80</v>
      </c>
      <c r="P11" s="6">
        <v>24</v>
      </c>
      <c r="Q11" s="6">
        <v>100</v>
      </c>
      <c r="R11" s="6" t="s">
        <v>81</v>
      </c>
      <c r="S11" s="6">
        <v>123.875</v>
      </c>
      <c r="T11" s="6">
        <v>206</v>
      </c>
      <c r="U11" s="6">
        <v>11</v>
      </c>
      <c r="V11" s="6"/>
      <c r="W11" s="6">
        <v>122</v>
      </c>
      <c r="X11" s="6" t="s">
        <v>82</v>
      </c>
      <c r="Y11" s="6" t="s">
        <v>14</v>
      </c>
      <c r="Z11" s="6" t="s">
        <v>39</v>
      </c>
      <c r="AA11" s="6" t="s">
        <v>83</v>
      </c>
      <c r="AB11" s="6" t="s">
        <v>37</v>
      </c>
      <c r="AC11" s="6" t="s">
        <v>38</v>
      </c>
      <c r="AD11" s="6">
        <v>15580</v>
      </c>
      <c r="AE11" s="6" t="s">
        <v>84</v>
      </c>
      <c r="AF11" s="6">
        <v>45443</v>
      </c>
      <c r="AG11" s="6">
        <v>2020</v>
      </c>
      <c r="AH11" s="6">
        <v>9</v>
      </c>
      <c r="AI11" s="6">
        <v>3</v>
      </c>
      <c r="AJ11" s="6" t="s">
        <v>85</v>
      </c>
    </row>
    <row r="12" spans="1:36" x14ac:dyDescent="0.2">
      <c r="A12" s="6">
        <v>30</v>
      </c>
      <c r="B12" s="6">
        <v>93</v>
      </c>
      <c r="C12" s="6">
        <v>5</v>
      </c>
      <c r="D12" s="6">
        <v>81102</v>
      </c>
      <c r="E12" s="6">
        <v>4</v>
      </c>
      <c r="F12" s="6">
        <v>46.002600000000001</v>
      </c>
      <c r="G12" s="6">
        <v>-112.501</v>
      </c>
      <c r="H12" s="6" t="s">
        <v>76</v>
      </c>
      <c r="I12" s="6" t="s">
        <v>77</v>
      </c>
      <c r="J12" s="6">
        <v>1</v>
      </c>
      <c r="K12" s="6" t="s">
        <v>78</v>
      </c>
      <c r="L12" s="6"/>
      <c r="M12" s="8">
        <v>42981</v>
      </c>
      <c r="N12" s="6" t="s">
        <v>79</v>
      </c>
      <c r="O12" s="6" t="s">
        <v>80</v>
      </c>
      <c r="P12" s="6">
        <v>24</v>
      </c>
      <c r="Q12" s="6">
        <v>100</v>
      </c>
      <c r="R12" s="6" t="s">
        <v>81</v>
      </c>
      <c r="S12" s="6">
        <v>144.79169999999999</v>
      </c>
      <c r="T12" s="6">
        <v>221</v>
      </c>
      <c r="U12" s="6">
        <v>10</v>
      </c>
      <c r="V12" s="6"/>
      <c r="W12" s="6">
        <v>122</v>
      </c>
      <c r="X12" s="6" t="s">
        <v>82</v>
      </c>
      <c r="Y12" s="6" t="s">
        <v>14</v>
      </c>
      <c r="Z12" s="6" t="s">
        <v>39</v>
      </c>
      <c r="AA12" s="6" t="s">
        <v>83</v>
      </c>
      <c r="AB12" s="6" t="s">
        <v>37</v>
      </c>
      <c r="AC12" s="6" t="s">
        <v>38</v>
      </c>
      <c r="AD12" s="6">
        <v>15580</v>
      </c>
      <c r="AE12" s="6" t="s">
        <v>84</v>
      </c>
      <c r="AF12" s="6">
        <v>45433</v>
      </c>
      <c r="AG12" s="6">
        <v>2017</v>
      </c>
      <c r="AH12" s="6">
        <v>9</v>
      </c>
      <c r="AI12" s="6">
        <v>3</v>
      </c>
      <c r="AJ12" s="6" t="s">
        <v>85</v>
      </c>
    </row>
    <row r="13" spans="1:36" x14ac:dyDescent="0.2">
      <c r="A13" s="6">
        <v>30</v>
      </c>
      <c r="B13" s="6">
        <v>93</v>
      </c>
      <c r="C13" s="6">
        <v>5</v>
      </c>
      <c r="D13" s="6">
        <v>81102</v>
      </c>
      <c r="E13" s="6">
        <v>4</v>
      </c>
      <c r="F13" s="6">
        <v>46.002600000000001</v>
      </c>
      <c r="G13" s="6">
        <v>-112.501</v>
      </c>
      <c r="H13" s="6" t="s">
        <v>76</v>
      </c>
      <c r="I13" s="6" t="s">
        <v>77</v>
      </c>
      <c r="J13" s="6">
        <v>1</v>
      </c>
      <c r="K13" s="6" t="s">
        <v>78</v>
      </c>
      <c r="L13" s="6"/>
      <c r="M13" s="8">
        <v>44090</v>
      </c>
      <c r="N13" s="6" t="s">
        <v>79</v>
      </c>
      <c r="O13" s="6" t="s">
        <v>80</v>
      </c>
      <c r="P13" s="6">
        <v>24</v>
      </c>
      <c r="Q13" s="6">
        <v>100</v>
      </c>
      <c r="R13" s="6" t="s">
        <v>81</v>
      </c>
      <c r="S13" s="6">
        <v>147.375</v>
      </c>
      <c r="T13" s="6">
        <v>200</v>
      </c>
      <c r="U13" s="6">
        <v>11</v>
      </c>
      <c r="V13" s="6"/>
      <c r="W13" s="6">
        <v>122</v>
      </c>
      <c r="X13" s="6" t="s">
        <v>82</v>
      </c>
      <c r="Y13" s="6" t="s">
        <v>14</v>
      </c>
      <c r="Z13" s="6" t="s">
        <v>39</v>
      </c>
      <c r="AA13" s="6" t="s">
        <v>83</v>
      </c>
      <c r="AB13" s="6" t="s">
        <v>37</v>
      </c>
      <c r="AC13" s="6" t="s">
        <v>38</v>
      </c>
      <c r="AD13" s="6">
        <v>15580</v>
      </c>
      <c r="AE13" s="6" t="s">
        <v>84</v>
      </c>
      <c r="AF13" s="6">
        <v>45443</v>
      </c>
      <c r="AG13" s="6">
        <v>2020</v>
      </c>
      <c r="AH13" s="6">
        <v>9</v>
      </c>
      <c r="AI13" s="6">
        <v>3</v>
      </c>
      <c r="AJ13" s="6" t="s">
        <v>85</v>
      </c>
    </row>
    <row r="14" spans="1:36" x14ac:dyDescent="0.2">
      <c r="A14" t="s">
        <v>86</v>
      </c>
      <c r="B14" t="s">
        <v>33</v>
      </c>
      <c r="C14" t="s">
        <v>43</v>
      </c>
      <c r="D14" t="s">
        <v>87</v>
      </c>
      <c r="E14">
        <v>1</v>
      </c>
      <c r="F14">
        <v>48.363694000000002</v>
      </c>
      <c r="G14">
        <v>-114.189272</v>
      </c>
      <c r="H14" t="s">
        <v>76</v>
      </c>
      <c r="I14" t="s">
        <v>77</v>
      </c>
      <c r="J14" t="s">
        <v>88</v>
      </c>
      <c r="K14" t="s">
        <v>78</v>
      </c>
      <c r="M14" s="7">
        <v>42991</v>
      </c>
      <c r="N14" t="s">
        <v>79</v>
      </c>
      <c r="O14" t="s">
        <v>80</v>
      </c>
      <c r="P14">
        <v>24</v>
      </c>
      <c r="Q14">
        <v>100</v>
      </c>
      <c r="R14" t="s">
        <v>81</v>
      </c>
      <c r="S14">
        <v>102.291667</v>
      </c>
      <c r="T14">
        <v>216</v>
      </c>
      <c r="U14">
        <v>20</v>
      </c>
      <c r="W14" t="s">
        <v>89</v>
      </c>
      <c r="X14" t="s">
        <v>82</v>
      </c>
      <c r="Y14" t="s">
        <v>15</v>
      </c>
      <c r="Z14" t="s">
        <v>44</v>
      </c>
      <c r="AA14" t="s">
        <v>83</v>
      </c>
      <c r="AB14" t="s">
        <v>35</v>
      </c>
      <c r="AC14" t="s">
        <v>3</v>
      </c>
      <c r="AD14" t="s">
        <v>90</v>
      </c>
      <c r="AE14" t="s">
        <v>91</v>
      </c>
      <c r="AF14" t="s">
        <v>92</v>
      </c>
      <c r="AG14">
        <v>2017</v>
      </c>
      <c r="AH14">
        <v>9</v>
      </c>
      <c r="AI14">
        <v>3</v>
      </c>
      <c r="AJ14" t="s">
        <v>85</v>
      </c>
    </row>
    <row r="15" spans="1:36" x14ac:dyDescent="0.2">
      <c r="A15" t="s">
        <v>86</v>
      </c>
      <c r="B15" t="s">
        <v>33</v>
      </c>
      <c r="C15" t="s">
        <v>43</v>
      </c>
      <c r="D15" t="s">
        <v>87</v>
      </c>
      <c r="E15">
        <v>1</v>
      </c>
      <c r="F15">
        <v>48.363694000000002</v>
      </c>
      <c r="G15">
        <v>-114.189272</v>
      </c>
      <c r="H15" t="s">
        <v>76</v>
      </c>
      <c r="I15" t="s">
        <v>77</v>
      </c>
      <c r="J15" t="s">
        <v>88</v>
      </c>
      <c r="K15" t="s">
        <v>78</v>
      </c>
      <c r="M15" s="7">
        <v>44087</v>
      </c>
      <c r="N15" t="s">
        <v>79</v>
      </c>
      <c r="O15" t="s">
        <v>80</v>
      </c>
      <c r="P15">
        <v>24</v>
      </c>
      <c r="Q15">
        <v>100</v>
      </c>
      <c r="R15" t="s">
        <v>81</v>
      </c>
      <c r="S15">
        <v>107.458333</v>
      </c>
      <c r="T15">
        <v>135</v>
      </c>
      <c r="U15">
        <v>21</v>
      </c>
      <c r="W15" t="s">
        <v>89</v>
      </c>
      <c r="X15" t="s">
        <v>82</v>
      </c>
      <c r="Y15" t="s">
        <v>15</v>
      </c>
      <c r="Z15" t="s">
        <v>44</v>
      </c>
      <c r="AA15" t="s">
        <v>83</v>
      </c>
      <c r="AB15" t="s">
        <v>35</v>
      </c>
      <c r="AC15" t="s">
        <v>3</v>
      </c>
      <c r="AD15" t="s">
        <v>90</v>
      </c>
      <c r="AE15" t="s">
        <v>91</v>
      </c>
      <c r="AF15" t="s">
        <v>93</v>
      </c>
      <c r="AG15">
        <v>2020</v>
      </c>
      <c r="AH15">
        <v>9</v>
      </c>
      <c r="AI15">
        <v>3</v>
      </c>
      <c r="AJ15" t="s">
        <v>85</v>
      </c>
    </row>
    <row r="16" spans="1:36" x14ac:dyDescent="0.2">
      <c r="A16" t="s">
        <v>86</v>
      </c>
      <c r="B16" t="s">
        <v>33</v>
      </c>
      <c r="C16" t="s">
        <v>43</v>
      </c>
      <c r="D16" t="s">
        <v>87</v>
      </c>
      <c r="E16">
        <v>1</v>
      </c>
      <c r="F16">
        <v>48.363694000000002</v>
      </c>
      <c r="G16">
        <v>-114.189272</v>
      </c>
      <c r="H16" t="s">
        <v>76</v>
      </c>
      <c r="I16" t="s">
        <v>77</v>
      </c>
      <c r="J16" t="s">
        <v>88</v>
      </c>
      <c r="K16" t="s">
        <v>78</v>
      </c>
      <c r="M16" s="7">
        <v>42987</v>
      </c>
      <c r="N16" t="s">
        <v>79</v>
      </c>
      <c r="O16" t="s">
        <v>80</v>
      </c>
      <c r="P16">
        <v>23</v>
      </c>
      <c r="Q16">
        <v>96</v>
      </c>
      <c r="R16" t="s">
        <v>81</v>
      </c>
      <c r="S16">
        <v>126.521739</v>
      </c>
      <c r="T16">
        <v>205</v>
      </c>
      <c r="U16">
        <v>6</v>
      </c>
      <c r="W16" t="s">
        <v>89</v>
      </c>
      <c r="X16" t="s">
        <v>82</v>
      </c>
      <c r="Y16" t="s">
        <v>15</v>
      </c>
      <c r="Z16" t="s">
        <v>44</v>
      </c>
      <c r="AA16" t="s">
        <v>83</v>
      </c>
      <c r="AB16" t="s">
        <v>35</v>
      </c>
      <c r="AC16" t="s">
        <v>3</v>
      </c>
      <c r="AD16" t="s">
        <v>90</v>
      </c>
      <c r="AE16" t="s">
        <v>91</v>
      </c>
      <c r="AF16" t="s">
        <v>92</v>
      </c>
      <c r="AG16">
        <v>2017</v>
      </c>
      <c r="AH16">
        <v>9</v>
      </c>
      <c r="AI16">
        <v>3</v>
      </c>
      <c r="AJ16" t="s">
        <v>85</v>
      </c>
    </row>
    <row r="17" spans="1:36" x14ac:dyDescent="0.2">
      <c r="A17" t="s">
        <v>86</v>
      </c>
      <c r="B17" t="s">
        <v>33</v>
      </c>
      <c r="C17" t="s">
        <v>43</v>
      </c>
      <c r="D17" t="s">
        <v>87</v>
      </c>
      <c r="E17">
        <v>1</v>
      </c>
      <c r="F17">
        <v>48.363694000000002</v>
      </c>
      <c r="G17">
        <v>-114.189272</v>
      </c>
      <c r="H17" t="s">
        <v>76</v>
      </c>
      <c r="I17" t="s">
        <v>77</v>
      </c>
      <c r="J17" t="s">
        <v>88</v>
      </c>
      <c r="K17" t="s">
        <v>78</v>
      </c>
      <c r="M17" s="7">
        <v>44089</v>
      </c>
      <c r="N17" t="s">
        <v>79</v>
      </c>
      <c r="O17" t="s">
        <v>80</v>
      </c>
      <c r="P17">
        <v>24</v>
      </c>
      <c r="Q17">
        <v>100</v>
      </c>
      <c r="R17" t="s">
        <v>81</v>
      </c>
      <c r="S17">
        <v>132.08333300000001</v>
      </c>
      <c r="T17">
        <v>311</v>
      </c>
      <c r="U17">
        <v>18</v>
      </c>
      <c r="W17" t="s">
        <v>89</v>
      </c>
      <c r="X17" t="s">
        <v>82</v>
      </c>
      <c r="Y17" t="s">
        <v>15</v>
      </c>
      <c r="Z17" t="s">
        <v>44</v>
      </c>
      <c r="AA17" t="s">
        <v>83</v>
      </c>
      <c r="AB17" t="s">
        <v>35</v>
      </c>
      <c r="AC17" t="s">
        <v>3</v>
      </c>
      <c r="AD17" t="s">
        <v>90</v>
      </c>
      <c r="AE17" t="s">
        <v>91</v>
      </c>
      <c r="AF17" t="s">
        <v>93</v>
      </c>
      <c r="AG17">
        <v>2020</v>
      </c>
      <c r="AH17">
        <v>9</v>
      </c>
      <c r="AI17">
        <v>3</v>
      </c>
      <c r="AJ17" t="s">
        <v>85</v>
      </c>
    </row>
    <row r="18" spans="1:36" x14ac:dyDescent="0.2">
      <c r="A18" t="s">
        <v>86</v>
      </c>
      <c r="B18" t="s">
        <v>33</v>
      </c>
      <c r="C18" t="s">
        <v>43</v>
      </c>
      <c r="D18" t="s">
        <v>87</v>
      </c>
      <c r="E18">
        <v>1</v>
      </c>
      <c r="F18">
        <v>48.363694000000002</v>
      </c>
      <c r="G18">
        <v>-114.189272</v>
      </c>
      <c r="H18" t="s">
        <v>76</v>
      </c>
      <c r="I18" t="s">
        <v>77</v>
      </c>
      <c r="J18" t="s">
        <v>88</v>
      </c>
      <c r="K18" t="s">
        <v>78</v>
      </c>
      <c r="M18" s="7">
        <v>43331</v>
      </c>
      <c r="N18" t="s">
        <v>79</v>
      </c>
      <c r="O18" t="s">
        <v>80</v>
      </c>
      <c r="P18">
        <v>24</v>
      </c>
      <c r="Q18">
        <v>100</v>
      </c>
      <c r="R18" t="s">
        <v>81</v>
      </c>
      <c r="S18">
        <v>138.125</v>
      </c>
      <c r="T18">
        <v>190</v>
      </c>
      <c r="U18">
        <v>4</v>
      </c>
      <c r="W18" t="s">
        <v>89</v>
      </c>
      <c r="X18" t="s">
        <v>82</v>
      </c>
      <c r="Y18" t="s">
        <v>15</v>
      </c>
      <c r="Z18" t="s">
        <v>44</v>
      </c>
      <c r="AA18" t="s">
        <v>83</v>
      </c>
      <c r="AB18" t="s">
        <v>35</v>
      </c>
      <c r="AC18" t="s">
        <v>3</v>
      </c>
      <c r="AD18" t="s">
        <v>90</v>
      </c>
      <c r="AE18" t="s">
        <v>91</v>
      </c>
      <c r="AF18" t="s">
        <v>92</v>
      </c>
      <c r="AG18">
        <v>2018</v>
      </c>
      <c r="AH18">
        <v>8</v>
      </c>
      <c r="AI18">
        <v>3</v>
      </c>
      <c r="AJ18" t="s">
        <v>85</v>
      </c>
    </row>
    <row r="19" spans="1:36" x14ac:dyDescent="0.2">
      <c r="A19" t="s">
        <v>86</v>
      </c>
      <c r="B19" t="s">
        <v>33</v>
      </c>
      <c r="C19" t="s">
        <v>43</v>
      </c>
      <c r="D19" t="s">
        <v>87</v>
      </c>
      <c r="E19">
        <v>1</v>
      </c>
      <c r="F19">
        <v>48.363694000000002</v>
      </c>
      <c r="G19">
        <v>-114.189272</v>
      </c>
      <c r="H19" t="s">
        <v>76</v>
      </c>
      <c r="I19" t="s">
        <v>77</v>
      </c>
      <c r="J19" t="s">
        <v>88</v>
      </c>
      <c r="K19" t="s">
        <v>78</v>
      </c>
      <c r="M19" s="7">
        <v>44088</v>
      </c>
      <c r="N19" t="s">
        <v>79</v>
      </c>
      <c r="O19" t="s">
        <v>80</v>
      </c>
      <c r="P19">
        <v>24</v>
      </c>
      <c r="Q19">
        <v>100</v>
      </c>
      <c r="R19" t="s">
        <v>81</v>
      </c>
      <c r="S19">
        <v>165.5</v>
      </c>
      <c r="T19">
        <v>195</v>
      </c>
      <c r="U19">
        <v>18</v>
      </c>
      <c r="W19" t="s">
        <v>89</v>
      </c>
      <c r="X19" t="s">
        <v>82</v>
      </c>
      <c r="Y19" t="s">
        <v>15</v>
      </c>
      <c r="Z19" t="s">
        <v>44</v>
      </c>
      <c r="AA19" t="s">
        <v>83</v>
      </c>
      <c r="AB19" t="s">
        <v>35</v>
      </c>
      <c r="AC19" t="s">
        <v>3</v>
      </c>
      <c r="AD19" t="s">
        <v>90</v>
      </c>
      <c r="AE19" t="s">
        <v>91</v>
      </c>
      <c r="AF19" t="s">
        <v>93</v>
      </c>
      <c r="AG19">
        <v>2020</v>
      </c>
      <c r="AH19">
        <v>9</v>
      </c>
      <c r="AI19">
        <v>3</v>
      </c>
      <c r="AJ19" t="s">
        <v>85</v>
      </c>
    </row>
    <row r="20" spans="1:36" x14ac:dyDescent="0.2">
      <c r="A20" t="s">
        <v>86</v>
      </c>
      <c r="B20" t="s">
        <v>33</v>
      </c>
      <c r="C20" t="s">
        <v>43</v>
      </c>
      <c r="D20" t="s">
        <v>87</v>
      </c>
      <c r="E20">
        <v>1</v>
      </c>
      <c r="F20">
        <v>48.363694000000002</v>
      </c>
      <c r="G20">
        <v>-114.189272</v>
      </c>
      <c r="H20" t="s">
        <v>76</v>
      </c>
      <c r="I20" t="s">
        <v>77</v>
      </c>
      <c r="J20" t="s">
        <v>88</v>
      </c>
      <c r="K20" t="s">
        <v>78</v>
      </c>
      <c r="M20" s="7">
        <v>42984</v>
      </c>
      <c r="N20" t="s">
        <v>79</v>
      </c>
      <c r="O20" t="s">
        <v>80</v>
      </c>
      <c r="P20">
        <v>24</v>
      </c>
      <c r="Q20">
        <v>100</v>
      </c>
      <c r="R20" t="s">
        <v>81</v>
      </c>
      <c r="S20">
        <v>182.125</v>
      </c>
      <c r="T20">
        <v>242</v>
      </c>
      <c r="U20">
        <v>2</v>
      </c>
      <c r="W20" t="s">
        <v>89</v>
      </c>
      <c r="X20" t="s">
        <v>82</v>
      </c>
      <c r="Y20" t="s">
        <v>15</v>
      </c>
      <c r="Z20" t="s">
        <v>44</v>
      </c>
      <c r="AA20" t="s">
        <v>83</v>
      </c>
      <c r="AB20" t="s">
        <v>35</v>
      </c>
      <c r="AC20" t="s">
        <v>3</v>
      </c>
      <c r="AD20" t="s">
        <v>90</v>
      </c>
      <c r="AE20" t="s">
        <v>91</v>
      </c>
      <c r="AF20" t="s">
        <v>92</v>
      </c>
      <c r="AG20">
        <v>2017</v>
      </c>
      <c r="AH20">
        <v>9</v>
      </c>
      <c r="AI20">
        <v>3</v>
      </c>
      <c r="AJ20" t="s">
        <v>85</v>
      </c>
    </row>
    <row r="21" spans="1:36" x14ac:dyDescent="0.2">
      <c r="A21" t="s">
        <v>86</v>
      </c>
      <c r="B21" t="s">
        <v>33</v>
      </c>
      <c r="C21" t="s">
        <v>43</v>
      </c>
      <c r="D21" t="s">
        <v>87</v>
      </c>
      <c r="E21">
        <v>1</v>
      </c>
      <c r="F21">
        <v>48.363694000000002</v>
      </c>
      <c r="G21">
        <v>-114.189272</v>
      </c>
      <c r="H21" t="s">
        <v>76</v>
      </c>
      <c r="I21" t="s">
        <v>77</v>
      </c>
      <c r="J21" t="s">
        <v>88</v>
      </c>
      <c r="K21" t="s">
        <v>78</v>
      </c>
      <c r="M21" s="7">
        <v>42986</v>
      </c>
      <c r="N21" t="s">
        <v>79</v>
      </c>
      <c r="O21" t="s">
        <v>80</v>
      </c>
      <c r="P21">
        <v>24</v>
      </c>
      <c r="Q21">
        <v>100</v>
      </c>
      <c r="R21" t="s">
        <v>81</v>
      </c>
      <c r="S21">
        <v>225.125</v>
      </c>
      <c r="T21">
        <v>289</v>
      </c>
      <c r="U21">
        <v>0</v>
      </c>
      <c r="W21" t="s">
        <v>89</v>
      </c>
      <c r="X21" t="s">
        <v>82</v>
      </c>
      <c r="Y21" t="s">
        <v>15</v>
      </c>
      <c r="Z21" t="s">
        <v>44</v>
      </c>
      <c r="AA21" t="s">
        <v>83</v>
      </c>
      <c r="AB21" t="s">
        <v>35</v>
      </c>
      <c r="AC21" t="s">
        <v>3</v>
      </c>
      <c r="AD21" t="s">
        <v>90</v>
      </c>
      <c r="AE21" t="s">
        <v>91</v>
      </c>
      <c r="AF21" t="s">
        <v>92</v>
      </c>
      <c r="AG21">
        <v>2017</v>
      </c>
      <c r="AH21">
        <v>9</v>
      </c>
      <c r="AI21">
        <v>3</v>
      </c>
      <c r="AJ21" t="s">
        <v>85</v>
      </c>
    </row>
    <row r="22" spans="1:36" x14ac:dyDescent="0.2">
      <c r="A22" t="s">
        <v>86</v>
      </c>
      <c r="B22" t="s">
        <v>33</v>
      </c>
      <c r="C22" t="s">
        <v>43</v>
      </c>
      <c r="D22" t="s">
        <v>87</v>
      </c>
      <c r="E22">
        <v>1</v>
      </c>
      <c r="F22">
        <v>48.363694000000002</v>
      </c>
      <c r="G22">
        <v>-114.189272</v>
      </c>
      <c r="H22" t="s">
        <v>76</v>
      </c>
      <c r="I22" t="s">
        <v>77</v>
      </c>
      <c r="J22" t="s">
        <v>88</v>
      </c>
      <c r="K22" t="s">
        <v>78</v>
      </c>
      <c r="M22" s="7">
        <v>42985</v>
      </c>
      <c r="N22" t="s">
        <v>79</v>
      </c>
      <c r="O22" t="s">
        <v>80</v>
      </c>
      <c r="P22">
        <v>22</v>
      </c>
      <c r="Q22">
        <v>92</v>
      </c>
      <c r="R22" t="s">
        <v>81</v>
      </c>
      <c r="S22">
        <v>228.727273</v>
      </c>
      <c r="T22">
        <v>332</v>
      </c>
      <c r="U22">
        <v>1</v>
      </c>
      <c r="W22" t="s">
        <v>89</v>
      </c>
      <c r="X22" t="s">
        <v>82</v>
      </c>
      <c r="Y22" t="s">
        <v>15</v>
      </c>
      <c r="Z22" t="s">
        <v>44</v>
      </c>
      <c r="AA22" t="s">
        <v>83</v>
      </c>
      <c r="AB22" t="s">
        <v>35</v>
      </c>
      <c r="AC22" t="s">
        <v>3</v>
      </c>
      <c r="AD22" t="s">
        <v>90</v>
      </c>
      <c r="AE22" t="s">
        <v>91</v>
      </c>
      <c r="AF22" t="s">
        <v>92</v>
      </c>
      <c r="AG22">
        <v>2017</v>
      </c>
      <c r="AH22">
        <v>9</v>
      </c>
      <c r="AI22">
        <v>3</v>
      </c>
      <c r="AJ22" t="s">
        <v>85</v>
      </c>
    </row>
    <row r="23" spans="1:36" x14ac:dyDescent="0.2">
      <c r="A23" t="s">
        <v>86</v>
      </c>
      <c r="B23" t="s">
        <v>33</v>
      </c>
      <c r="C23" t="s">
        <v>34</v>
      </c>
      <c r="D23" t="s">
        <v>87</v>
      </c>
      <c r="E23">
        <v>1</v>
      </c>
      <c r="F23">
        <v>48.200539999999997</v>
      </c>
      <c r="G23">
        <v>-114.305334</v>
      </c>
      <c r="H23" t="s">
        <v>76</v>
      </c>
      <c r="I23" t="s">
        <v>77</v>
      </c>
      <c r="J23" t="s">
        <v>88</v>
      </c>
      <c r="K23" t="s">
        <v>78</v>
      </c>
      <c r="M23" s="7">
        <v>43328</v>
      </c>
      <c r="N23" t="s">
        <v>79</v>
      </c>
      <c r="O23" t="s">
        <v>80</v>
      </c>
      <c r="P23">
        <v>24</v>
      </c>
      <c r="Q23">
        <v>100</v>
      </c>
      <c r="R23" t="s">
        <v>81</v>
      </c>
      <c r="S23">
        <v>99</v>
      </c>
      <c r="T23">
        <v>230</v>
      </c>
      <c r="U23">
        <v>8</v>
      </c>
      <c r="W23" t="s">
        <v>89</v>
      </c>
      <c r="X23" t="s">
        <v>82</v>
      </c>
      <c r="Y23" t="s">
        <v>13</v>
      </c>
      <c r="Z23" t="s">
        <v>36</v>
      </c>
      <c r="AA23" t="s">
        <v>83</v>
      </c>
      <c r="AB23" t="s">
        <v>35</v>
      </c>
      <c r="AC23" t="s">
        <v>4</v>
      </c>
      <c r="AD23" t="s">
        <v>90</v>
      </c>
      <c r="AE23" t="s">
        <v>91</v>
      </c>
      <c r="AF23" t="s">
        <v>92</v>
      </c>
      <c r="AG23">
        <v>2018</v>
      </c>
      <c r="AH23">
        <v>8</v>
      </c>
      <c r="AI23">
        <v>3</v>
      </c>
      <c r="AJ23" t="s">
        <v>85</v>
      </c>
    </row>
    <row r="24" spans="1:36" x14ac:dyDescent="0.2">
      <c r="A24" t="s">
        <v>86</v>
      </c>
      <c r="B24" t="s">
        <v>33</v>
      </c>
      <c r="C24" t="s">
        <v>34</v>
      </c>
      <c r="D24" t="s">
        <v>87</v>
      </c>
      <c r="E24">
        <v>1</v>
      </c>
      <c r="F24">
        <v>48.200539999999997</v>
      </c>
      <c r="G24">
        <v>-114.305334</v>
      </c>
      <c r="H24" t="s">
        <v>76</v>
      </c>
      <c r="I24" t="s">
        <v>77</v>
      </c>
      <c r="J24" t="s">
        <v>88</v>
      </c>
      <c r="K24" t="s">
        <v>78</v>
      </c>
      <c r="M24" s="7">
        <v>44092</v>
      </c>
      <c r="N24" t="s">
        <v>79</v>
      </c>
      <c r="O24" t="s">
        <v>80</v>
      </c>
      <c r="P24">
        <v>24</v>
      </c>
      <c r="Q24">
        <v>100</v>
      </c>
      <c r="R24" t="s">
        <v>81</v>
      </c>
      <c r="S24">
        <v>99.666667000000004</v>
      </c>
      <c r="T24">
        <v>133</v>
      </c>
      <c r="U24">
        <v>22</v>
      </c>
      <c r="W24" t="s">
        <v>89</v>
      </c>
      <c r="X24" t="s">
        <v>82</v>
      </c>
      <c r="Y24" t="s">
        <v>13</v>
      </c>
      <c r="Z24" t="s">
        <v>36</v>
      </c>
      <c r="AA24" t="s">
        <v>83</v>
      </c>
      <c r="AB24" t="s">
        <v>35</v>
      </c>
      <c r="AC24" t="s">
        <v>4</v>
      </c>
      <c r="AD24" t="s">
        <v>90</v>
      </c>
      <c r="AE24" t="s">
        <v>91</v>
      </c>
      <c r="AF24" t="s">
        <v>93</v>
      </c>
      <c r="AG24">
        <v>2020</v>
      </c>
      <c r="AH24">
        <v>9</v>
      </c>
      <c r="AI24">
        <v>3</v>
      </c>
      <c r="AJ24" t="s">
        <v>85</v>
      </c>
    </row>
    <row r="25" spans="1:36" x14ac:dyDescent="0.2">
      <c r="A25" t="s">
        <v>86</v>
      </c>
      <c r="B25" t="s">
        <v>33</v>
      </c>
      <c r="C25" t="s">
        <v>34</v>
      </c>
      <c r="D25" t="s">
        <v>87</v>
      </c>
      <c r="E25">
        <v>1</v>
      </c>
      <c r="F25">
        <v>48.200539999999997</v>
      </c>
      <c r="G25">
        <v>-114.305334</v>
      </c>
      <c r="H25" t="s">
        <v>76</v>
      </c>
      <c r="I25" t="s">
        <v>77</v>
      </c>
      <c r="J25" t="s">
        <v>88</v>
      </c>
      <c r="K25" t="s">
        <v>78</v>
      </c>
      <c r="M25" s="7">
        <v>44411</v>
      </c>
      <c r="N25" t="s">
        <v>79</v>
      </c>
      <c r="O25" t="s">
        <v>80</v>
      </c>
      <c r="P25">
        <v>24</v>
      </c>
      <c r="Q25">
        <v>100</v>
      </c>
      <c r="R25" t="s">
        <v>81</v>
      </c>
      <c r="S25">
        <v>100.75</v>
      </c>
      <c r="T25">
        <v>129</v>
      </c>
      <c r="U25">
        <v>7</v>
      </c>
      <c r="W25" t="s">
        <v>89</v>
      </c>
      <c r="X25" t="s">
        <v>82</v>
      </c>
      <c r="Y25" t="s">
        <v>13</v>
      </c>
      <c r="Z25" t="s">
        <v>36</v>
      </c>
      <c r="AA25" t="s">
        <v>83</v>
      </c>
      <c r="AB25" t="s">
        <v>35</v>
      </c>
      <c r="AC25" t="s">
        <v>4</v>
      </c>
      <c r="AD25" t="s">
        <v>90</v>
      </c>
      <c r="AE25" t="s">
        <v>91</v>
      </c>
      <c r="AF25" t="s">
        <v>93</v>
      </c>
      <c r="AG25">
        <v>2021</v>
      </c>
      <c r="AH25">
        <v>8</v>
      </c>
      <c r="AI25">
        <v>3</v>
      </c>
      <c r="AJ25" t="s">
        <v>85</v>
      </c>
    </row>
    <row r="26" spans="1:36" x14ac:dyDescent="0.2">
      <c r="A26" t="s">
        <v>86</v>
      </c>
      <c r="B26" t="s">
        <v>33</v>
      </c>
      <c r="C26" t="s">
        <v>34</v>
      </c>
      <c r="D26" t="s">
        <v>87</v>
      </c>
      <c r="E26">
        <v>1</v>
      </c>
      <c r="F26">
        <v>48.200539999999997</v>
      </c>
      <c r="G26">
        <v>-114.305334</v>
      </c>
      <c r="H26" t="s">
        <v>76</v>
      </c>
      <c r="I26" t="s">
        <v>77</v>
      </c>
      <c r="J26" t="s">
        <v>88</v>
      </c>
      <c r="K26" t="s">
        <v>78</v>
      </c>
      <c r="M26" s="7">
        <v>45157</v>
      </c>
      <c r="N26" t="s">
        <v>79</v>
      </c>
      <c r="O26" t="s">
        <v>80</v>
      </c>
      <c r="P26">
        <v>24</v>
      </c>
      <c r="Q26">
        <v>100</v>
      </c>
      <c r="R26" t="s">
        <v>81</v>
      </c>
      <c r="S26">
        <v>102.375</v>
      </c>
      <c r="T26">
        <v>206</v>
      </c>
      <c r="U26">
        <v>6</v>
      </c>
      <c r="W26" t="s">
        <v>89</v>
      </c>
      <c r="X26" t="s">
        <v>82</v>
      </c>
      <c r="Y26" t="s">
        <v>13</v>
      </c>
      <c r="Z26" t="s">
        <v>36</v>
      </c>
      <c r="AA26" t="s">
        <v>83</v>
      </c>
      <c r="AB26" t="s">
        <v>35</v>
      </c>
      <c r="AC26" t="s">
        <v>4</v>
      </c>
      <c r="AD26" t="s">
        <v>90</v>
      </c>
      <c r="AE26" t="s">
        <v>91</v>
      </c>
      <c r="AF26" t="s">
        <v>93</v>
      </c>
      <c r="AG26">
        <v>2023</v>
      </c>
      <c r="AH26">
        <v>8</v>
      </c>
      <c r="AI26">
        <v>3</v>
      </c>
      <c r="AJ26" t="s">
        <v>85</v>
      </c>
    </row>
    <row r="27" spans="1:36" x14ac:dyDescent="0.2">
      <c r="A27" t="s">
        <v>86</v>
      </c>
      <c r="B27" t="s">
        <v>33</v>
      </c>
      <c r="C27" t="s">
        <v>34</v>
      </c>
      <c r="D27" t="s">
        <v>87</v>
      </c>
      <c r="E27">
        <v>1</v>
      </c>
      <c r="F27">
        <v>48.200539999999997</v>
      </c>
      <c r="G27">
        <v>-114.305334</v>
      </c>
      <c r="H27" t="s">
        <v>76</v>
      </c>
      <c r="I27" t="s">
        <v>77</v>
      </c>
      <c r="J27" t="s">
        <v>88</v>
      </c>
      <c r="K27" t="s">
        <v>78</v>
      </c>
      <c r="M27" s="7">
        <v>44091</v>
      </c>
      <c r="N27" t="s">
        <v>79</v>
      </c>
      <c r="O27" t="s">
        <v>80</v>
      </c>
      <c r="P27">
        <v>23</v>
      </c>
      <c r="Q27">
        <v>96</v>
      </c>
      <c r="R27" t="s">
        <v>81</v>
      </c>
      <c r="S27">
        <v>108.826087</v>
      </c>
      <c r="T27">
        <v>148</v>
      </c>
      <c r="U27">
        <v>20</v>
      </c>
      <c r="W27" t="s">
        <v>89</v>
      </c>
      <c r="X27" t="s">
        <v>82</v>
      </c>
      <c r="Y27" t="s">
        <v>13</v>
      </c>
      <c r="Z27" t="s">
        <v>36</v>
      </c>
      <c r="AA27" t="s">
        <v>83</v>
      </c>
      <c r="AB27" t="s">
        <v>35</v>
      </c>
      <c r="AC27" t="s">
        <v>4</v>
      </c>
      <c r="AD27" t="s">
        <v>90</v>
      </c>
      <c r="AE27" t="s">
        <v>91</v>
      </c>
      <c r="AF27" t="s">
        <v>93</v>
      </c>
      <c r="AG27">
        <v>2020</v>
      </c>
      <c r="AH27">
        <v>9</v>
      </c>
      <c r="AI27">
        <v>3</v>
      </c>
      <c r="AJ27" t="s">
        <v>85</v>
      </c>
    </row>
    <row r="28" spans="1:36" x14ac:dyDescent="0.2">
      <c r="A28" t="s">
        <v>86</v>
      </c>
      <c r="B28" t="s">
        <v>33</v>
      </c>
      <c r="C28" t="s">
        <v>34</v>
      </c>
      <c r="D28" t="s">
        <v>87</v>
      </c>
      <c r="E28">
        <v>1</v>
      </c>
      <c r="F28">
        <v>48.200539999999997</v>
      </c>
      <c r="G28">
        <v>-114.305334</v>
      </c>
      <c r="H28" t="s">
        <v>76</v>
      </c>
      <c r="I28" t="s">
        <v>77</v>
      </c>
      <c r="J28" t="s">
        <v>88</v>
      </c>
      <c r="K28" t="s">
        <v>78</v>
      </c>
      <c r="M28" s="7">
        <v>44086</v>
      </c>
      <c r="N28" t="s">
        <v>79</v>
      </c>
      <c r="O28" t="s">
        <v>80</v>
      </c>
      <c r="P28">
        <v>24</v>
      </c>
      <c r="Q28">
        <v>100</v>
      </c>
      <c r="R28" t="s">
        <v>81</v>
      </c>
      <c r="S28">
        <v>131.20833300000001</v>
      </c>
      <c r="T28">
        <v>666</v>
      </c>
      <c r="U28">
        <v>22</v>
      </c>
      <c r="W28" t="s">
        <v>89</v>
      </c>
      <c r="X28" t="s">
        <v>82</v>
      </c>
      <c r="Y28" t="s">
        <v>13</v>
      </c>
      <c r="Z28" t="s">
        <v>36</v>
      </c>
      <c r="AA28" t="s">
        <v>83</v>
      </c>
      <c r="AB28" t="s">
        <v>35</v>
      </c>
      <c r="AC28" t="s">
        <v>4</v>
      </c>
      <c r="AD28" t="s">
        <v>90</v>
      </c>
      <c r="AE28" t="s">
        <v>91</v>
      </c>
      <c r="AF28" t="s">
        <v>93</v>
      </c>
      <c r="AG28">
        <v>2020</v>
      </c>
      <c r="AH28">
        <v>9</v>
      </c>
      <c r="AI28">
        <v>3</v>
      </c>
      <c r="AJ28" t="s">
        <v>85</v>
      </c>
    </row>
    <row r="29" spans="1:36" x14ac:dyDescent="0.2">
      <c r="A29" t="s">
        <v>86</v>
      </c>
      <c r="B29" t="s">
        <v>33</v>
      </c>
      <c r="C29" t="s">
        <v>34</v>
      </c>
      <c r="D29" t="s">
        <v>87</v>
      </c>
      <c r="E29">
        <v>1</v>
      </c>
      <c r="F29">
        <v>48.200539999999997</v>
      </c>
      <c r="G29">
        <v>-114.305334</v>
      </c>
      <c r="H29" t="s">
        <v>76</v>
      </c>
      <c r="I29" t="s">
        <v>77</v>
      </c>
      <c r="J29" t="s">
        <v>88</v>
      </c>
      <c r="K29" t="s">
        <v>78</v>
      </c>
      <c r="M29" s="7">
        <v>43331</v>
      </c>
      <c r="N29" t="s">
        <v>79</v>
      </c>
      <c r="O29" t="s">
        <v>80</v>
      </c>
      <c r="P29">
        <v>24</v>
      </c>
      <c r="Q29">
        <v>100</v>
      </c>
      <c r="R29" t="s">
        <v>81</v>
      </c>
      <c r="S29">
        <v>131.41666699999999</v>
      </c>
      <c r="T29">
        <v>180</v>
      </c>
      <c r="U29">
        <v>9</v>
      </c>
      <c r="W29" t="s">
        <v>89</v>
      </c>
      <c r="X29" t="s">
        <v>82</v>
      </c>
      <c r="Y29" t="s">
        <v>13</v>
      </c>
      <c r="Z29" t="s">
        <v>36</v>
      </c>
      <c r="AA29" t="s">
        <v>83</v>
      </c>
      <c r="AB29" t="s">
        <v>35</v>
      </c>
      <c r="AC29" t="s">
        <v>4</v>
      </c>
      <c r="AD29" t="s">
        <v>90</v>
      </c>
      <c r="AE29" t="s">
        <v>91</v>
      </c>
      <c r="AF29" t="s">
        <v>92</v>
      </c>
      <c r="AG29">
        <v>2018</v>
      </c>
      <c r="AH29">
        <v>8</v>
      </c>
      <c r="AI29">
        <v>3</v>
      </c>
      <c r="AJ29" t="s">
        <v>85</v>
      </c>
    </row>
    <row r="30" spans="1:36" x14ac:dyDescent="0.2">
      <c r="A30" t="s">
        <v>86</v>
      </c>
      <c r="B30" t="s">
        <v>33</v>
      </c>
      <c r="C30" t="s">
        <v>34</v>
      </c>
      <c r="D30" t="s">
        <v>87</v>
      </c>
      <c r="E30">
        <v>1</v>
      </c>
      <c r="F30">
        <v>48.200539999999997</v>
      </c>
      <c r="G30">
        <v>-114.305334</v>
      </c>
      <c r="H30" t="s">
        <v>76</v>
      </c>
      <c r="I30" t="s">
        <v>77</v>
      </c>
      <c r="J30" t="s">
        <v>88</v>
      </c>
      <c r="K30" t="s">
        <v>78</v>
      </c>
      <c r="M30" s="7">
        <v>42983</v>
      </c>
      <c r="N30" t="s">
        <v>79</v>
      </c>
      <c r="O30" t="s">
        <v>80</v>
      </c>
      <c r="P30">
        <v>24</v>
      </c>
      <c r="Q30">
        <v>100</v>
      </c>
      <c r="R30" t="s">
        <v>81</v>
      </c>
      <c r="S30">
        <v>131.95833300000001</v>
      </c>
      <c r="T30">
        <v>390</v>
      </c>
      <c r="U30">
        <v>19</v>
      </c>
      <c r="W30" t="s">
        <v>89</v>
      </c>
      <c r="X30" t="s">
        <v>82</v>
      </c>
      <c r="Y30" t="s">
        <v>13</v>
      </c>
      <c r="Z30" t="s">
        <v>36</v>
      </c>
      <c r="AA30" t="s">
        <v>83</v>
      </c>
      <c r="AB30" t="s">
        <v>35</v>
      </c>
      <c r="AC30" t="s">
        <v>4</v>
      </c>
      <c r="AD30" t="s">
        <v>90</v>
      </c>
      <c r="AE30" t="s">
        <v>91</v>
      </c>
      <c r="AF30" t="s">
        <v>92</v>
      </c>
      <c r="AG30">
        <v>2017</v>
      </c>
      <c r="AH30">
        <v>9</v>
      </c>
      <c r="AI30">
        <v>3</v>
      </c>
      <c r="AJ30" t="s">
        <v>85</v>
      </c>
    </row>
    <row r="31" spans="1:36" x14ac:dyDescent="0.2">
      <c r="A31" t="s">
        <v>86</v>
      </c>
      <c r="B31" t="s">
        <v>33</v>
      </c>
      <c r="C31" t="s">
        <v>34</v>
      </c>
      <c r="D31" t="s">
        <v>87</v>
      </c>
      <c r="E31">
        <v>1</v>
      </c>
      <c r="F31">
        <v>48.200539999999997</v>
      </c>
      <c r="G31">
        <v>-114.305334</v>
      </c>
      <c r="H31" t="s">
        <v>76</v>
      </c>
      <c r="I31" t="s">
        <v>77</v>
      </c>
      <c r="J31" t="s">
        <v>88</v>
      </c>
      <c r="K31" t="s">
        <v>78</v>
      </c>
      <c r="M31" s="7">
        <v>42987</v>
      </c>
      <c r="N31" t="s">
        <v>79</v>
      </c>
      <c r="O31" t="s">
        <v>80</v>
      </c>
      <c r="P31">
        <v>24</v>
      </c>
      <c r="Q31">
        <v>100</v>
      </c>
      <c r="R31" t="s">
        <v>81</v>
      </c>
      <c r="S31">
        <v>154.08333300000001</v>
      </c>
      <c r="T31">
        <v>227</v>
      </c>
      <c r="U31">
        <v>2</v>
      </c>
      <c r="W31" t="s">
        <v>89</v>
      </c>
      <c r="X31" t="s">
        <v>82</v>
      </c>
      <c r="Y31" t="s">
        <v>13</v>
      </c>
      <c r="Z31" t="s">
        <v>36</v>
      </c>
      <c r="AA31" t="s">
        <v>83</v>
      </c>
      <c r="AB31" t="s">
        <v>35</v>
      </c>
      <c r="AC31" t="s">
        <v>4</v>
      </c>
      <c r="AD31" t="s">
        <v>90</v>
      </c>
      <c r="AE31" t="s">
        <v>91</v>
      </c>
      <c r="AF31" t="s">
        <v>92</v>
      </c>
      <c r="AG31">
        <v>2017</v>
      </c>
      <c r="AH31">
        <v>9</v>
      </c>
      <c r="AI31">
        <v>3</v>
      </c>
      <c r="AJ31" t="s">
        <v>85</v>
      </c>
    </row>
    <row r="32" spans="1:36" x14ac:dyDescent="0.2">
      <c r="A32" t="s">
        <v>86</v>
      </c>
      <c r="B32" t="s">
        <v>33</v>
      </c>
      <c r="C32" t="s">
        <v>34</v>
      </c>
      <c r="D32" t="s">
        <v>87</v>
      </c>
      <c r="E32">
        <v>1</v>
      </c>
      <c r="F32">
        <v>48.200539999999997</v>
      </c>
      <c r="G32">
        <v>-114.305334</v>
      </c>
      <c r="H32" t="s">
        <v>76</v>
      </c>
      <c r="I32" t="s">
        <v>77</v>
      </c>
      <c r="J32" t="s">
        <v>88</v>
      </c>
      <c r="K32" t="s">
        <v>78</v>
      </c>
      <c r="M32" s="7">
        <v>42991</v>
      </c>
      <c r="N32" t="s">
        <v>79</v>
      </c>
      <c r="O32" t="s">
        <v>80</v>
      </c>
      <c r="P32">
        <v>24</v>
      </c>
      <c r="Q32">
        <v>100</v>
      </c>
      <c r="R32" t="s">
        <v>81</v>
      </c>
      <c r="S32">
        <v>158.20833300000001</v>
      </c>
      <c r="T32">
        <v>483</v>
      </c>
      <c r="U32">
        <v>21</v>
      </c>
      <c r="W32" t="s">
        <v>89</v>
      </c>
      <c r="X32" t="s">
        <v>82</v>
      </c>
      <c r="Y32" t="s">
        <v>13</v>
      </c>
      <c r="Z32" t="s">
        <v>36</v>
      </c>
      <c r="AA32" t="s">
        <v>83</v>
      </c>
      <c r="AB32" t="s">
        <v>35</v>
      </c>
      <c r="AC32" t="s">
        <v>4</v>
      </c>
      <c r="AD32" t="s">
        <v>90</v>
      </c>
      <c r="AE32" t="s">
        <v>91</v>
      </c>
      <c r="AF32" t="s">
        <v>92</v>
      </c>
      <c r="AG32">
        <v>2017</v>
      </c>
      <c r="AH32">
        <v>9</v>
      </c>
      <c r="AI32">
        <v>3</v>
      </c>
      <c r="AJ32" t="s">
        <v>85</v>
      </c>
    </row>
    <row r="33" spans="1:36" x14ac:dyDescent="0.2">
      <c r="A33" t="s">
        <v>86</v>
      </c>
      <c r="B33" t="s">
        <v>33</v>
      </c>
      <c r="C33" t="s">
        <v>34</v>
      </c>
      <c r="D33" t="s">
        <v>87</v>
      </c>
      <c r="E33">
        <v>1</v>
      </c>
      <c r="F33">
        <v>48.200539999999997</v>
      </c>
      <c r="G33">
        <v>-114.305334</v>
      </c>
      <c r="H33" t="s">
        <v>76</v>
      </c>
      <c r="I33" t="s">
        <v>77</v>
      </c>
      <c r="J33" t="s">
        <v>88</v>
      </c>
      <c r="K33" t="s">
        <v>78</v>
      </c>
      <c r="M33" s="7">
        <v>44089</v>
      </c>
      <c r="N33" t="s">
        <v>79</v>
      </c>
      <c r="O33" t="s">
        <v>80</v>
      </c>
      <c r="P33">
        <v>24</v>
      </c>
      <c r="Q33">
        <v>100</v>
      </c>
      <c r="R33" t="s">
        <v>81</v>
      </c>
      <c r="S33">
        <v>160.29166699999999</v>
      </c>
      <c r="T33">
        <v>192</v>
      </c>
      <c r="U33">
        <v>7</v>
      </c>
      <c r="W33" t="s">
        <v>89</v>
      </c>
      <c r="X33" t="s">
        <v>82</v>
      </c>
      <c r="Y33" t="s">
        <v>13</v>
      </c>
      <c r="Z33" t="s">
        <v>36</v>
      </c>
      <c r="AA33" t="s">
        <v>83</v>
      </c>
      <c r="AB33" t="s">
        <v>35</v>
      </c>
      <c r="AC33" t="s">
        <v>4</v>
      </c>
      <c r="AD33" t="s">
        <v>90</v>
      </c>
      <c r="AE33" t="s">
        <v>91</v>
      </c>
      <c r="AF33" t="s">
        <v>93</v>
      </c>
      <c r="AG33">
        <v>2020</v>
      </c>
      <c r="AH33">
        <v>9</v>
      </c>
      <c r="AI33">
        <v>3</v>
      </c>
      <c r="AJ33" t="s">
        <v>85</v>
      </c>
    </row>
    <row r="34" spans="1:36" x14ac:dyDescent="0.2">
      <c r="A34" t="s">
        <v>86</v>
      </c>
      <c r="B34" t="s">
        <v>33</v>
      </c>
      <c r="C34" t="s">
        <v>34</v>
      </c>
      <c r="D34" t="s">
        <v>87</v>
      </c>
      <c r="E34">
        <v>1</v>
      </c>
      <c r="F34">
        <v>48.200539999999997</v>
      </c>
      <c r="G34">
        <v>-114.305334</v>
      </c>
      <c r="H34" t="s">
        <v>76</v>
      </c>
      <c r="I34" t="s">
        <v>77</v>
      </c>
      <c r="J34" t="s">
        <v>88</v>
      </c>
      <c r="K34" t="s">
        <v>78</v>
      </c>
      <c r="M34" s="7">
        <v>44087</v>
      </c>
      <c r="N34" t="s">
        <v>79</v>
      </c>
      <c r="O34" t="s">
        <v>80</v>
      </c>
      <c r="P34">
        <v>24</v>
      </c>
      <c r="Q34">
        <v>100</v>
      </c>
      <c r="R34" t="s">
        <v>81</v>
      </c>
      <c r="S34">
        <v>167.91666699999999</v>
      </c>
      <c r="T34">
        <v>254</v>
      </c>
      <c r="U34">
        <v>0</v>
      </c>
      <c r="W34" t="s">
        <v>89</v>
      </c>
      <c r="X34" t="s">
        <v>82</v>
      </c>
      <c r="Y34" t="s">
        <v>13</v>
      </c>
      <c r="Z34" t="s">
        <v>36</v>
      </c>
      <c r="AA34" t="s">
        <v>83</v>
      </c>
      <c r="AB34" t="s">
        <v>35</v>
      </c>
      <c r="AC34" t="s">
        <v>4</v>
      </c>
      <c r="AD34" t="s">
        <v>90</v>
      </c>
      <c r="AE34" t="s">
        <v>91</v>
      </c>
      <c r="AF34" t="s">
        <v>93</v>
      </c>
      <c r="AG34">
        <v>2020</v>
      </c>
      <c r="AH34">
        <v>9</v>
      </c>
      <c r="AI34">
        <v>3</v>
      </c>
      <c r="AJ34" t="s">
        <v>85</v>
      </c>
    </row>
    <row r="35" spans="1:36" x14ac:dyDescent="0.2">
      <c r="A35" t="s">
        <v>86</v>
      </c>
      <c r="B35" t="s">
        <v>33</v>
      </c>
      <c r="C35" t="s">
        <v>34</v>
      </c>
      <c r="D35" t="s">
        <v>87</v>
      </c>
      <c r="E35">
        <v>1</v>
      </c>
      <c r="F35">
        <v>48.200539999999997</v>
      </c>
      <c r="G35">
        <v>-114.305334</v>
      </c>
      <c r="H35" t="s">
        <v>76</v>
      </c>
      <c r="I35" t="s">
        <v>77</v>
      </c>
      <c r="J35" t="s">
        <v>88</v>
      </c>
      <c r="K35" t="s">
        <v>78</v>
      </c>
      <c r="M35" s="7">
        <v>42984</v>
      </c>
      <c r="N35" t="s">
        <v>79</v>
      </c>
      <c r="O35" t="s">
        <v>80</v>
      </c>
      <c r="P35">
        <v>24</v>
      </c>
      <c r="Q35">
        <v>100</v>
      </c>
      <c r="R35" t="s">
        <v>81</v>
      </c>
      <c r="S35">
        <v>171.625</v>
      </c>
      <c r="T35">
        <v>282</v>
      </c>
      <c r="U35">
        <v>17</v>
      </c>
      <c r="W35" t="s">
        <v>89</v>
      </c>
      <c r="X35" t="s">
        <v>82</v>
      </c>
      <c r="Y35" t="s">
        <v>13</v>
      </c>
      <c r="Z35" t="s">
        <v>36</v>
      </c>
      <c r="AA35" t="s">
        <v>83</v>
      </c>
      <c r="AB35" t="s">
        <v>35</v>
      </c>
      <c r="AC35" t="s">
        <v>4</v>
      </c>
      <c r="AD35" t="s">
        <v>90</v>
      </c>
      <c r="AE35" t="s">
        <v>91</v>
      </c>
      <c r="AF35" t="s">
        <v>92</v>
      </c>
      <c r="AG35">
        <v>2017</v>
      </c>
      <c r="AH35">
        <v>9</v>
      </c>
      <c r="AI35">
        <v>3</v>
      </c>
      <c r="AJ35" t="s">
        <v>85</v>
      </c>
    </row>
    <row r="36" spans="1:36" x14ac:dyDescent="0.2">
      <c r="A36" t="s">
        <v>86</v>
      </c>
      <c r="B36" t="s">
        <v>33</v>
      </c>
      <c r="C36" t="s">
        <v>34</v>
      </c>
      <c r="D36" t="s">
        <v>87</v>
      </c>
      <c r="E36">
        <v>1</v>
      </c>
      <c r="F36">
        <v>48.200539999999997</v>
      </c>
      <c r="G36">
        <v>-114.305334</v>
      </c>
      <c r="H36" t="s">
        <v>76</v>
      </c>
      <c r="I36" t="s">
        <v>77</v>
      </c>
      <c r="J36" t="s">
        <v>88</v>
      </c>
      <c r="K36" t="s">
        <v>78</v>
      </c>
      <c r="M36" s="7">
        <v>44088</v>
      </c>
      <c r="N36" t="s">
        <v>79</v>
      </c>
      <c r="O36" t="s">
        <v>80</v>
      </c>
      <c r="P36">
        <v>24</v>
      </c>
      <c r="Q36">
        <v>100</v>
      </c>
      <c r="R36" t="s">
        <v>81</v>
      </c>
      <c r="S36">
        <v>177.16666699999999</v>
      </c>
      <c r="T36">
        <v>202</v>
      </c>
      <c r="U36">
        <v>20</v>
      </c>
      <c r="W36" t="s">
        <v>89</v>
      </c>
      <c r="X36" t="s">
        <v>82</v>
      </c>
      <c r="Y36" t="s">
        <v>13</v>
      </c>
      <c r="Z36" t="s">
        <v>36</v>
      </c>
      <c r="AA36" t="s">
        <v>83</v>
      </c>
      <c r="AB36" t="s">
        <v>35</v>
      </c>
      <c r="AC36" t="s">
        <v>4</v>
      </c>
      <c r="AD36" t="s">
        <v>90</v>
      </c>
      <c r="AE36" t="s">
        <v>91</v>
      </c>
      <c r="AF36" t="s">
        <v>93</v>
      </c>
      <c r="AG36">
        <v>2020</v>
      </c>
      <c r="AH36">
        <v>9</v>
      </c>
      <c r="AI36">
        <v>3</v>
      </c>
      <c r="AJ36" t="s">
        <v>85</v>
      </c>
    </row>
    <row r="37" spans="1:36" x14ac:dyDescent="0.2">
      <c r="A37" t="s">
        <v>86</v>
      </c>
      <c r="B37" t="s">
        <v>33</v>
      </c>
      <c r="C37" t="s">
        <v>34</v>
      </c>
      <c r="D37" t="s">
        <v>87</v>
      </c>
      <c r="E37">
        <v>1</v>
      </c>
      <c r="F37">
        <v>48.200539999999997</v>
      </c>
      <c r="G37">
        <v>-114.305334</v>
      </c>
      <c r="H37" t="s">
        <v>76</v>
      </c>
      <c r="I37" t="s">
        <v>77</v>
      </c>
      <c r="J37" t="s">
        <v>88</v>
      </c>
      <c r="K37" t="s">
        <v>78</v>
      </c>
      <c r="M37" s="7">
        <v>42985</v>
      </c>
      <c r="N37" t="s">
        <v>79</v>
      </c>
      <c r="O37" t="s">
        <v>80</v>
      </c>
      <c r="P37">
        <v>23</v>
      </c>
      <c r="Q37">
        <v>96</v>
      </c>
      <c r="R37" t="s">
        <v>81</v>
      </c>
      <c r="S37">
        <v>194.826087</v>
      </c>
      <c r="T37">
        <v>239</v>
      </c>
      <c r="U37">
        <v>20</v>
      </c>
      <c r="W37" t="s">
        <v>89</v>
      </c>
      <c r="X37" t="s">
        <v>82</v>
      </c>
      <c r="Y37" t="s">
        <v>13</v>
      </c>
      <c r="Z37" t="s">
        <v>36</v>
      </c>
      <c r="AA37" t="s">
        <v>83</v>
      </c>
      <c r="AB37" t="s">
        <v>35</v>
      </c>
      <c r="AC37" t="s">
        <v>4</v>
      </c>
      <c r="AD37" t="s">
        <v>90</v>
      </c>
      <c r="AE37" t="s">
        <v>91</v>
      </c>
      <c r="AF37" t="s">
        <v>92</v>
      </c>
      <c r="AG37">
        <v>2017</v>
      </c>
      <c r="AH37">
        <v>9</v>
      </c>
      <c r="AI37">
        <v>3</v>
      </c>
      <c r="AJ37" t="s">
        <v>85</v>
      </c>
    </row>
    <row r="38" spans="1:36" x14ac:dyDescent="0.2">
      <c r="A38" t="s">
        <v>86</v>
      </c>
      <c r="B38" t="s">
        <v>33</v>
      </c>
      <c r="C38" t="s">
        <v>34</v>
      </c>
      <c r="D38" t="s">
        <v>87</v>
      </c>
      <c r="E38">
        <v>1</v>
      </c>
      <c r="F38">
        <v>48.200539999999997</v>
      </c>
      <c r="G38">
        <v>-114.305334</v>
      </c>
      <c r="H38" t="s">
        <v>76</v>
      </c>
      <c r="I38" t="s">
        <v>77</v>
      </c>
      <c r="J38" t="s">
        <v>88</v>
      </c>
      <c r="K38" t="s">
        <v>78</v>
      </c>
      <c r="M38" s="7">
        <v>42986</v>
      </c>
      <c r="N38" t="s">
        <v>79</v>
      </c>
      <c r="O38" t="s">
        <v>80</v>
      </c>
      <c r="P38">
        <v>24</v>
      </c>
      <c r="Q38">
        <v>100</v>
      </c>
      <c r="R38" t="s">
        <v>81</v>
      </c>
      <c r="S38">
        <v>228.375</v>
      </c>
      <c r="T38">
        <v>276</v>
      </c>
      <c r="U38">
        <v>19</v>
      </c>
      <c r="W38" t="s">
        <v>89</v>
      </c>
      <c r="X38" t="s">
        <v>82</v>
      </c>
      <c r="Y38" t="s">
        <v>13</v>
      </c>
      <c r="Z38" t="s">
        <v>36</v>
      </c>
      <c r="AA38" t="s">
        <v>83</v>
      </c>
      <c r="AB38" t="s">
        <v>35</v>
      </c>
      <c r="AC38" t="s">
        <v>4</v>
      </c>
      <c r="AD38" t="s">
        <v>90</v>
      </c>
      <c r="AE38" t="s">
        <v>91</v>
      </c>
      <c r="AF38" t="s">
        <v>92</v>
      </c>
      <c r="AG38">
        <v>2017</v>
      </c>
      <c r="AH38">
        <v>9</v>
      </c>
      <c r="AI38">
        <v>3</v>
      </c>
      <c r="AJ38" t="s">
        <v>85</v>
      </c>
    </row>
    <row r="39" spans="1:36" x14ac:dyDescent="0.2">
      <c r="A39" t="s">
        <v>86</v>
      </c>
      <c r="B39" t="s">
        <v>26</v>
      </c>
      <c r="C39" t="s">
        <v>27</v>
      </c>
      <c r="D39" t="s">
        <v>87</v>
      </c>
      <c r="E39">
        <v>1</v>
      </c>
      <c r="F39">
        <v>48.391545000000001</v>
      </c>
      <c r="G39">
        <v>-115.553309</v>
      </c>
      <c r="H39" t="s">
        <v>76</v>
      </c>
      <c r="I39" t="s">
        <v>77</v>
      </c>
      <c r="J39" t="s">
        <v>88</v>
      </c>
      <c r="K39" t="s">
        <v>78</v>
      </c>
      <c r="M39" s="7">
        <v>44410</v>
      </c>
      <c r="N39" t="s">
        <v>79</v>
      </c>
      <c r="O39" t="s">
        <v>80</v>
      </c>
      <c r="P39">
        <v>24</v>
      </c>
      <c r="Q39">
        <v>100</v>
      </c>
      <c r="R39" t="s">
        <v>81</v>
      </c>
      <c r="S39">
        <v>100.333333</v>
      </c>
      <c r="T39">
        <v>137</v>
      </c>
      <c r="U39">
        <v>19</v>
      </c>
      <c r="W39" t="s">
        <v>94</v>
      </c>
      <c r="X39" t="s">
        <v>95</v>
      </c>
      <c r="Y39" t="s">
        <v>11</v>
      </c>
      <c r="Z39" t="s">
        <v>29</v>
      </c>
      <c r="AA39" t="s">
        <v>83</v>
      </c>
      <c r="AB39" t="s">
        <v>28</v>
      </c>
      <c r="AC39" t="s">
        <v>5</v>
      </c>
      <c r="AF39" t="s">
        <v>93</v>
      </c>
      <c r="AG39">
        <v>2021</v>
      </c>
      <c r="AH39">
        <v>8</v>
      </c>
      <c r="AI39">
        <v>3</v>
      </c>
      <c r="AJ39" t="s">
        <v>85</v>
      </c>
    </row>
    <row r="40" spans="1:36" x14ac:dyDescent="0.2">
      <c r="A40" t="s">
        <v>86</v>
      </c>
      <c r="B40" t="s">
        <v>26</v>
      </c>
      <c r="C40" t="s">
        <v>27</v>
      </c>
      <c r="D40" t="s">
        <v>87</v>
      </c>
      <c r="E40">
        <v>1</v>
      </c>
      <c r="F40">
        <v>48.391545000000001</v>
      </c>
      <c r="G40">
        <v>-115.553309</v>
      </c>
      <c r="H40" t="s">
        <v>76</v>
      </c>
      <c r="I40" t="s">
        <v>77</v>
      </c>
      <c r="J40" t="s">
        <v>88</v>
      </c>
      <c r="K40" t="s">
        <v>78</v>
      </c>
      <c r="M40" s="7">
        <v>43336</v>
      </c>
      <c r="N40" t="s">
        <v>79</v>
      </c>
      <c r="O40" t="s">
        <v>80</v>
      </c>
      <c r="P40">
        <v>24</v>
      </c>
      <c r="Q40">
        <v>100</v>
      </c>
      <c r="R40" t="s">
        <v>81</v>
      </c>
      <c r="S40">
        <v>100.833333</v>
      </c>
      <c r="T40">
        <v>119</v>
      </c>
      <c r="U40">
        <v>9</v>
      </c>
      <c r="W40" t="s">
        <v>94</v>
      </c>
      <c r="X40" t="s">
        <v>95</v>
      </c>
      <c r="Y40" t="s">
        <v>11</v>
      </c>
      <c r="Z40" t="s">
        <v>29</v>
      </c>
      <c r="AA40" t="s">
        <v>83</v>
      </c>
      <c r="AB40" t="s">
        <v>28</v>
      </c>
      <c r="AC40" t="s">
        <v>5</v>
      </c>
      <c r="AF40" t="s">
        <v>92</v>
      </c>
      <c r="AG40">
        <v>2018</v>
      </c>
      <c r="AH40">
        <v>8</v>
      </c>
      <c r="AI40">
        <v>3</v>
      </c>
      <c r="AJ40" t="s">
        <v>85</v>
      </c>
    </row>
    <row r="41" spans="1:36" x14ac:dyDescent="0.2">
      <c r="A41" t="s">
        <v>86</v>
      </c>
      <c r="B41" t="s">
        <v>26</v>
      </c>
      <c r="C41" t="s">
        <v>27</v>
      </c>
      <c r="D41" t="s">
        <v>87</v>
      </c>
      <c r="E41">
        <v>1</v>
      </c>
      <c r="F41">
        <v>48.391545000000001</v>
      </c>
      <c r="G41">
        <v>-115.553309</v>
      </c>
      <c r="H41" t="s">
        <v>76</v>
      </c>
      <c r="I41" t="s">
        <v>77</v>
      </c>
      <c r="J41" t="s">
        <v>88</v>
      </c>
      <c r="K41" t="s">
        <v>78</v>
      </c>
      <c r="M41" s="7">
        <v>44817</v>
      </c>
      <c r="N41" t="s">
        <v>79</v>
      </c>
      <c r="O41" t="s">
        <v>80</v>
      </c>
      <c r="P41">
        <v>24</v>
      </c>
      <c r="Q41">
        <v>100</v>
      </c>
      <c r="R41" t="s">
        <v>81</v>
      </c>
      <c r="S41">
        <v>101.666667</v>
      </c>
      <c r="T41">
        <v>143</v>
      </c>
      <c r="U41">
        <v>19</v>
      </c>
      <c r="W41" t="s">
        <v>94</v>
      </c>
      <c r="X41" t="s">
        <v>95</v>
      </c>
      <c r="Y41" t="s">
        <v>11</v>
      </c>
      <c r="Z41" t="s">
        <v>29</v>
      </c>
      <c r="AA41" t="s">
        <v>83</v>
      </c>
      <c r="AB41" t="s">
        <v>28</v>
      </c>
      <c r="AC41" t="s">
        <v>5</v>
      </c>
      <c r="AF41" t="s">
        <v>93</v>
      </c>
      <c r="AG41">
        <v>2022</v>
      </c>
      <c r="AH41">
        <v>9</v>
      </c>
      <c r="AI41">
        <v>3</v>
      </c>
      <c r="AJ41" t="s">
        <v>85</v>
      </c>
    </row>
    <row r="42" spans="1:36" x14ac:dyDescent="0.2">
      <c r="A42" t="s">
        <v>86</v>
      </c>
      <c r="B42" t="s">
        <v>26</v>
      </c>
      <c r="C42" t="s">
        <v>27</v>
      </c>
      <c r="D42" t="s">
        <v>87</v>
      </c>
      <c r="E42">
        <v>1</v>
      </c>
      <c r="F42">
        <v>48.391545000000001</v>
      </c>
      <c r="G42">
        <v>-115.553309</v>
      </c>
      <c r="H42" t="s">
        <v>76</v>
      </c>
      <c r="I42" t="s">
        <v>77</v>
      </c>
      <c r="J42" t="s">
        <v>88</v>
      </c>
      <c r="K42" t="s">
        <v>78</v>
      </c>
      <c r="M42" s="7">
        <v>42984</v>
      </c>
      <c r="N42" t="s">
        <v>79</v>
      </c>
      <c r="O42" t="s">
        <v>80</v>
      </c>
      <c r="P42">
        <v>23</v>
      </c>
      <c r="Q42">
        <v>96</v>
      </c>
      <c r="R42" t="s">
        <v>81</v>
      </c>
      <c r="S42">
        <v>101.86956499999999</v>
      </c>
      <c r="T42">
        <v>146</v>
      </c>
      <c r="U42">
        <v>21</v>
      </c>
      <c r="W42" t="s">
        <v>94</v>
      </c>
      <c r="X42" t="s">
        <v>95</v>
      </c>
      <c r="Y42" t="s">
        <v>11</v>
      </c>
      <c r="Z42" t="s">
        <v>29</v>
      </c>
      <c r="AA42" t="s">
        <v>83</v>
      </c>
      <c r="AB42" t="s">
        <v>28</v>
      </c>
      <c r="AC42" t="s">
        <v>5</v>
      </c>
      <c r="AF42" t="s">
        <v>92</v>
      </c>
      <c r="AG42">
        <v>2017</v>
      </c>
      <c r="AH42">
        <v>9</v>
      </c>
      <c r="AI42">
        <v>3</v>
      </c>
      <c r="AJ42" t="s">
        <v>85</v>
      </c>
    </row>
    <row r="43" spans="1:36" x14ac:dyDescent="0.2">
      <c r="A43" t="s">
        <v>86</v>
      </c>
      <c r="B43" t="s">
        <v>26</v>
      </c>
      <c r="C43" t="s">
        <v>27</v>
      </c>
      <c r="D43" t="s">
        <v>87</v>
      </c>
      <c r="E43">
        <v>1</v>
      </c>
      <c r="F43">
        <v>48.391545000000001</v>
      </c>
      <c r="G43">
        <v>-115.553309</v>
      </c>
      <c r="H43" t="s">
        <v>76</v>
      </c>
      <c r="I43" t="s">
        <v>77</v>
      </c>
      <c r="J43" t="s">
        <v>88</v>
      </c>
      <c r="K43" t="s">
        <v>78</v>
      </c>
      <c r="M43" s="7">
        <v>42983</v>
      </c>
      <c r="N43" t="s">
        <v>79</v>
      </c>
      <c r="O43" t="s">
        <v>80</v>
      </c>
      <c r="P43">
        <v>24</v>
      </c>
      <c r="Q43">
        <v>100</v>
      </c>
      <c r="R43" t="s">
        <v>81</v>
      </c>
      <c r="S43">
        <v>104.791667</v>
      </c>
      <c r="T43">
        <v>133</v>
      </c>
      <c r="U43">
        <v>21</v>
      </c>
      <c r="W43" t="s">
        <v>94</v>
      </c>
      <c r="X43" t="s">
        <v>95</v>
      </c>
      <c r="Y43" t="s">
        <v>11</v>
      </c>
      <c r="Z43" t="s">
        <v>29</v>
      </c>
      <c r="AA43" t="s">
        <v>83</v>
      </c>
      <c r="AB43" t="s">
        <v>28</v>
      </c>
      <c r="AC43" t="s">
        <v>5</v>
      </c>
      <c r="AF43" t="s">
        <v>92</v>
      </c>
      <c r="AG43">
        <v>2017</v>
      </c>
      <c r="AH43">
        <v>9</v>
      </c>
      <c r="AI43">
        <v>3</v>
      </c>
      <c r="AJ43" t="s">
        <v>85</v>
      </c>
    </row>
    <row r="44" spans="1:36" x14ac:dyDescent="0.2">
      <c r="A44" t="s">
        <v>86</v>
      </c>
      <c r="B44" t="s">
        <v>26</v>
      </c>
      <c r="C44" t="s">
        <v>27</v>
      </c>
      <c r="D44" t="s">
        <v>87</v>
      </c>
      <c r="E44">
        <v>1</v>
      </c>
      <c r="F44">
        <v>48.391545000000001</v>
      </c>
      <c r="G44">
        <v>-115.553309</v>
      </c>
      <c r="H44" t="s">
        <v>76</v>
      </c>
      <c r="I44" t="s">
        <v>77</v>
      </c>
      <c r="J44" t="s">
        <v>88</v>
      </c>
      <c r="K44" t="s">
        <v>78</v>
      </c>
      <c r="M44" s="7">
        <v>43335</v>
      </c>
      <c r="N44" t="s">
        <v>79</v>
      </c>
      <c r="O44" t="s">
        <v>80</v>
      </c>
      <c r="P44">
        <v>24</v>
      </c>
      <c r="Q44">
        <v>100</v>
      </c>
      <c r="R44" t="s">
        <v>81</v>
      </c>
      <c r="S44">
        <v>106.916667</v>
      </c>
      <c r="T44">
        <v>153</v>
      </c>
      <c r="U44">
        <v>18</v>
      </c>
      <c r="W44" t="s">
        <v>94</v>
      </c>
      <c r="X44" t="s">
        <v>95</v>
      </c>
      <c r="Y44" t="s">
        <v>11</v>
      </c>
      <c r="Z44" t="s">
        <v>29</v>
      </c>
      <c r="AA44" t="s">
        <v>83</v>
      </c>
      <c r="AB44" t="s">
        <v>28</v>
      </c>
      <c r="AC44" t="s">
        <v>5</v>
      </c>
      <c r="AF44" t="s">
        <v>92</v>
      </c>
      <c r="AG44">
        <v>2018</v>
      </c>
      <c r="AH44">
        <v>8</v>
      </c>
      <c r="AI44">
        <v>3</v>
      </c>
      <c r="AJ44" t="s">
        <v>85</v>
      </c>
    </row>
    <row r="45" spans="1:36" x14ac:dyDescent="0.2">
      <c r="A45" t="s">
        <v>86</v>
      </c>
      <c r="B45" t="s">
        <v>26</v>
      </c>
      <c r="C45" t="s">
        <v>27</v>
      </c>
      <c r="D45" t="s">
        <v>87</v>
      </c>
      <c r="E45">
        <v>1</v>
      </c>
      <c r="F45">
        <v>48.391545000000001</v>
      </c>
      <c r="G45">
        <v>-115.553309</v>
      </c>
      <c r="H45" t="s">
        <v>76</v>
      </c>
      <c r="I45" t="s">
        <v>77</v>
      </c>
      <c r="J45" t="s">
        <v>88</v>
      </c>
      <c r="K45" t="s">
        <v>78</v>
      </c>
      <c r="M45" s="7">
        <v>43331</v>
      </c>
      <c r="N45" t="s">
        <v>79</v>
      </c>
      <c r="O45" t="s">
        <v>80</v>
      </c>
      <c r="P45">
        <v>24</v>
      </c>
      <c r="Q45">
        <v>100</v>
      </c>
      <c r="R45" t="s">
        <v>81</v>
      </c>
      <c r="S45">
        <v>112.791667</v>
      </c>
      <c r="T45">
        <v>177</v>
      </c>
      <c r="U45">
        <v>21</v>
      </c>
      <c r="W45" t="s">
        <v>94</v>
      </c>
      <c r="X45" t="s">
        <v>95</v>
      </c>
      <c r="Y45" t="s">
        <v>11</v>
      </c>
      <c r="Z45" t="s">
        <v>29</v>
      </c>
      <c r="AA45" t="s">
        <v>83</v>
      </c>
      <c r="AB45" t="s">
        <v>28</v>
      </c>
      <c r="AC45" t="s">
        <v>5</v>
      </c>
      <c r="AF45" t="s">
        <v>92</v>
      </c>
      <c r="AG45">
        <v>2018</v>
      </c>
      <c r="AH45">
        <v>8</v>
      </c>
      <c r="AI45">
        <v>3</v>
      </c>
      <c r="AJ45" t="s">
        <v>85</v>
      </c>
    </row>
    <row r="46" spans="1:36" x14ac:dyDescent="0.2">
      <c r="A46" t="s">
        <v>86</v>
      </c>
      <c r="B46" t="s">
        <v>26</v>
      </c>
      <c r="C46" t="s">
        <v>27</v>
      </c>
      <c r="D46" t="s">
        <v>87</v>
      </c>
      <c r="E46">
        <v>1</v>
      </c>
      <c r="F46">
        <v>48.391545000000001</v>
      </c>
      <c r="G46">
        <v>-115.553309</v>
      </c>
      <c r="H46" t="s">
        <v>76</v>
      </c>
      <c r="I46" t="s">
        <v>77</v>
      </c>
      <c r="J46" t="s">
        <v>88</v>
      </c>
      <c r="K46" t="s">
        <v>78</v>
      </c>
      <c r="M46" s="7">
        <v>45157</v>
      </c>
      <c r="N46" t="s">
        <v>79</v>
      </c>
      <c r="O46" t="s">
        <v>80</v>
      </c>
      <c r="P46">
        <v>24</v>
      </c>
      <c r="Q46">
        <v>100</v>
      </c>
      <c r="R46" t="s">
        <v>81</v>
      </c>
      <c r="S46">
        <v>113.458333</v>
      </c>
      <c r="T46">
        <v>164</v>
      </c>
      <c r="U46">
        <v>13</v>
      </c>
      <c r="W46" t="s">
        <v>94</v>
      </c>
      <c r="X46" t="s">
        <v>95</v>
      </c>
      <c r="Y46" t="s">
        <v>11</v>
      </c>
      <c r="Z46" t="s">
        <v>29</v>
      </c>
      <c r="AA46" t="s">
        <v>83</v>
      </c>
      <c r="AB46" t="s">
        <v>28</v>
      </c>
      <c r="AC46" t="s">
        <v>5</v>
      </c>
      <c r="AF46" t="s">
        <v>93</v>
      </c>
      <c r="AG46">
        <v>2023</v>
      </c>
      <c r="AH46">
        <v>8</v>
      </c>
      <c r="AI46">
        <v>3</v>
      </c>
      <c r="AJ46" t="s">
        <v>85</v>
      </c>
    </row>
    <row r="47" spans="1:36" x14ac:dyDescent="0.2">
      <c r="A47" t="s">
        <v>86</v>
      </c>
      <c r="B47" t="s">
        <v>26</v>
      </c>
      <c r="C47" t="s">
        <v>27</v>
      </c>
      <c r="D47" t="s">
        <v>87</v>
      </c>
      <c r="E47">
        <v>1</v>
      </c>
      <c r="F47">
        <v>48.391545000000001</v>
      </c>
      <c r="G47">
        <v>-115.553309</v>
      </c>
      <c r="H47" t="s">
        <v>76</v>
      </c>
      <c r="I47" t="s">
        <v>77</v>
      </c>
      <c r="J47" t="s">
        <v>88</v>
      </c>
      <c r="K47" t="s">
        <v>78</v>
      </c>
      <c r="M47" s="7">
        <v>44086</v>
      </c>
      <c r="N47" t="s">
        <v>79</v>
      </c>
      <c r="O47" t="s">
        <v>80</v>
      </c>
      <c r="P47">
        <v>24</v>
      </c>
      <c r="Q47">
        <v>100</v>
      </c>
      <c r="R47" t="s">
        <v>81</v>
      </c>
      <c r="S47">
        <v>131.5</v>
      </c>
      <c r="T47">
        <v>333</v>
      </c>
      <c r="U47">
        <v>18</v>
      </c>
      <c r="W47" t="s">
        <v>94</v>
      </c>
      <c r="X47" t="s">
        <v>95</v>
      </c>
      <c r="Y47" t="s">
        <v>11</v>
      </c>
      <c r="Z47" t="s">
        <v>29</v>
      </c>
      <c r="AA47" t="s">
        <v>83</v>
      </c>
      <c r="AB47" t="s">
        <v>28</v>
      </c>
      <c r="AC47" t="s">
        <v>5</v>
      </c>
      <c r="AF47" t="s">
        <v>93</v>
      </c>
      <c r="AG47">
        <v>2020</v>
      </c>
      <c r="AH47">
        <v>9</v>
      </c>
      <c r="AI47">
        <v>3</v>
      </c>
      <c r="AJ47" t="s">
        <v>85</v>
      </c>
    </row>
    <row r="48" spans="1:36" x14ac:dyDescent="0.2">
      <c r="A48" t="s">
        <v>86</v>
      </c>
      <c r="B48" t="s">
        <v>26</v>
      </c>
      <c r="C48" t="s">
        <v>27</v>
      </c>
      <c r="D48" t="s">
        <v>87</v>
      </c>
      <c r="E48">
        <v>1</v>
      </c>
      <c r="F48">
        <v>48.391545000000001</v>
      </c>
      <c r="G48">
        <v>-115.553309</v>
      </c>
      <c r="H48" t="s">
        <v>76</v>
      </c>
      <c r="I48" t="s">
        <v>77</v>
      </c>
      <c r="J48" t="s">
        <v>88</v>
      </c>
      <c r="K48" t="s">
        <v>78</v>
      </c>
      <c r="M48" s="7">
        <v>42985</v>
      </c>
      <c r="N48" t="s">
        <v>79</v>
      </c>
      <c r="O48" t="s">
        <v>80</v>
      </c>
      <c r="P48">
        <v>24</v>
      </c>
      <c r="Q48">
        <v>100</v>
      </c>
      <c r="R48" t="s">
        <v>81</v>
      </c>
      <c r="S48">
        <v>134.20833300000001</v>
      </c>
      <c r="T48">
        <v>232</v>
      </c>
      <c r="U48">
        <v>19</v>
      </c>
      <c r="W48" t="s">
        <v>94</v>
      </c>
      <c r="X48" t="s">
        <v>95</v>
      </c>
      <c r="Y48" t="s">
        <v>11</v>
      </c>
      <c r="Z48" t="s">
        <v>29</v>
      </c>
      <c r="AA48" t="s">
        <v>83</v>
      </c>
      <c r="AB48" t="s">
        <v>28</v>
      </c>
      <c r="AC48" t="s">
        <v>5</v>
      </c>
      <c r="AF48" t="s">
        <v>92</v>
      </c>
      <c r="AG48">
        <v>2017</v>
      </c>
      <c r="AH48">
        <v>9</v>
      </c>
      <c r="AI48">
        <v>3</v>
      </c>
      <c r="AJ48" t="s">
        <v>85</v>
      </c>
    </row>
    <row r="49" spans="1:36" x14ac:dyDescent="0.2">
      <c r="A49" t="s">
        <v>86</v>
      </c>
      <c r="B49" t="s">
        <v>26</v>
      </c>
      <c r="C49" t="s">
        <v>27</v>
      </c>
      <c r="D49" t="s">
        <v>87</v>
      </c>
      <c r="E49">
        <v>1</v>
      </c>
      <c r="F49">
        <v>48.391545000000001</v>
      </c>
      <c r="G49">
        <v>-115.553309</v>
      </c>
      <c r="H49" t="s">
        <v>76</v>
      </c>
      <c r="I49" t="s">
        <v>77</v>
      </c>
      <c r="J49" t="s">
        <v>88</v>
      </c>
      <c r="K49" t="s">
        <v>78</v>
      </c>
      <c r="M49" s="7">
        <v>44089</v>
      </c>
      <c r="N49" t="s">
        <v>79</v>
      </c>
      <c r="O49" t="s">
        <v>80</v>
      </c>
      <c r="P49">
        <v>24</v>
      </c>
      <c r="Q49">
        <v>100</v>
      </c>
      <c r="R49" t="s">
        <v>81</v>
      </c>
      <c r="S49">
        <v>155.83333300000001</v>
      </c>
      <c r="T49">
        <v>230</v>
      </c>
      <c r="U49">
        <v>0</v>
      </c>
      <c r="W49" t="s">
        <v>94</v>
      </c>
      <c r="X49" t="s">
        <v>95</v>
      </c>
      <c r="Y49" t="s">
        <v>11</v>
      </c>
      <c r="Z49" t="s">
        <v>29</v>
      </c>
      <c r="AA49" t="s">
        <v>83</v>
      </c>
      <c r="AB49" t="s">
        <v>28</v>
      </c>
      <c r="AC49" t="s">
        <v>5</v>
      </c>
      <c r="AF49" t="s">
        <v>93</v>
      </c>
      <c r="AG49">
        <v>2020</v>
      </c>
      <c r="AH49">
        <v>9</v>
      </c>
      <c r="AI49">
        <v>3</v>
      </c>
      <c r="AJ49" t="s">
        <v>85</v>
      </c>
    </row>
    <row r="50" spans="1:36" x14ac:dyDescent="0.2">
      <c r="A50" t="s">
        <v>86</v>
      </c>
      <c r="B50" t="s">
        <v>26</v>
      </c>
      <c r="C50" t="s">
        <v>27</v>
      </c>
      <c r="D50" t="s">
        <v>87</v>
      </c>
      <c r="E50">
        <v>1</v>
      </c>
      <c r="F50">
        <v>48.391545000000001</v>
      </c>
      <c r="G50">
        <v>-115.553309</v>
      </c>
      <c r="H50" t="s">
        <v>76</v>
      </c>
      <c r="I50" t="s">
        <v>77</v>
      </c>
      <c r="J50" t="s">
        <v>88</v>
      </c>
      <c r="K50" t="s">
        <v>78</v>
      </c>
      <c r="M50" s="7">
        <v>42986</v>
      </c>
      <c r="N50" t="s">
        <v>79</v>
      </c>
      <c r="O50" t="s">
        <v>80</v>
      </c>
      <c r="P50">
        <v>24</v>
      </c>
      <c r="Q50">
        <v>100</v>
      </c>
      <c r="R50" t="s">
        <v>81</v>
      </c>
      <c r="S50">
        <v>158.125</v>
      </c>
      <c r="T50">
        <v>212</v>
      </c>
      <c r="U50">
        <v>14</v>
      </c>
      <c r="W50" t="s">
        <v>94</v>
      </c>
      <c r="X50" t="s">
        <v>95</v>
      </c>
      <c r="Y50" t="s">
        <v>11</v>
      </c>
      <c r="Z50" t="s">
        <v>29</v>
      </c>
      <c r="AA50" t="s">
        <v>83</v>
      </c>
      <c r="AB50" t="s">
        <v>28</v>
      </c>
      <c r="AC50" t="s">
        <v>5</v>
      </c>
      <c r="AF50" t="s">
        <v>92</v>
      </c>
      <c r="AG50">
        <v>2017</v>
      </c>
      <c r="AH50">
        <v>9</v>
      </c>
      <c r="AI50">
        <v>3</v>
      </c>
      <c r="AJ50" t="s">
        <v>85</v>
      </c>
    </row>
    <row r="51" spans="1:36" x14ac:dyDescent="0.2">
      <c r="A51" t="s">
        <v>86</v>
      </c>
      <c r="B51" t="s">
        <v>26</v>
      </c>
      <c r="C51" t="s">
        <v>27</v>
      </c>
      <c r="D51" t="s">
        <v>87</v>
      </c>
      <c r="E51">
        <v>1</v>
      </c>
      <c r="F51">
        <v>48.391545000000001</v>
      </c>
      <c r="G51">
        <v>-115.553309</v>
      </c>
      <c r="H51" t="s">
        <v>76</v>
      </c>
      <c r="I51" t="s">
        <v>77</v>
      </c>
      <c r="J51" t="s">
        <v>88</v>
      </c>
      <c r="K51" t="s">
        <v>78</v>
      </c>
      <c r="M51" s="7">
        <v>44088</v>
      </c>
      <c r="N51" t="s">
        <v>79</v>
      </c>
      <c r="O51" t="s">
        <v>80</v>
      </c>
      <c r="P51">
        <v>24</v>
      </c>
      <c r="Q51">
        <v>100</v>
      </c>
      <c r="R51" t="s">
        <v>81</v>
      </c>
      <c r="S51">
        <v>248.75</v>
      </c>
      <c r="T51">
        <v>287</v>
      </c>
      <c r="U51">
        <v>17</v>
      </c>
      <c r="W51" t="s">
        <v>94</v>
      </c>
      <c r="X51" t="s">
        <v>95</v>
      </c>
      <c r="Y51" t="s">
        <v>11</v>
      </c>
      <c r="Z51" t="s">
        <v>29</v>
      </c>
      <c r="AA51" t="s">
        <v>83</v>
      </c>
      <c r="AB51" t="s">
        <v>28</v>
      </c>
      <c r="AC51" t="s">
        <v>5</v>
      </c>
      <c r="AF51" t="s">
        <v>93</v>
      </c>
      <c r="AG51">
        <v>2020</v>
      </c>
      <c r="AH51">
        <v>9</v>
      </c>
      <c r="AI51">
        <v>3</v>
      </c>
      <c r="AJ51" t="s">
        <v>85</v>
      </c>
    </row>
    <row r="52" spans="1:36" x14ac:dyDescent="0.2">
      <c r="A52" t="s">
        <v>86</v>
      </c>
      <c r="B52" t="s">
        <v>26</v>
      </c>
      <c r="C52" t="s">
        <v>27</v>
      </c>
      <c r="D52" t="s">
        <v>87</v>
      </c>
      <c r="E52">
        <v>1</v>
      </c>
      <c r="F52">
        <v>48.391545000000001</v>
      </c>
      <c r="G52">
        <v>-115.553309</v>
      </c>
      <c r="H52" t="s">
        <v>76</v>
      </c>
      <c r="I52" t="s">
        <v>77</v>
      </c>
      <c r="J52" t="s">
        <v>88</v>
      </c>
      <c r="K52" t="s">
        <v>78</v>
      </c>
      <c r="M52" s="7">
        <v>44087</v>
      </c>
      <c r="N52" t="s">
        <v>79</v>
      </c>
      <c r="O52" t="s">
        <v>80</v>
      </c>
      <c r="P52">
        <v>24</v>
      </c>
      <c r="Q52">
        <v>100</v>
      </c>
      <c r="R52" t="s">
        <v>81</v>
      </c>
      <c r="S52">
        <v>262.20833299999998</v>
      </c>
      <c r="T52">
        <v>300</v>
      </c>
      <c r="U52">
        <v>18</v>
      </c>
      <c r="W52" t="s">
        <v>94</v>
      </c>
      <c r="X52" t="s">
        <v>95</v>
      </c>
      <c r="Y52" t="s">
        <v>11</v>
      </c>
      <c r="Z52" t="s">
        <v>29</v>
      </c>
      <c r="AA52" t="s">
        <v>83</v>
      </c>
      <c r="AB52" t="s">
        <v>28</v>
      </c>
      <c r="AC52" t="s">
        <v>5</v>
      </c>
      <c r="AF52" t="s">
        <v>93</v>
      </c>
      <c r="AG52">
        <v>2020</v>
      </c>
      <c r="AH52">
        <v>9</v>
      </c>
      <c r="AI52">
        <v>3</v>
      </c>
      <c r="AJ52" t="s">
        <v>85</v>
      </c>
    </row>
    <row r="53" spans="1:36" x14ac:dyDescent="0.2">
      <c r="A53" t="s">
        <v>86</v>
      </c>
      <c r="B53" t="s">
        <v>30</v>
      </c>
      <c r="C53" t="s">
        <v>31</v>
      </c>
      <c r="D53" t="s">
        <v>87</v>
      </c>
      <c r="E53">
        <v>6</v>
      </c>
      <c r="F53">
        <v>46.842180999999997</v>
      </c>
      <c r="G53">
        <v>-114.02149900000001</v>
      </c>
      <c r="H53" t="s">
        <v>76</v>
      </c>
      <c r="I53" t="s">
        <v>77</v>
      </c>
      <c r="J53" t="s">
        <v>88</v>
      </c>
      <c r="K53" t="s">
        <v>78</v>
      </c>
      <c r="M53" s="7">
        <v>42236</v>
      </c>
      <c r="N53" t="s">
        <v>79</v>
      </c>
      <c r="O53" t="s">
        <v>80</v>
      </c>
      <c r="P53">
        <v>24</v>
      </c>
      <c r="Q53">
        <v>100</v>
      </c>
      <c r="R53" t="s">
        <v>81</v>
      </c>
      <c r="S53">
        <v>101.666667</v>
      </c>
      <c r="T53">
        <v>157</v>
      </c>
      <c r="U53">
        <v>12</v>
      </c>
      <c r="W53" t="s">
        <v>89</v>
      </c>
      <c r="X53" t="s">
        <v>82</v>
      </c>
      <c r="Y53" t="s">
        <v>12</v>
      </c>
      <c r="Z53" t="s">
        <v>32</v>
      </c>
      <c r="AA53" t="s">
        <v>83</v>
      </c>
      <c r="AB53" t="s">
        <v>6</v>
      </c>
      <c r="AC53" t="s">
        <v>6</v>
      </c>
      <c r="AD53" t="s">
        <v>96</v>
      </c>
      <c r="AE53" t="s">
        <v>97</v>
      </c>
      <c r="AF53" t="s">
        <v>92</v>
      </c>
      <c r="AG53">
        <v>2015</v>
      </c>
      <c r="AH53">
        <v>8</v>
      </c>
      <c r="AI53">
        <v>3</v>
      </c>
      <c r="AJ53" t="s">
        <v>85</v>
      </c>
    </row>
    <row r="54" spans="1:36" x14ac:dyDescent="0.2">
      <c r="A54" t="s">
        <v>86</v>
      </c>
      <c r="B54" t="s">
        <v>30</v>
      </c>
      <c r="C54" t="s">
        <v>31</v>
      </c>
      <c r="D54" t="s">
        <v>87</v>
      </c>
      <c r="E54">
        <v>6</v>
      </c>
      <c r="F54">
        <v>46.842180999999997</v>
      </c>
      <c r="G54">
        <v>-114.02149900000001</v>
      </c>
      <c r="H54" t="s">
        <v>76</v>
      </c>
      <c r="I54" t="s">
        <v>77</v>
      </c>
      <c r="J54" t="s">
        <v>88</v>
      </c>
      <c r="K54" t="s">
        <v>78</v>
      </c>
      <c r="M54" s="7">
        <v>42987</v>
      </c>
      <c r="N54" t="s">
        <v>79</v>
      </c>
      <c r="O54" t="s">
        <v>80</v>
      </c>
      <c r="P54">
        <v>24</v>
      </c>
      <c r="Q54">
        <v>100</v>
      </c>
      <c r="R54" t="s">
        <v>81</v>
      </c>
      <c r="S54">
        <v>103.625</v>
      </c>
      <c r="T54">
        <v>164</v>
      </c>
      <c r="U54">
        <v>15</v>
      </c>
      <c r="W54" t="s">
        <v>89</v>
      </c>
      <c r="X54" t="s">
        <v>82</v>
      </c>
      <c r="Y54" t="s">
        <v>12</v>
      </c>
      <c r="Z54" t="s">
        <v>32</v>
      </c>
      <c r="AA54" t="s">
        <v>83</v>
      </c>
      <c r="AB54" t="s">
        <v>6</v>
      </c>
      <c r="AC54" t="s">
        <v>6</v>
      </c>
      <c r="AD54" t="s">
        <v>96</v>
      </c>
      <c r="AE54" t="s">
        <v>97</v>
      </c>
      <c r="AF54" t="s">
        <v>92</v>
      </c>
      <c r="AG54">
        <v>2017</v>
      </c>
      <c r="AH54">
        <v>9</v>
      </c>
      <c r="AI54">
        <v>3</v>
      </c>
      <c r="AJ54" t="s">
        <v>85</v>
      </c>
    </row>
    <row r="55" spans="1:36" x14ac:dyDescent="0.2">
      <c r="A55" t="s">
        <v>86</v>
      </c>
      <c r="B55" t="s">
        <v>30</v>
      </c>
      <c r="C55" t="s">
        <v>31</v>
      </c>
      <c r="D55" t="s">
        <v>87</v>
      </c>
      <c r="E55">
        <v>6</v>
      </c>
      <c r="F55">
        <v>46.842180999999997</v>
      </c>
      <c r="G55">
        <v>-114.02149900000001</v>
      </c>
      <c r="H55" t="s">
        <v>76</v>
      </c>
      <c r="I55" t="s">
        <v>77</v>
      </c>
      <c r="J55" t="s">
        <v>88</v>
      </c>
      <c r="K55" t="s">
        <v>78</v>
      </c>
      <c r="M55" s="7">
        <v>42240</v>
      </c>
      <c r="N55" t="s">
        <v>79</v>
      </c>
      <c r="O55" t="s">
        <v>80</v>
      </c>
      <c r="P55">
        <v>24</v>
      </c>
      <c r="Q55">
        <v>100</v>
      </c>
      <c r="R55" t="s">
        <v>81</v>
      </c>
      <c r="S55">
        <v>104.291667</v>
      </c>
      <c r="T55">
        <v>199</v>
      </c>
      <c r="U55">
        <v>17</v>
      </c>
      <c r="W55" t="s">
        <v>89</v>
      </c>
      <c r="X55" t="s">
        <v>82</v>
      </c>
      <c r="Y55" t="s">
        <v>12</v>
      </c>
      <c r="Z55" t="s">
        <v>32</v>
      </c>
      <c r="AA55" t="s">
        <v>83</v>
      </c>
      <c r="AB55" t="s">
        <v>6</v>
      </c>
      <c r="AC55" t="s">
        <v>6</v>
      </c>
      <c r="AD55" t="s">
        <v>96</v>
      </c>
      <c r="AE55" t="s">
        <v>97</v>
      </c>
      <c r="AF55" t="s">
        <v>92</v>
      </c>
      <c r="AG55">
        <v>2015</v>
      </c>
      <c r="AH55">
        <v>8</v>
      </c>
      <c r="AI55">
        <v>3</v>
      </c>
      <c r="AJ55" t="s">
        <v>85</v>
      </c>
    </row>
    <row r="56" spans="1:36" x14ac:dyDescent="0.2">
      <c r="A56" t="s">
        <v>86</v>
      </c>
      <c r="B56" t="s">
        <v>30</v>
      </c>
      <c r="C56" t="s">
        <v>31</v>
      </c>
      <c r="D56" t="s">
        <v>87</v>
      </c>
      <c r="E56">
        <v>6</v>
      </c>
      <c r="F56">
        <v>46.842180999999997</v>
      </c>
      <c r="G56">
        <v>-114.02149900000001</v>
      </c>
      <c r="H56" t="s">
        <v>76</v>
      </c>
      <c r="I56" t="s">
        <v>77</v>
      </c>
      <c r="J56" t="s">
        <v>88</v>
      </c>
      <c r="K56" t="s">
        <v>78</v>
      </c>
      <c r="M56" s="7">
        <v>42242</v>
      </c>
      <c r="N56" t="s">
        <v>79</v>
      </c>
      <c r="O56" t="s">
        <v>80</v>
      </c>
      <c r="P56">
        <v>24</v>
      </c>
      <c r="Q56">
        <v>100</v>
      </c>
      <c r="R56" t="s">
        <v>81</v>
      </c>
      <c r="S56">
        <v>104.416667</v>
      </c>
      <c r="T56">
        <v>127</v>
      </c>
      <c r="U56">
        <v>8</v>
      </c>
      <c r="W56" t="s">
        <v>89</v>
      </c>
      <c r="X56" t="s">
        <v>82</v>
      </c>
      <c r="Y56" t="s">
        <v>12</v>
      </c>
      <c r="Z56" t="s">
        <v>32</v>
      </c>
      <c r="AA56" t="s">
        <v>83</v>
      </c>
      <c r="AB56" t="s">
        <v>6</v>
      </c>
      <c r="AC56" t="s">
        <v>6</v>
      </c>
      <c r="AD56" t="s">
        <v>96</v>
      </c>
      <c r="AE56" t="s">
        <v>97</v>
      </c>
      <c r="AF56" t="s">
        <v>92</v>
      </c>
      <c r="AG56">
        <v>2015</v>
      </c>
      <c r="AH56">
        <v>8</v>
      </c>
      <c r="AI56">
        <v>3</v>
      </c>
      <c r="AJ56" t="s">
        <v>85</v>
      </c>
    </row>
    <row r="57" spans="1:36" x14ac:dyDescent="0.2">
      <c r="A57" t="s">
        <v>86</v>
      </c>
      <c r="B57" t="s">
        <v>30</v>
      </c>
      <c r="C57" t="s">
        <v>31</v>
      </c>
      <c r="D57" t="s">
        <v>87</v>
      </c>
      <c r="E57">
        <v>6</v>
      </c>
      <c r="F57">
        <v>46.842180999999997</v>
      </c>
      <c r="G57">
        <v>-114.02149900000001</v>
      </c>
      <c r="H57" t="s">
        <v>76</v>
      </c>
      <c r="I57" t="s">
        <v>77</v>
      </c>
      <c r="J57" t="s">
        <v>88</v>
      </c>
      <c r="K57" t="s">
        <v>78</v>
      </c>
      <c r="M57" s="7">
        <v>42959</v>
      </c>
      <c r="N57" t="s">
        <v>79</v>
      </c>
      <c r="O57" t="s">
        <v>80</v>
      </c>
      <c r="P57">
        <v>24</v>
      </c>
      <c r="Q57">
        <v>100</v>
      </c>
      <c r="R57" t="s">
        <v>81</v>
      </c>
      <c r="S57">
        <v>105.416667</v>
      </c>
      <c r="T57">
        <v>412</v>
      </c>
      <c r="U57">
        <v>23</v>
      </c>
      <c r="W57" t="s">
        <v>89</v>
      </c>
      <c r="X57" t="s">
        <v>82</v>
      </c>
      <c r="Y57" t="s">
        <v>12</v>
      </c>
      <c r="Z57" t="s">
        <v>32</v>
      </c>
      <c r="AA57" t="s">
        <v>83</v>
      </c>
      <c r="AB57" t="s">
        <v>6</v>
      </c>
      <c r="AC57" t="s">
        <v>6</v>
      </c>
      <c r="AD57" t="s">
        <v>96</v>
      </c>
      <c r="AE57" t="s">
        <v>97</v>
      </c>
      <c r="AF57" t="s">
        <v>92</v>
      </c>
      <c r="AG57">
        <v>2017</v>
      </c>
      <c r="AH57">
        <v>8</v>
      </c>
      <c r="AI57">
        <v>3</v>
      </c>
      <c r="AJ57" t="s">
        <v>85</v>
      </c>
    </row>
    <row r="58" spans="1:36" x14ac:dyDescent="0.2">
      <c r="A58" t="s">
        <v>86</v>
      </c>
      <c r="B58" t="s">
        <v>30</v>
      </c>
      <c r="C58" t="s">
        <v>31</v>
      </c>
      <c r="D58" t="s">
        <v>87</v>
      </c>
      <c r="E58">
        <v>6</v>
      </c>
      <c r="F58">
        <v>46.842180999999997</v>
      </c>
      <c r="G58">
        <v>-114.02149900000001</v>
      </c>
      <c r="H58" t="s">
        <v>76</v>
      </c>
      <c r="I58" t="s">
        <v>77</v>
      </c>
      <c r="J58" t="s">
        <v>88</v>
      </c>
      <c r="K58" t="s">
        <v>78</v>
      </c>
      <c r="M58" s="7">
        <v>42976</v>
      </c>
      <c r="N58" t="s">
        <v>79</v>
      </c>
      <c r="O58" t="s">
        <v>80</v>
      </c>
      <c r="P58">
        <v>24</v>
      </c>
      <c r="Q58">
        <v>100</v>
      </c>
      <c r="R58" t="s">
        <v>81</v>
      </c>
      <c r="S58">
        <v>105.5</v>
      </c>
      <c r="T58">
        <v>162</v>
      </c>
      <c r="U58">
        <v>13</v>
      </c>
      <c r="W58" t="s">
        <v>89</v>
      </c>
      <c r="X58" t="s">
        <v>82</v>
      </c>
      <c r="Y58" t="s">
        <v>12</v>
      </c>
      <c r="Z58" t="s">
        <v>32</v>
      </c>
      <c r="AA58" t="s">
        <v>83</v>
      </c>
      <c r="AB58" t="s">
        <v>6</v>
      </c>
      <c r="AC58" t="s">
        <v>6</v>
      </c>
      <c r="AD58" t="s">
        <v>96</v>
      </c>
      <c r="AE58" t="s">
        <v>97</v>
      </c>
      <c r="AF58" t="s">
        <v>92</v>
      </c>
      <c r="AG58">
        <v>2017</v>
      </c>
      <c r="AH58">
        <v>8</v>
      </c>
      <c r="AI58">
        <v>3</v>
      </c>
      <c r="AJ58" t="s">
        <v>85</v>
      </c>
    </row>
    <row r="59" spans="1:36" x14ac:dyDescent="0.2">
      <c r="A59" t="s">
        <v>86</v>
      </c>
      <c r="B59" t="s">
        <v>30</v>
      </c>
      <c r="C59" t="s">
        <v>31</v>
      </c>
      <c r="D59" t="s">
        <v>87</v>
      </c>
      <c r="E59">
        <v>6</v>
      </c>
      <c r="F59">
        <v>46.842180999999997</v>
      </c>
      <c r="G59">
        <v>-114.02149900000001</v>
      </c>
      <c r="H59" t="s">
        <v>76</v>
      </c>
      <c r="I59" t="s">
        <v>77</v>
      </c>
      <c r="J59" t="s">
        <v>88</v>
      </c>
      <c r="K59" t="s">
        <v>78</v>
      </c>
      <c r="M59" s="7">
        <v>42983</v>
      </c>
      <c r="N59" t="s">
        <v>79</v>
      </c>
      <c r="O59" t="s">
        <v>80</v>
      </c>
      <c r="P59">
        <v>22</v>
      </c>
      <c r="Q59">
        <v>92</v>
      </c>
      <c r="R59" t="s">
        <v>81</v>
      </c>
      <c r="S59">
        <v>107.045455</v>
      </c>
      <c r="T59">
        <v>185</v>
      </c>
      <c r="U59">
        <v>19</v>
      </c>
      <c r="W59" t="s">
        <v>89</v>
      </c>
      <c r="X59" t="s">
        <v>82</v>
      </c>
      <c r="Y59" t="s">
        <v>12</v>
      </c>
      <c r="Z59" t="s">
        <v>32</v>
      </c>
      <c r="AA59" t="s">
        <v>83</v>
      </c>
      <c r="AB59" t="s">
        <v>6</v>
      </c>
      <c r="AC59" t="s">
        <v>6</v>
      </c>
      <c r="AD59" t="s">
        <v>96</v>
      </c>
      <c r="AE59" t="s">
        <v>97</v>
      </c>
      <c r="AF59" t="s">
        <v>92</v>
      </c>
      <c r="AG59">
        <v>2017</v>
      </c>
      <c r="AH59">
        <v>9</v>
      </c>
      <c r="AI59">
        <v>3</v>
      </c>
      <c r="AJ59" t="s">
        <v>85</v>
      </c>
    </row>
    <row r="60" spans="1:36" x14ac:dyDescent="0.2">
      <c r="A60" t="s">
        <v>86</v>
      </c>
      <c r="B60" t="s">
        <v>30</v>
      </c>
      <c r="C60" t="s">
        <v>31</v>
      </c>
      <c r="D60" t="s">
        <v>87</v>
      </c>
      <c r="E60">
        <v>6</v>
      </c>
      <c r="F60">
        <v>46.842180999999997</v>
      </c>
      <c r="G60">
        <v>-114.02149900000001</v>
      </c>
      <c r="H60" t="s">
        <v>76</v>
      </c>
      <c r="I60" t="s">
        <v>77</v>
      </c>
      <c r="J60" t="s">
        <v>88</v>
      </c>
      <c r="K60" t="s">
        <v>78</v>
      </c>
      <c r="M60" s="7">
        <v>42977</v>
      </c>
      <c r="N60" t="s">
        <v>79</v>
      </c>
      <c r="O60" t="s">
        <v>80</v>
      </c>
      <c r="P60">
        <v>24</v>
      </c>
      <c r="Q60">
        <v>100</v>
      </c>
      <c r="R60" t="s">
        <v>81</v>
      </c>
      <c r="S60">
        <v>108.25</v>
      </c>
      <c r="T60">
        <v>159</v>
      </c>
      <c r="U60">
        <v>7</v>
      </c>
      <c r="W60" t="s">
        <v>89</v>
      </c>
      <c r="X60" t="s">
        <v>82</v>
      </c>
      <c r="Y60" t="s">
        <v>12</v>
      </c>
      <c r="Z60" t="s">
        <v>32</v>
      </c>
      <c r="AA60" t="s">
        <v>83</v>
      </c>
      <c r="AB60" t="s">
        <v>6</v>
      </c>
      <c r="AC60" t="s">
        <v>6</v>
      </c>
      <c r="AD60" t="s">
        <v>96</v>
      </c>
      <c r="AE60" t="s">
        <v>97</v>
      </c>
      <c r="AF60" t="s">
        <v>92</v>
      </c>
      <c r="AG60">
        <v>2017</v>
      </c>
      <c r="AH60">
        <v>8</v>
      </c>
      <c r="AI60">
        <v>3</v>
      </c>
      <c r="AJ60" t="s">
        <v>85</v>
      </c>
    </row>
    <row r="61" spans="1:36" x14ac:dyDescent="0.2">
      <c r="A61" t="s">
        <v>86</v>
      </c>
      <c r="B61" t="s">
        <v>30</v>
      </c>
      <c r="C61" t="s">
        <v>31</v>
      </c>
      <c r="D61" t="s">
        <v>87</v>
      </c>
      <c r="E61">
        <v>6</v>
      </c>
      <c r="F61">
        <v>46.842180999999997</v>
      </c>
      <c r="G61">
        <v>-114.02149900000001</v>
      </c>
      <c r="H61" t="s">
        <v>76</v>
      </c>
      <c r="I61" t="s">
        <v>77</v>
      </c>
      <c r="J61" t="s">
        <v>88</v>
      </c>
      <c r="K61" t="s">
        <v>78</v>
      </c>
      <c r="M61" s="7">
        <v>44818</v>
      </c>
      <c r="N61" t="s">
        <v>79</v>
      </c>
      <c r="O61" t="s">
        <v>80</v>
      </c>
      <c r="P61">
        <v>24</v>
      </c>
      <c r="Q61">
        <v>100</v>
      </c>
      <c r="R61" t="s">
        <v>81</v>
      </c>
      <c r="S61">
        <v>111.333333</v>
      </c>
      <c r="T61">
        <v>138</v>
      </c>
      <c r="U61">
        <v>12</v>
      </c>
      <c r="W61" t="s">
        <v>89</v>
      </c>
      <c r="X61" t="s">
        <v>82</v>
      </c>
      <c r="Y61" t="s">
        <v>12</v>
      </c>
      <c r="Z61" t="s">
        <v>32</v>
      </c>
      <c r="AA61" t="s">
        <v>83</v>
      </c>
      <c r="AB61" t="s">
        <v>6</v>
      </c>
      <c r="AC61" t="s">
        <v>6</v>
      </c>
      <c r="AD61" t="s">
        <v>96</v>
      </c>
      <c r="AE61" t="s">
        <v>97</v>
      </c>
      <c r="AF61" t="s">
        <v>93</v>
      </c>
      <c r="AG61">
        <v>2022</v>
      </c>
      <c r="AH61">
        <v>9</v>
      </c>
      <c r="AI61">
        <v>3</v>
      </c>
      <c r="AJ61" t="s">
        <v>85</v>
      </c>
    </row>
    <row r="62" spans="1:36" x14ac:dyDescent="0.2">
      <c r="A62" t="s">
        <v>86</v>
      </c>
      <c r="B62" t="s">
        <v>30</v>
      </c>
      <c r="C62" t="s">
        <v>31</v>
      </c>
      <c r="D62" t="s">
        <v>87</v>
      </c>
      <c r="E62">
        <v>6</v>
      </c>
      <c r="F62">
        <v>46.842180999999997</v>
      </c>
      <c r="G62">
        <v>-114.02149900000001</v>
      </c>
      <c r="H62" t="s">
        <v>76</v>
      </c>
      <c r="I62" t="s">
        <v>77</v>
      </c>
      <c r="J62" t="s">
        <v>88</v>
      </c>
      <c r="K62" t="s">
        <v>78</v>
      </c>
      <c r="M62" s="7">
        <v>44092</v>
      </c>
      <c r="N62" t="s">
        <v>79</v>
      </c>
      <c r="O62" t="s">
        <v>80</v>
      </c>
      <c r="P62">
        <v>24</v>
      </c>
      <c r="Q62">
        <v>100</v>
      </c>
      <c r="R62" t="s">
        <v>81</v>
      </c>
      <c r="S62">
        <v>112.083333</v>
      </c>
      <c r="T62">
        <v>157</v>
      </c>
      <c r="U62">
        <v>22</v>
      </c>
      <c r="W62" t="s">
        <v>89</v>
      </c>
      <c r="X62" t="s">
        <v>82</v>
      </c>
      <c r="Y62" t="s">
        <v>12</v>
      </c>
      <c r="Z62" t="s">
        <v>32</v>
      </c>
      <c r="AA62" t="s">
        <v>83</v>
      </c>
      <c r="AB62" t="s">
        <v>6</v>
      </c>
      <c r="AC62" t="s">
        <v>6</v>
      </c>
      <c r="AD62" t="s">
        <v>96</v>
      </c>
      <c r="AE62" t="s">
        <v>97</v>
      </c>
      <c r="AF62" t="s">
        <v>93</v>
      </c>
      <c r="AG62">
        <v>2020</v>
      </c>
      <c r="AH62">
        <v>9</v>
      </c>
      <c r="AI62">
        <v>3</v>
      </c>
      <c r="AJ62" t="s">
        <v>85</v>
      </c>
    </row>
    <row r="63" spans="1:36" x14ac:dyDescent="0.2">
      <c r="A63" t="s">
        <v>86</v>
      </c>
      <c r="B63" t="s">
        <v>30</v>
      </c>
      <c r="C63" t="s">
        <v>31</v>
      </c>
      <c r="D63" t="s">
        <v>87</v>
      </c>
      <c r="E63">
        <v>6</v>
      </c>
      <c r="F63">
        <v>46.842180999999997</v>
      </c>
      <c r="G63">
        <v>-114.02149900000001</v>
      </c>
      <c r="H63" t="s">
        <v>76</v>
      </c>
      <c r="I63" t="s">
        <v>77</v>
      </c>
      <c r="J63" t="s">
        <v>88</v>
      </c>
      <c r="K63" t="s">
        <v>78</v>
      </c>
      <c r="M63" s="7">
        <v>42237</v>
      </c>
      <c r="N63" t="s">
        <v>79</v>
      </c>
      <c r="O63" t="s">
        <v>80</v>
      </c>
      <c r="P63">
        <v>24</v>
      </c>
      <c r="Q63">
        <v>100</v>
      </c>
      <c r="R63" t="s">
        <v>81</v>
      </c>
      <c r="S63">
        <v>116.625</v>
      </c>
      <c r="T63">
        <v>259</v>
      </c>
      <c r="U63">
        <v>19</v>
      </c>
      <c r="W63" t="s">
        <v>89</v>
      </c>
      <c r="X63" t="s">
        <v>82</v>
      </c>
      <c r="Y63" t="s">
        <v>12</v>
      </c>
      <c r="Z63" t="s">
        <v>32</v>
      </c>
      <c r="AA63" t="s">
        <v>83</v>
      </c>
      <c r="AB63" t="s">
        <v>6</v>
      </c>
      <c r="AC63" t="s">
        <v>6</v>
      </c>
      <c r="AD63" t="s">
        <v>96</v>
      </c>
      <c r="AE63" t="s">
        <v>97</v>
      </c>
      <c r="AF63" t="s">
        <v>92</v>
      </c>
      <c r="AG63">
        <v>2015</v>
      </c>
      <c r="AH63">
        <v>8</v>
      </c>
      <c r="AI63">
        <v>3</v>
      </c>
      <c r="AJ63" t="s">
        <v>85</v>
      </c>
    </row>
    <row r="64" spans="1:36" x14ac:dyDescent="0.2">
      <c r="A64" t="s">
        <v>86</v>
      </c>
      <c r="B64" t="s">
        <v>30</v>
      </c>
      <c r="C64" t="s">
        <v>31</v>
      </c>
      <c r="D64" t="s">
        <v>87</v>
      </c>
      <c r="E64">
        <v>6</v>
      </c>
      <c r="F64">
        <v>46.842180999999997</v>
      </c>
      <c r="G64">
        <v>-114.02149900000001</v>
      </c>
      <c r="H64" t="s">
        <v>76</v>
      </c>
      <c r="I64" t="s">
        <v>77</v>
      </c>
      <c r="J64" t="s">
        <v>88</v>
      </c>
      <c r="K64" t="s">
        <v>78</v>
      </c>
      <c r="M64" s="7">
        <v>42243</v>
      </c>
      <c r="N64" t="s">
        <v>79</v>
      </c>
      <c r="O64" t="s">
        <v>80</v>
      </c>
      <c r="P64">
        <v>24</v>
      </c>
      <c r="Q64">
        <v>100</v>
      </c>
      <c r="R64" t="s">
        <v>81</v>
      </c>
      <c r="S64">
        <v>119.541667</v>
      </c>
      <c r="T64">
        <v>226</v>
      </c>
      <c r="U64">
        <v>14</v>
      </c>
      <c r="W64" t="s">
        <v>89</v>
      </c>
      <c r="X64" t="s">
        <v>82</v>
      </c>
      <c r="Y64" t="s">
        <v>12</v>
      </c>
      <c r="Z64" t="s">
        <v>32</v>
      </c>
      <c r="AA64" t="s">
        <v>83</v>
      </c>
      <c r="AB64" t="s">
        <v>6</v>
      </c>
      <c r="AC64" t="s">
        <v>6</v>
      </c>
      <c r="AD64" t="s">
        <v>96</v>
      </c>
      <c r="AE64" t="s">
        <v>97</v>
      </c>
      <c r="AF64" t="s">
        <v>92</v>
      </c>
      <c r="AG64">
        <v>2015</v>
      </c>
      <c r="AH64">
        <v>8</v>
      </c>
      <c r="AI64">
        <v>3</v>
      </c>
      <c r="AJ64" t="s">
        <v>85</v>
      </c>
    </row>
    <row r="65" spans="1:36" x14ac:dyDescent="0.2">
      <c r="A65" t="s">
        <v>86</v>
      </c>
      <c r="B65" t="s">
        <v>30</v>
      </c>
      <c r="C65" t="s">
        <v>31</v>
      </c>
      <c r="D65" t="s">
        <v>87</v>
      </c>
      <c r="E65">
        <v>6</v>
      </c>
      <c r="F65">
        <v>46.842180999999997</v>
      </c>
      <c r="G65">
        <v>-114.02149900000001</v>
      </c>
      <c r="H65" t="s">
        <v>76</v>
      </c>
      <c r="I65" t="s">
        <v>77</v>
      </c>
      <c r="J65" t="s">
        <v>88</v>
      </c>
      <c r="K65" t="s">
        <v>78</v>
      </c>
      <c r="M65" s="7">
        <v>42241</v>
      </c>
      <c r="N65" t="s">
        <v>79</v>
      </c>
      <c r="O65" t="s">
        <v>80</v>
      </c>
      <c r="P65">
        <v>24</v>
      </c>
      <c r="Q65">
        <v>100</v>
      </c>
      <c r="R65" t="s">
        <v>81</v>
      </c>
      <c r="S65">
        <v>120.791667</v>
      </c>
      <c r="T65">
        <v>152</v>
      </c>
      <c r="U65">
        <v>8</v>
      </c>
      <c r="W65" t="s">
        <v>89</v>
      </c>
      <c r="X65" t="s">
        <v>82</v>
      </c>
      <c r="Y65" t="s">
        <v>12</v>
      </c>
      <c r="Z65" t="s">
        <v>32</v>
      </c>
      <c r="AA65" t="s">
        <v>83</v>
      </c>
      <c r="AB65" t="s">
        <v>6</v>
      </c>
      <c r="AC65" t="s">
        <v>6</v>
      </c>
      <c r="AD65" t="s">
        <v>96</v>
      </c>
      <c r="AE65" t="s">
        <v>97</v>
      </c>
      <c r="AF65" t="s">
        <v>92</v>
      </c>
      <c r="AG65">
        <v>2015</v>
      </c>
      <c r="AH65">
        <v>8</v>
      </c>
      <c r="AI65">
        <v>3</v>
      </c>
      <c r="AJ65" t="s">
        <v>85</v>
      </c>
    </row>
    <row r="66" spans="1:36" x14ac:dyDescent="0.2">
      <c r="A66" t="s">
        <v>86</v>
      </c>
      <c r="B66" t="s">
        <v>30</v>
      </c>
      <c r="C66" t="s">
        <v>31</v>
      </c>
      <c r="D66" t="s">
        <v>87</v>
      </c>
      <c r="E66">
        <v>6</v>
      </c>
      <c r="F66">
        <v>46.842180999999997</v>
      </c>
      <c r="G66">
        <v>-114.02149900000001</v>
      </c>
      <c r="H66" t="s">
        <v>76</v>
      </c>
      <c r="I66" t="s">
        <v>77</v>
      </c>
      <c r="J66" t="s">
        <v>88</v>
      </c>
      <c r="K66" t="s">
        <v>78</v>
      </c>
      <c r="M66" s="7">
        <v>44088</v>
      </c>
      <c r="N66" t="s">
        <v>79</v>
      </c>
      <c r="O66" t="s">
        <v>80</v>
      </c>
      <c r="P66">
        <v>24</v>
      </c>
      <c r="Q66">
        <v>100</v>
      </c>
      <c r="R66" t="s">
        <v>81</v>
      </c>
      <c r="S66">
        <v>123.458333</v>
      </c>
      <c r="T66">
        <v>157</v>
      </c>
      <c r="U66">
        <v>9</v>
      </c>
      <c r="W66" t="s">
        <v>89</v>
      </c>
      <c r="X66" t="s">
        <v>82</v>
      </c>
      <c r="Y66" t="s">
        <v>12</v>
      </c>
      <c r="Z66" t="s">
        <v>32</v>
      </c>
      <c r="AA66" t="s">
        <v>83</v>
      </c>
      <c r="AB66" t="s">
        <v>6</v>
      </c>
      <c r="AC66" t="s">
        <v>6</v>
      </c>
      <c r="AD66" t="s">
        <v>96</v>
      </c>
      <c r="AE66" t="s">
        <v>97</v>
      </c>
      <c r="AF66" t="s">
        <v>93</v>
      </c>
      <c r="AG66">
        <v>2020</v>
      </c>
      <c r="AH66">
        <v>9</v>
      </c>
      <c r="AI66">
        <v>3</v>
      </c>
      <c r="AJ66" t="s">
        <v>85</v>
      </c>
    </row>
    <row r="67" spans="1:36" x14ac:dyDescent="0.2">
      <c r="A67" t="s">
        <v>86</v>
      </c>
      <c r="B67" t="s">
        <v>30</v>
      </c>
      <c r="C67" t="s">
        <v>31</v>
      </c>
      <c r="D67" t="s">
        <v>87</v>
      </c>
      <c r="E67">
        <v>6</v>
      </c>
      <c r="F67">
        <v>46.842180999999997</v>
      </c>
      <c r="G67">
        <v>-114.02149900000001</v>
      </c>
      <c r="H67" t="s">
        <v>76</v>
      </c>
      <c r="I67" t="s">
        <v>77</v>
      </c>
      <c r="J67" t="s">
        <v>88</v>
      </c>
      <c r="K67" t="s">
        <v>78</v>
      </c>
      <c r="M67" s="7">
        <v>44091</v>
      </c>
      <c r="N67" t="s">
        <v>79</v>
      </c>
      <c r="O67" t="s">
        <v>80</v>
      </c>
      <c r="P67">
        <v>24</v>
      </c>
      <c r="Q67">
        <v>100</v>
      </c>
      <c r="R67" t="s">
        <v>81</v>
      </c>
      <c r="S67">
        <v>126.541667</v>
      </c>
      <c r="T67">
        <v>151</v>
      </c>
      <c r="U67">
        <v>8</v>
      </c>
      <c r="W67" t="s">
        <v>89</v>
      </c>
      <c r="X67" t="s">
        <v>82</v>
      </c>
      <c r="Y67" t="s">
        <v>12</v>
      </c>
      <c r="Z67" t="s">
        <v>32</v>
      </c>
      <c r="AA67" t="s">
        <v>83</v>
      </c>
      <c r="AB67" t="s">
        <v>6</v>
      </c>
      <c r="AC67" t="s">
        <v>6</v>
      </c>
      <c r="AD67" t="s">
        <v>96</v>
      </c>
      <c r="AE67" t="s">
        <v>97</v>
      </c>
      <c r="AF67" t="s">
        <v>93</v>
      </c>
      <c r="AG67">
        <v>2020</v>
      </c>
      <c r="AH67">
        <v>9</v>
      </c>
      <c r="AI67">
        <v>3</v>
      </c>
      <c r="AJ67" t="s">
        <v>85</v>
      </c>
    </row>
    <row r="68" spans="1:36" x14ac:dyDescent="0.2">
      <c r="A68" t="s">
        <v>86</v>
      </c>
      <c r="B68" t="s">
        <v>30</v>
      </c>
      <c r="C68" t="s">
        <v>31</v>
      </c>
      <c r="D68" t="s">
        <v>87</v>
      </c>
      <c r="E68">
        <v>6</v>
      </c>
      <c r="F68">
        <v>46.842180999999997</v>
      </c>
      <c r="G68">
        <v>-114.02149900000001</v>
      </c>
      <c r="H68" t="s">
        <v>76</v>
      </c>
      <c r="I68" t="s">
        <v>77</v>
      </c>
      <c r="J68" t="s">
        <v>88</v>
      </c>
      <c r="K68" t="s">
        <v>78</v>
      </c>
      <c r="M68" s="7">
        <v>42970</v>
      </c>
      <c r="N68" t="s">
        <v>79</v>
      </c>
      <c r="O68" t="s">
        <v>80</v>
      </c>
      <c r="P68">
        <v>24</v>
      </c>
      <c r="Q68">
        <v>100</v>
      </c>
      <c r="R68" t="s">
        <v>81</v>
      </c>
      <c r="S68">
        <v>129.54166699999999</v>
      </c>
      <c r="T68">
        <v>172</v>
      </c>
      <c r="U68">
        <v>5</v>
      </c>
      <c r="W68" t="s">
        <v>89</v>
      </c>
      <c r="X68" t="s">
        <v>82</v>
      </c>
      <c r="Y68" t="s">
        <v>12</v>
      </c>
      <c r="Z68" t="s">
        <v>32</v>
      </c>
      <c r="AA68" t="s">
        <v>83</v>
      </c>
      <c r="AB68" t="s">
        <v>6</v>
      </c>
      <c r="AC68" t="s">
        <v>6</v>
      </c>
      <c r="AD68" t="s">
        <v>96</v>
      </c>
      <c r="AE68" t="s">
        <v>97</v>
      </c>
      <c r="AF68" t="s">
        <v>92</v>
      </c>
      <c r="AG68">
        <v>2017</v>
      </c>
      <c r="AH68">
        <v>8</v>
      </c>
      <c r="AI68">
        <v>3</v>
      </c>
      <c r="AJ68" t="s">
        <v>85</v>
      </c>
    </row>
    <row r="69" spans="1:36" x14ac:dyDescent="0.2">
      <c r="A69" t="s">
        <v>86</v>
      </c>
      <c r="B69" t="s">
        <v>30</v>
      </c>
      <c r="C69" t="s">
        <v>31</v>
      </c>
      <c r="D69" t="s">
        <v>87</v>
      </c>
      <c r="E69">
        <v>6</v>
      </c>
      <c r="F69">
        <v>46.842180999999997</v>
      </c>
      <c r="G69">
        <v>-114.02149900000001</v>
      </c>
      <c r="H69" t="s">
        <v>76</v>
      </c>
      <c r="I69" t="s">
        <v>77</v>
      </c>
      <c r="J69" t="s">
        <v>88</v>
      </c>
      <c r="K69" t="s">
        <v>78</v>
      </c>
      <c r="M69" s="7">
        <v>44816</v>
      </c>
      <c r="N69" t="s">
        <v>79</v>
      </c>
      <c r="O69" t="s">
        <v>80</v>
      </c>
      <c r="P69">
        <v>24</v>
      </c>
      <c r="Q69">
        <v>100</v>
      </c>
      <c r="R69" t="s">
        <v>81</v>
      </c>
      <c r="S69">
        <v>129.79166699999999</v>
      </c>
      <c r="T69">
        <v>194</v>
      </c>
      <c r="U69">
        <v>17</v>
      </c>
      <c r="W69" t="s">
        <v>89</v>
      </c>
      <c r="X69" t="s">
        <v>82</v>
      </c>
      <c r="Y69" t="s">
        <v>12</v>
      </c>
      <c r="Z69" t="s">
        <v>32</v>
      </c>
      <c r="AA69" t="s">
        <v>83</v>
      </c>
      <c r="AB69" t="s">
        <v>6</v>
      </c>
      <c r="AC69" t="s">
        <v>6</v>
      </c>
      <c r="AD69" t="s">
        <v>96</v>
      </c>
      <c r="AE69" t="s">
        <v>97</v>
      </c>
      <c r="AF69" t="s">
        <v>93</v>
      </c>
      <c r="AG69">
        <v>2022</v>
      </c>
      <c r="AH69">
        <v>9</v>
      </c>
      <c r="AI69">
        <v>3</v>
      </c>
      <c r="AJ69" t="s">
        <v>85</v>
      </c>
    </row>
    <row r="70" spans="1:36" x14ac:dyDescent="0.2">
      <c r="A70" t="s">
        <v>86</v>
      </c>
      <c r="B70" t="s">
        <v>30</v>
      </c>
      <c r="C70" t="s">
        <v>31</v>
      </c>
      <c r="D70" t="s">
        <v>87</v>
      </c>
      <c r="E70">
        <v>6</v>
      </c>
      <c r="F70">
        <v>46.842180999999997</v>
      </c>
      <c r="G70">
        <v>-114.02149900000001</v>
      </c>
      <c r="H70" t="s">
        <v>76</v>
      </c>
      <c r="I70" t="s">
        <v>77</v>
      </c>
      <c r="J70" t="s">
        <v>88</v>
      </c>
      <c r="K70" t="s">
        <v>78</v>
      </c>
      <c r="M70" s="7">
        <v>44089</v>
      </c>
      <c r="N70" t="s">
        <v>79</v>
      </c>
      <c r="O70" t="s">
        <v>80</v>
      </c>
      <c r="P70">
        <v>24</v>
      </c>
      <c r="Q70">
        <v>100</v>
      </c>
      <c r="R70" t="s">
        <v>81</v>
      </c>
      <c r="S70">
        <v>132.54166699999999</v>
      </c>
      <c r="T70">
        <v>165</v>
      </c>
      <c r="U70">
        <v>21</v>
      </c>
      <c r="W70" t="s">
        <v>89</v>
      </c>
      <c r="X70" t="s">
        <v>82</v>
      </c>
      <c r="Y70" t="s">
        <v>12</v>
      </c>
      <c r="Z70" t="s">
        <v>32</v>
      </c>
      <c r="AA70" t="s">
        <v>83</v>
      </c>
      <c r="AB70" t="s">
        <v>6</v>
      </c>
      <c r="AC70" t="s">
        <v>6</v>
      </c>
      <c r="AD70" t="s">
        <v>96</v>
      </c>
      <c r="AE70" t="s">
        <v>97</v>
      </c>
      <c r="AF70" t="s">
        <v>93</v>
      </c>
      <c r="AG70">
        <v>2020</v>
      </c>
      <c r="AH70">
        <v>9</v>
      </c>
      <c r="AI70">
        <v>3</v>
      </c>
      <c r="AJ70" t="s">
        <v>85</v>
      </c>
    </row>
    <row r="71" spans="1:36" x14ac:dyDescent="0.2">
      <c r="A71" t="s">
        <v>86</v>
      </c>
      <c r="B71" t="s">
        <v>30</v>
      </c>
      <c r="C71" t="s">
        <v>31</v>
      </c>
      <c r="D71" t="s">
        <v>87</v>
      </c>
      <c r="E71">
        <v>6</v>
      </c>
      <c r="F71">
        <v>46.842180999999997</v>
      </c>
      <c r="G71">
        <v>-114.02149900000001</v>
      </c>
      <c r="H71" t="s">
        <v>76</v>
      </c>
      <c r="I71" t="s">
        <v>77</v>
      </c>
      <c r="J71" t="s">
        <v>88</v>
      </c>
      <c r="K71" t="s">
        <v>78</v>
      </c>
      <c r="M71" s="7">
        <v>42231</v>
      </c>
      <c r="N71" t="s">
        <v>79</v>
      </c>
      <c r="O71" t="s">
        <v>80</v>
      </c>
      <c r="P71">
        <v>24</v>
      </c>
      <c r="Q71">
        <v>100</v>
      </c>
      <c r="R71" t="s">
        <v>81</v>
      </c>
      <c r="S71">
        <v>133.08333300000001</v>
      </c>
      <c r="T71">
        <v>358</v>
      </c>
      <c r="U71">
        <v>5</v>
      </c>
      <c r="W71" t="s">
        <v>89</v>
      </c>
      <c r="X71" t="s">
        <v>82</v>
      </c>
      <c r="Y71" t="s">
        <v>12</v>
      </c>
      <c r="Z71" t="s">
        <v>32</v>
      </c>
      <c r="AA71" t="s">
        <v>83</v>
      </c>
      <c r="AB71" t="s">
        <v>6</v>
      </c>
      <c r="AC71" t="s">
        <v>6</v>
      </c>
      <c r="AD71" t="s">
        <v>96</v>
      </c>
      <c r="AE71" t="s">
        <v>97</v>
      </c>
      <c r="AF71" t="s">
        <v>92</v>
      </c>
      <c r="AG71">
        <v>2015</v>
      </c>
      <c r="AH71">
        <v>8</v>
      </c>
      <c r="AI71">
        <v>3</v>
      </c>
      <c r="AJ71" t="s">
        <v>85</v>
      </c>
    </row>
    <row r="72" spans="1:36" x14ac:dyDescent="0.2">
      <c r="A72" t="s">
        <v>86</v>
      </c>
      <c r="B72" t="s">
        <v>30</v>
      </c>
      <c r="C72" t="s">
        <v>31</v>
      </c>
      <c r="D72" t="s">
        <v>87</v>
      </c>
      <c r="E72">
        <v>6</v>
      </c>
      <c r="F72">
        <v>46.842180999999997</v>
      </c>
      <c r="G72">
        <v>-114.02149900000001</v>
      </c>
      <c r="H72" t="s">
        <v>76</v>
      </c>
      <c r="I72" t="s">
        <v>77</v>
      </c>
      <c r="J72" t="s">
        <v>88</v>
      </c>
      <c r="K72" t="s">
        <v>78</v>
      </c>
      <c r="M72" s="7">
        <v>44817</v>
      </c>
      <c r="N72" t="s">
        <v>79</v>
      </c>
      <c r="O72" t="s">
        <v>80</v>
      </c>
      <c r="P72">
        <v>24</v>
      </c>
      <c r="Q72">
        <v>100</v>
      </c>
      <c r="R72" t="s">
        <v>81</v>
      </c>
      <c r="S72">
        <v>146.58333300000001</v>
      </c>
      <c r="T72">
        <v>186</v>
      </c>
      <c r="U72">
        <v>17</v>
      </c>
      <c r="W72" t="s">
        <v>89</v>
      </c>
      <c r="X72" t="s">
        <v>82</v>
      </c>
      <c r="Y72" t="s">
        <v>12</v>
      </c>
      <c r="Z72" t="s">
        <v>32</v>
      </c>
      <c r="AA72" t="s">
        <v>83</v>
      </c>
      <c r="AB72" t="s">
        <v>6</v>
      </c>
      <c r="AC72" t="s">
        <v>6</v>
      </c>
      <c r="AD72" t="s">
        <v>96</v>
      </c>
      <c r="AE72" t="s">
        <v>97</v>
      </c>
      <c r="AF72" t="s">
        <v>93</v>
      </c>
      <c r="AG72">
        <v>2022</v>
      </c>
      <c r="AH72">
        <v>9</v>
      </c>
      <c r="AI72">
        <v>3</v>
      </c>
      <c r="AJ72" t="s">
        <v>85</v>
      </c>
    </row>
    <row r="73" spans="1:36" x14ac:dyDescent="0.2">
      <c r="A73" t="s">
        <v>86</v>
      </c>
      <c r="B73" t="s">
        <v>30</v>
      </c>
      <c r="C73" t="s">
        <v>31</v>
      </c>
      <c r="D73" t="s">
        <v>87</v>
      </c>
      <c r="E73">
        <v>6</v>
      </c>
      <c r="F73">
        <v>46.842180999999997</v>
      </c>
      <c r="G73">
        <v>-114.02149900000001</v>
      </c>
      <c r="H73" t="s">
        <v>76</v>
      </c>
      <c r="I73" t="s">
        <v>77</v>
      </c>
      <c r="J73" t="s">
        <v>88</v>
      </c>
      <c r="K73" t="s">
        <v>78</v>
      </c>
      <c r="M73" s="7">
        <v>44090</v>
      </c>
      <c r="N73" t="s">
        <v>79</v>
      </c>
      <c r="O73" t="s">
        <v>80</v>
      </c>
      <c r="P73">
        <v>24</v>
      </c>
      <c r="Q73">
        <v>100</v>
      </c>
      <c r="R73" t="s">
        <v>81</v>
      </c>
      <c r="S73">
        <v>147.95833300000001</v>
      </c>
      <c r="T73">
        <v>178</v>
      </c>
      <c r="U73">
        <v>20</v>
      </c>
      <c r="W73" t="s">
        <v>89</v>
      </c>
      <c r="X73" t="s">
        <v>82</v>
      </c>
      <c r="Y73" t="s">
        <v>12</v>
      </c>
      <c r="Z73" t="s">
        <v>32</v>
      </c>
      <c r="AA73" t="s">
        <v>83</v>
      </c>
      <c r="AB73" t="s">
        <v>6</v>
      </c>
      <c r="AC73" t="s">
        <v>6</v>
      </c>
      <c r="AD73" t="s">
        <v>96</v>
      </c>
      <c r="AE73" t="s">
        <v>97</v>
      </c>
      <c r="AF73" t="s">
        <v>93</v>
      </c>
      <c r="AG73">
        <v>2020</v>
      </c>
      <c r="AH73">
        <v>9</v>
      </c>
      <c r="AI73">
        <v>3</v>
      </c>
      <c r="AJ73" t="s">
        <v>85</v>
      </c>
    </row>
    <row r="74" spans="1:36" x14ac:dyDescent="0.2">
      <c r="A74" t="s">
        <v>86</v>
      </c>
      <c r="B74" t="s">
        <v>30</v>
      </c>
      <c r="C74" t="s">
        <v>31</v>
      </c>
      <c r="D74" t="s">
        <v>87</v>
      </c>
      <c r="E74">
        <v>6</v>
      </c>
      <c r="F74">
        <v>46.842180999999997</v>
      </c>
      <c r="G74">
        <v>-114.02149900000001</v>
      </c>
      <c r="H74" t="s">
        <v>76</v>
      </c>
      <c r="I74" t="s">
        <v>77</v>
      </c>
      <c r="J74" t="s">
        <v>88</v>
      </c>
      <c r="K74" t="s">
        <v>78</v>
      </c>
      <c r="M74" s="7">
        <v>42984</v>
      </c>
      <c r="N74" t="s">
        <v>79</v>
      </c>
      <c r="O74" t="s">
        <v>80</v>
      </c>
      <c r="P74">
        <v>24</v>
      </c>
      <c r="Q74">
        <v>100</v>
      </c>
      <c r="R74" t="s">
        <v>81</v>
      </c>
      <c r="S74">
        <v>158.54166699999999</v>
      </c>
      <c r="T74">
        <v>211</v>
      </c>
      <c r="U74">
        <v>20</v>
      </c>
      <c r="W74" t="s">
        <v>89</v>
      </c>
      <c r="X74" t="s">
        <v>82</v>
      </c>
      <c r="Y74" t="s">
        <v>12</v>
      </c>
      <c r="Z74" t="s">
        <v>32</v>
      </c>
      <c r="AA74" t="s">
        <v>83</v>
      </c>
      <c r="AB74" t="s">
        <v>6</v>
      </c>
      <c r="AC74" t="s">
        <v>6</v>
      </c>
      <c r="AD74" t="s">
        <v>96</v>
      </c>
      <c r="AE74" t="s">
        <v>97</v>
      </c>
      <c r="AF74" t="s">
        <v>92</v>
      </c>
      <c r="AG74">
        <v>2017</v>
      </c>
      <c r="AH74">
        <v>9</v>
      </c>
      <c r="AI74">
        <v>3</v>
      </c>
      <c r="AJ74" t="s">
        <v>85</v>
      </c>
    </row>
    <row r="75" spans="1:36" x14ac:dyDescent="0.2">
      <c r="A75" t="s">
        <v>86</v>
      </c>
      <c r="B75" t="s">
        <v>30</v>
      </c>
      <c r="C75" t="s">
        <v>31</v>
      </c>
      <c r="D75" t="s">
        <v>87</v>
      </c>
      <c r="E75">
        <v>6</v>
      </c>
      <c r="F75">
        <v>46.842180999999997</v>
      </c>
      <c r="G75">
        <v>-114.02149900000001</v>
      </c>
      <c r="H75" t="s">
        <v>76</v>
      </c>
      <c r="I75" t="s">
        <v>77</v>
      </c>
      <c r="J75" t="s">
        <v>88</v>
      </c>
      <c r="K75" t="s">
        <v>78</v>
      </c>
      <c r="M75" s="7">
        <v>42244</v>
      </c>
      <c r="N75" t="s">
        <v>79</v>
      </c>
      <c r="O75" t="s">
        <v>80</v>
      </c>
      <c r="P75">
        <v>22</v>
      </c>
      <c r="Q75">
        <v>92</v>
      </c>
      <c r="R75" t="s">
        <v>81</v>
      </c>
      <c r="S75">
        <v>180.90909099999999</v>
      </c>
      <c r="T75">
        <v>247</v>
      </c>
      <c r="U75">
        <v>15</v>
      </c>
      <c r="W75" t="s">
        <v>89</v>
      </c>
      <c r="X75" t="s">
        <v>82</v>
      </c>
      <c r="Y75" t="s">
        <v>12</v>
      </c>
      <c r="Z75" t="s">
        <v>32</v>
      </c>
      <c r="AA75" t="s">
        <v>83</v>
      </c>
      <c r="AB75" t="s">
        <v>6</v>
      </c>
      <c r="AC75" t="s">
        <v>6</v>
      </c>
      <c r="AD75" t="s">
        <v>96</v>
      </c>
      <c r="AE75" t="s">
        <v>97</v>
      </c>
      <c r="AF75" t="s">
        <v>92</v>
      </c>
      <c r="AG75">
        <v>2015</v>
      </c>
      <c r="AH75">
        <v>8</v>
      </c>
      <c r="AI75">
        <v>3</v>
      </c>
      <c r="AJ75" t="s">
        <v>85</v>
      </c>
    </row>
    <row r="76" spans="1:36" x14ac:dyDescent="0.2">
      <c r="A76" t="s">
        <v>86</v>
      </c>
      <c r="B76" t="s">
        <v>30</v>
      </c>
      <c r="C76" t="s">
        <v>31</v>
      </c>
      <c r="D76" t="s">
        <v>87</v>
      </c>
      <c r="E76">
        <v>6</v>
      </c>
      <c r="F76">
        <v>46.842180999999997</v>
      </c>
      <c r="G76">
        <v>-114.02149900000001</v>
      </c>
      <c r="H76" t="s">
        <v>76</v>
      </c>
      <c r="I76" t="s">
        <v>77</v>
      </c>
      <c r="J76" t="s">
        <v>88</v>
      </c>
      <c r="K76" t="s">
        <v>78</v>
      </c>
      <c r="M76" s="7">
        <v>42986</v>
      </c>
      <c r="N76" t="s">
        <v>79</v>
      </c>
      <c r="O76" t="s">
        <v>80</v>
      </c>
      <c r="P76">
        <v>24</v>
      </c>
      <c r="Q76">
        <v>100</v>
      </c>
      <c r="R76" t="s">
        <v>81</v>
      </c>
      <c r="S76">
        <v>193.66666699999999</v>
      </c>
      <c r="T76">
        <v>260</v>
      </c>
      <c r="U76">
        <v>18</v>
      </c>
      <c r="W76" t="s">
        <v>89</v>
      </c>
      <c r="X76" t="s">
        <v>82</v>
      </c>
      <c r="Y76" t="s">
        <v>12</v>
      </c>
      <c r="Z76" t="s">
        <v>32</v>
      </c>
      <c r="AA76" t="s">
        <v>83</v>
      </c>
      <c r="AB76" t="s">
        <v>6</v>
      </c>
      <c r="AC76" t="s">
        <v>6</v>
      </c>
      <c r="AD76" t="s">
        <v>96</v>
      </c>
      <c r="AE76" t="s">
        <v>97</v>
      </c>
      <c r="AF76" t="s">
        <v>92</v>
      </c>
      <c r="AG76">
        <v>2017</v>
      </c>
      <c r="AH76">
        <v>9</v>
      </c>
      <c r="AI76">
        <v>3</v>
      </c>
      <c r="AJ76" t="s">
        <v>85</v>
      </c>
    </row>
    <row r="77" spans="1:36" x14ac:dyDescent="0.2">
      <c r="A77" t="s">
        <v>86</v>
      </c>
      <c r="B77" t="s">
        <v>30</v>
      </c>
      <c r="C77" t="s">
        <v>31</v>
      </c>
      <c r="D77" t="s">
        <v>87</v>
      </c>
      <c r="E77">
        <v>6</v>
      </c>
      <c r="F77">
        <v>46.842180999999997</v>
      </c>
      <c r="G77">
        <v>-114.02149900000001</v>
      </c>
      <c r="H77" t="s">
        <v>76</v>
      </c>
      <c r="I77" t="s">
        <v>77</v>
      </c>
      <c r="J77" t="s">
        <v>88</v>
      </c>
      <c r="K77" t="s">
        <v>78</v>
      </c>
      <c r="M77" s="7">
        <v>42985</v>
      </c>
      <c r="N77" t="s">
        <v>79</v>
      </c>
      <c r="O77" t="s">
        <v>80</v>
      </c>
      <c r="P77">
        <v>24</v>
      </c>
      <c r="Q77">
        <v>100</v>
      </c>
      <c r="R77" t="s">
        <v>81</v>
      </c>
      <c r="S77">
        <v>201.83333300000001</v>
      </c>
      <c r="T77">
        <v>254</v>
      </c>
      <c r="U77">
        <v>10</v>
      </c>
      <c r="W77" t="s">
        <v>89</v>
      </c>
      <c r="X77" t="s">
        <v>82</v>
      </c>
      <c r="Y77" t="s">
        <v>12</v>
      </c>
      <c r="Z77" t="s">
        <v>32</v>
      </c>
      <c r="AA77" t="s">
        <v>83</v>
      </c>
      <c r="AB77" t="s">
        <v>6</v>
      </c>
      <c r="AC77" t="s">
        <v>6</v>
      </c>
      <c r="AD77" t="s">
        <v>96</v>
      </c>
      <c r="AE77" t="s">
        <v>97</v>
      </c>
      <c r="AF77" t="s">
        <v>92</v>
      </c>
      <c r="AG77">
        <v>2017</v>
      </c>
      <c r="AH77">
        <v>9</v>
      </c>
      <c r="AI77">
        <v>3</v>
      </c>
      <c r="AJ77" t="s">
        <v>85</v>
      </c>
    </row>
    <row r="78" spans="1:36" x14ac:dyDescent="0.2">
      <c r="A78" t="s">
        <v>86</v>
      </c>
      <c r="B78" t="s">
        <v>30</v>
      </c>
      <c r="C78" t="s">
        <v>31</v>
      </c>
      <c r="D78" t="s">
        <v>87</v>
      </c>
      <c r="E78">
        <v>6</v>
      </c>
      <c r="F78">
        <v>46.842180999999997</v>
      </c>
      <c r="G78">
        <v>-114.02149900000001</v>
      </c>
      <c r="H78" t="s">
        <v>76</v>
      </c>
      <c r="I78" t="s">
        <v>77</v>
      </c>
      <c r="J78" t="s">
        <v>88</v>
      </c>
      <c r="K78" t="s">
        <v>78</v>
      </c>
      <c r="M78" s="7">
        <v>42982</v>
      </c>
      <c r="N78" t="s">
        <v>79</v>
      </c>
      <c r="O78" t="s">
        <v>80</v>
      </c>
      <c r="P78">
        <v>24</v>
      </c>
      <c r="Q78">
        <v>100</v>
      </c>
      <c r="R78" t="s">
        <v>81</v>
      </c>
      <c r="S78">
        <v>233.5</v>
      </c>
      <c r="T78">
        <v>687</v>
      </c>
      <c r="U78">
        <v>5</v>
      </c>
      <c r="W78" t="s">
        <v>89</v>
      </c>
      <c r="X78" t="s">
        <v>82</v>
      </c>
      <c r="Y78" t="s">
        <v>12</v>
      </c>
      <c r="Z78" t="s">
        <v>32</v>
      </c>
      <c r="AA78" t="s">
        <v>83</v>
      </c>
      <c r="AB78" t="s">
        <v>6</v>
      </c>
      <c r="AC78" t="s">
        <v>6</v>
      </c>
      <c r="AD78" t="s">
        <v>96</v>
      </c>
      <c r="AE78" t="s">
        <v>97</v>
      </c>
      <c r="AF78" t="s">
        <v>92</v>
      </c>
      <c r="AG78">
        <v>2017</v>
      </c>
      <c r="AH78">
        <v>9</v>
      </c>
      <c r="AI78">
        <v>3</v>
      </c>
      <c r="AJ78" t="s">
        <v>85</v>
      </c>
    </row>
    <row r="79" spans="1:36" x14ac:dyDescent="0.2">
      <c r="A79" t="s">
        <v>86</v>
      </c>
      <c r="B79" t="s">
        <v>30</v>
      </c>
      <c r="C79" t="s">
        <v>31</v>
      </c>
      <c r="D79" t="s">
        <v>87</v>
      </c>
      <c r="E79">
        <v>6</v>
      </c>
      <c r="F79">
        <v>46.842180999999997</v>
      </c>
      <c r="G79">
        <v>-114.02149900000001</v>
      </c>
      <c r="H79" t="s">
        <v>76</v>
      </c>
      <c r="I79" t="s">
        <v>77</v>
      </c>
      <c r="J79" t="s">
        <v>88</v>
      </c>
      <c r="K79" t="s">
        <v>78</v>
      </c>
      <c r="M79" s="7">
        <v>42245</v>
      </c>
      <c r="N79" t="s">
        <v>79</v>
      </c>
      <c r="O79" t="s">
        <v>80</v>
      </c>
      <c r="P79">
        <v>24</v>
      </c>
      <c r="Q79">
        <v>100</v>
      </c>
      <c r="R79" t="s">
        <v>81</v>
      </c>
      <c r="S79">
        <v>276.04166700000002</v>
      </c>
      <c r="T79">
        <v>764</v>
      </c>
      <c r="U79">
        <v>21</v>
      </c>
      <c r="W79" t="s">
        <v>89</v>
      </c>
      <c r="X79" t="s">
        <v>82</v>
      </c>
      <c r="Y79" t="s">
        <v>12</v>
      </c>
      <c r="Z79" t="s">
        <v>32</v>
      </c>
      <c r="AA79" t="s">
        <v>83</v>
      </c>
      <c r="AB79" t="s">
        <v>6</v>
      </c>
      <c r="AC79" t="s">
        <v>6</v>
      </c>
      <c r="AD79" t="s">
        <v>96</v>
      </c>
      <c r="AE79" t="s">
        <v>97</v>
      </c>
      <c r="AF79" t="s">
        <v>92</v>
      </c>
      <c r="AG79">
        <v>2015</v>
      </c>
      <c r="AH79">
        <v>8</v>
      </c>
      <c r="AI79">
        <v>3</v>
      </c>
      <c r="AJ79" t="s">
        <v>85</v>
      </c>
    </row>
    <row r="80" spans="1:36" x14ac:dyDescent="0.2">
      <c r="A80" t="s">
        <v>86</v>
      </c>
      <c r="B80" t="s">
        <v>45</v>
      </c>
      <c r="C80" t="s">
        <v>46</v>
      </c>
      <c r="D80" t="s">
        <v>87</v>
      </c>
      <c r="E80">
        <v>3</v>
      </c>
      <c r="F80">
        <v>47.594394999999999</v>
      </c>
      <c r="G80">
        <v>-115.323746</v>
      </c>
      <c r="H80" t="s">
        <v>76</v>
      </c>
      <c r="I80" t="s">
        <v>77</v>
      </c>
      <c r="J80" t="s">
        <v>88</v>
      </c>
      <c r="K80" t="s">
        <v>78</v>
      </c>
      <c r="M80" s="7">
        <v>44092</v>
      </c>
      <c r="N80" t="s">
        <v>79</v>
      </c>
      <c r="O80" t="s">
        <v>98</v>
      </c>
      <c r="P80">
        <v>24</v>
      </c>
      <c r="Q80">
        <v>100</v>
      </c>
      <c r="R80" t="s">
        <v>81</v>
      </c>
      <c r="S80">
        <v>99.75</v>
      </c>
      <c r="T80">
        <v>128</v>
      </c>
      <c r="U80">
        <v>16</v>
      </c>
      <c r="W80" t="s">
        <v>89</v>
      </c>
      <c r="X80" t="s">
        <v>82</v>
      </c>
      <c r="Y80" t="s">
        <v>16</v>
      </c>
      <c r="Z80" t="s">
        <v>48</v>
      </c>
      <c r="AA80" t="s">
        <v>83</v>
      </c>
      <c r="AB80" t="s">
        <v>47</v>
      </c>
      <c r="AC80" t="s">
        <v>7</v>
      </c>
      <c r="AF80" t="s">
        <v>93</v>
      </c>
      <c r="AG80">
        <v>2020</v>
      </c>
      <c r="AH80">
        <v>9</v>
      </c>
      <c r="AI80">
        <v>3</v>
      </c>
      <c r="AJ80" t="s">
        <v>99</v>
      </c>
    </row>
    <row r="81" spans="1:36" x14ac:dyDescent="0.2">
      <c r="A81" t="s">
        <v>86</v>
      </c>
      <c r="B81" t="s">
        <v>45</v>
      </c>
      <c r="C81" t="s">
        <v>46</v>
      </c>
      <c r="D81" t="s">
        <v>87</v>
      </c>
      <c r="E81">
        <v>3</v>
      </c>
      <c r="F81">
        <v>47.594394999999999</v>
      </c>
      <c r="G81">
        <v>-115.323746</v>
      </c>
      <c r="H81" t="s">
        <v>76</v>
      </c>
      <c r="I81" t="s">
        <v>77</v>
      </c>
      <c r="J81" t="s">
        <v>88</v>
      </c>
      <c r="K81" t="s">
        <v>78</v>
      </c>
      <c r="M81" s="7">
        <v>44411</v>
      </c>
      <c r="N81" t="s">
        <v>79</v>
      </c>
      <c r="O81" t="s">
        <v>80</v>
      </c>
      <c r="P81">
        <v>24</v>
      </c>
      <c r="Q81">
        <v>100</v>
      </c>
      <c r="R81" t="s">
        <v>81</v>
      </c>
      <c r="S81">
        <v>100.083333</v>
      </c>
      <c r="T81">
        <v>148</v>
      </c>
      <c r="U81">
        <v>12</v>
      </c>
      <c r="W81" t="s">
        <v>89</v>
      </c>
      <c r="X81" t="s">
        <v>82</v>
      </c>
      <c r="Y81" t="s">
        <v>16</v>
      </c>
      <c r="Z81" t="s">
        <v>48</v>
      </c>
      <c r="AA81" t="s">
        <v>83</v>
      </c>
      <c r="AB81" t="s">
        <v>47</v>
      </c>
      <c r="AC81" t="s">
        <v>7</v>
      </c>
      <c r="AF81" t="s">
        <v>93</v>
      </c>
      <c r="AG81">
        <v>2021</v>
      </c>
      <c r="AH81">
        <v>8</v>
      </c>
      <c r="AI81">
        <v>3</v>
      </c>
      <c r="AJ81" t="s">
        <v>85</v>
      </c>
    </row>
    <row r="82" spans="1:36" x14ac:dyDescent="0.2">
      <c r="A82" t="s">
        <v>86</v>
      </c>
      <c r="B82" t="s">
        <v>45</v>
      </c>
      <c r="C82" t="s">
        <v>46</v>
      </c>
      <c r="D82" t="s">
        <v>87</v>
      </c>
      <c r="E82">
        <v>3</v>
      </c>
      <c r="F82">
        <v>47.594394999999999</v>
      </c>
      <c r="G82">
        <v>-115.323746</v>
      </c>
      <c r="H82" t="s">
        <v>76</v>
      </c>
      <c r="I82" t="s">
        <v>77</v>
      </c>
      <c r="J82" t="s">
        <v>88</v>
      </c>
      <c r="K82" t="s">
        <v>78</v>
      </c>
      <c r="M82" s="7">
        <v>44090</v>
      </c>
      <c r="N82" t="s">
        <v>79</v>
      </c>
      <c r="O82" t="s">
        <v>98</v>
      </c>
      <c r="P82">
        <v>24</v>
      </c>
      <c r="Q82">
        <v>100</v>
      </c>
      <c r="R82" t="s">
        <v>81</v>
      </c>
      <c r="S82">
        <v>103.208333</v>
      </c>
      <c r="T82">
        <v>141</v>
      </c>
      <c r="U82">
        <v>18</v>
      </c>
      <c r="W82" t="s">
        <v>89</v>
      </c>
      <c r="X82" t="s">
        <v>82</v>
      </c>
      <c r="Y82" t="s">
        <v>16</v>
      </c>
      <c r="Z82" t="s">
        <v>48</v>
      </c>
      <c r="AA82" t="s">
        <v>83</v>
      </c>
      <c r="AB82" t="s">
        <v>47</v>
      </c>
      <c r="AC82" t="s">
        <v>7</v>
      </c>
      <c r="AF82" t="s">
        <v>93</v>
      </c>
      <c r="AG82">
        <v>2020</v>
      </c>
      <c r="AH82">
        <v>9</v>
      </c>
      <c r="AI82">
        <v>3</v>
      </c>
      <c r="AJ82" t="s">
        <v>99</v>
      </c>
    </row>
    <row r="83" spans="1:36" x14ac:dyDescent="0.2">
      <c r="A83" t="s">
        <v>86</v>
      </c>
      <c r="B83" t="s">
        <v>45</v>
      </c>
      <c r="C83" t="s">
        <v>46</v>
      </c>
      <c r="D83" t="s">
        <v>87</v>
      </c>
      <c r="E83">
        <v>3</v>
      </c>
      <c r="F83">
        <v>47.594394999999999</v>
      </c>
      <c r="G83">
        <v>-115.323746</v>
      </c>
      <c r="H83" t="s">
        <v>76</v>
      </c>
      <c r="I83" t="s">
        <v>77</v>
      </c>
      <c r="J83" t="s">
        <v>88</v>
      </c>
      <c r="K83" t="s">
        <v>78</v>
      </c>
      <c r="M83" s="7">
        <v>44407</v>
      </c>
      <c r="N83" t="s">
        <v>79</v>
      </c>
      <c r="O83" t="s">
        <v>80</v>
      </c>
      <c r="P83">
        <v>24</v>
      </c>
      <c r="Q83">
        <v>100</v>
      </c>
      <c r="R83" t="s">
        <v>81</v>
      </c>
      <c r="S83">
        <v>103.916667</v>
      </c>
      <c r="T83">
        <v>158</v>
      </c>
      <c r="U83">
        <v>19</v>
      </c>
      <c r="W83" t="s">
        <v>89</v>
      </c>
      <c r="X83" t="s">
        <v>82</v>
      </c>
      <c r="Y83" t="s">
        <v>16</v>
      </c>
      <c r="Z83" t="s">
        <v>48</v>
      </c>
      <c r="AA83" t="s">
        <v>83</v>
      </c>
      <c r="AB83" t="s">
        <v>47</v>
      </c>
      <c r="AC83" t="s">
        <v>7</v>
      </c>
      <c r="AF83" t="s">
        <v>93</v>
      </c>
      <c r="AG83">
        <v>2021</v>
      </c>
      <c r="AH83">
        <v>7</v>
      </c>
      <c r="AI83">
        <v>3</v>
      </c>
      <c r="AJ83" t="s">
        <v>85</v>
      </c>
    </row>
    <row r="84" spans="1:36" x14ac:dyDescent="0.2">
      <c r="A84" t="s">
        <v>86</v>
      </c>
      <c r="B84" t="s">
        <v>45</v>
      </c>
      <c r="C84" t="s">
        <v>46</v>
      </c>
      <c r="D84" t="s">
        <v>87</v>
      </c>
      <c r="E84">
        <v>3</v>
      </c>
      <c r="F84">
        <v>47.594394999999999</v>
      </c>
      <c r="G84">
        <v>-115.323746</v>
      </c>
      <c r="H84" t="s">
        <v>76</v>
      </c>
      <c r="I84" t="s">
        <v>77</v>
      </c>
      <c r="J84" t="s">
        <v>88</v>
      </c>
      <c r="K84" t="s">
        <v>78</v>
      </c>
      <c r="M84" s="7">
        <v>44409</v>
      </c>
      <c r="N84" t="s">
        <v>79</v>
      </c>
      <c r="O84" t="s">
        <v>80</v>
      </c>
      <c r="P84">
        <v>24</v>
      </c>
      <c r="Q84">
        <v>100</v>
      </c>
      <c r="R84" t="s">
        <v>81</v>
      </c>
      <c r="S84">
        <v>107.166667</v>
      </c>
      <c r="T84">
        <v>205</v>
      </c>
      <c r="U84">
        <v>16</v>
      </c>
      <c r="W84" t="s">
        <v>89</v>
      </c>
      <c r="X84" t="s">
        <v>82</v>
      </c>
      <c r="Y84" t="s">
        <v>16</v>
      </c>
      <c r="Z84" t="s">
        <v>48</v>
      </c>
      <c r="AA84" t="s">
        <v>83</v>
      </c>
      <c r="AB84" t="s">
        <v>47</v>
      </c>
      <c r="AC84" t="s">
        <v>7</v>
      </c>
      <c r="AF84" t="s">
        <v>93</v>
      </c>
      <c r="AG84">
        <v>2021</v>
      </c>
      <c r="AH84">
        <v>8</v>
      </c>
      <c r="AI84">
        <v>3</v>
      </c>
      <c r="AJ84" t="s">
        <v>85</v>
      </c>
    </row>
    <row r="85" spans="1:36" x14ac:dyDescent="0.2">
      <c r="A85" t="s">
        <v>86</v>
      </c>
      <c r="B85" t="s">
        <v>45</v>
      </c>
      <c r="C85" t="s">
        <v>46</v>
      </c>
      <c r="D85" t="s">
        <v>87</v>
      </c>
      <c r="E85">
        <v>3</v>
      </c>
      <c r="F85">
        <v>47.594394999999999</v>
      </c>
      <c r="G85">
        <v>-115.323746</v>
      </c>
      <c r="H85" t="s">
        <v>76</v>
      </c>
      <c r="I85" t="s">
        <v>77</v>
      </c>
      <c r="J85" t="s">
        <v>88</v>
      </c>
      <c r="K85" t="s">
        <v>78</v>
      </c>
      <c r="M85" s="7">
        <v>44091</v>
      </c>
      <c r="N85" t="s">
        <v>79</v>
      </c>
      <c r="O85" t="s">
        <v>98</v>
      </c>
      <c r="P85">
        <v>24</v>
      </c>
      <c r="Q85">
        <v>100</v>
      </c>
      <c r="R85" t="s">
        <v>81</v>
      </c>
      <c r="S85">
        <v>107.625</v>
      </c>
      <c r="T85">
        <v>143</v>
      </c>
      <c r="U85">
        <v>18</v>
      </c>
      <c r="W85" t="s">
        <v>89</v>
      </c>
      <c r="X85" t="s">
        <v>82</v>
      </c>
      <c r="Y85" t="s">
        <v>16</v>
      </c>
      <c r="Z85" t="s">
        <v>48</v>
      </c>
      <c r="AA85" t="s">
        <v>83</v>
      </c>
      <c r="AB85" t="s">
        <v>47</v>
      </c>
      <c r="AC85" t="s">
        <v>7</v>
      </c>
      <c r="AF85" t="s">
        <v>93</v>
      </c>
      <c r="AG85">
        <v>2020</v>
      </c>
      <c r="AH85">
        <v>9</v>
      </c>
      <c r="AI85">
        <v>3</v>
      </c>
      <c r="AJ85" t="s">
        <v>99</v>
      </c>
    </row>
    <row r="86" spans="1:36" x14ac:dyDescent="0.2">
      <c r="A86" t="s">
        <v>86</v>
      </c>
      <c r="B86" t="s">
        <v>45</v>
      </c>
      <c r="C86" t="s">
        <v>46</v>
      </c>
      <c r="D86" t="s">
        <v>87</v>
      </c>
      <c r="E86">
        <v>3</v>
      </c>
      <c r="F86">
        <v>47.594394999999999</v>
      </c>
      <c r="G86">
        <v>-115.323746</v>
      </c>
      <c r="H86" t="s">
        <v>76</v>
      </c>
      <c r="I86" t="s">
        <v>77</v>
      </c>
      <c r="J86" t="s">
        <v>88</v>
      </c>
      <c r="K86" t="s">
        <v>78</v>
      </c>
      <c r="M86" s="7">
        <v>44816</v>
      </c>
      <c r="N86" t="s">
        <v>79</v>
      </c>
      <c r="O86" t="s">
        <v>80</v>
      </c>
      <c r="P86">
        <v>24</v>
      </c>
      <c r="Q86">
        <v>100</v>
      </c>
      <c r="R86" t="s">
        <v>81</v>
      </c>
      <c r="S86">
        <v>109.291667</v>
      </c>
      <c r="T86">
        <v>127</v>
      </c>
      <c r="U86">
        <v>17</v>
      </c>
      <c r="W86" t="s">
        <v>89</v>
      </c>
      <c r="X86" t="s">
        <v>82</v>
      </c>
      <c r="Y86" t="s">
        <v>16</v>
      </c>
      <c r="Z86" t="s">
        <v>48</v>
      </c>
      <c r="AA86" t="s">
        <v>83</v>
      </c>
      <c r="AB86" t="s">
        <v>47</v>
      </c>
      <c r="AC86" t="s">
        <v>7</v>
      </c>
      <c r="AF86" t="s">
        <v>93</v>
      </c>
      <c r="AG86">
        <v>2022</v>
      </c>
      <c r="AH86">
        <v>9</v>
      </c>
      <c r="AI86">
        <v>3</v>
      </c>
      <c r="AJ86" t="s">
        <v>85</v>
      </c>
    </row>
    <row r="87" spans="1:36" x14ac:dyDescent="0.2">
      <c r="A87" t="s">
        <v>86</v>
      </c>
      <c r="B87" t="s">
        <v>45</v>
      </c>
      <c r="C87" t="s">
        <v>46</v>
      </c>
      <c r="D87" t="s">
        <v>87</v>
      </c>
      <c r="E87">
        <v>3</v>
      </c>
      <c r="F87">
        <v>47.594394999999999</v>
      </c>
      <c r="G87">
        <v>-115.323746</v>
      </c>
      <c r="H87" t="s">
        <v>76</v>
      </c>
      <c r="I87" t="s">
        <v>77</v>
      </c>
      <c r="J87" t="s">
        <v>88</v>
      </c>
      <c r="K87" t="s">
        <v>78</v>
      </c>
      <c r="M87" s="7">
        <v>44423</v>
      </c>
      <c r="N87" t="s">
        <v>79</v>
      </c>
      <c r="O87" t="s">
        <v>80</v>
      </c>
      <c r="P87">
        <v>24</v>
      </c>
      <c r="Q87">
        <v>100</v>
      </c>
      <c r="R87" t="s">
        <v>81</v>
      </c>
      <c r="S87">
        <v>113.291667</v>
      </c>
      <c r="T87">
        <v>228</v>
      </c>
      <c r="U87">
        <v>10</v>
      </c>
      <c r="W87" t="s">
        <v>89</v>
      </c>
      <c r="X87" t="s">
        <v>82</v>
      </c>
      <c r="Y87" t="s">
        <v>16</v>
      </c>
      <c r="Z87" t="s">
        <v>48</v>
      </c>
      <c r="AA87" t="s">
        <v>83</v>
      </c>
      <c r="AB87" t="s">
        <v>47</v>
      </c>
      <c r="AC87" t="s">
        <v>7</v>
      </c>
      <c r="AF87" t="s">
        <v>93</v>
      </c>
      <c r="AG87">
        <v>2021</v>
      </c>
      <c r="AH87">
        <v>8</v>
      </c>
      <c r="AI87">
        <v>3</v>
      </c>
      <c r="AJ87" t="s">
        <v>85</v>
      </c>
    </row>
    <row r="88" spans="1:36" x14ac:dyDescent="0.2">
      <c r="A88" t="s">
        <v>86</v>
      </c>
      <c r="B88" t="s">
        <v>45</v>
      </c>
      <c r="C88" t="s">
        <v>46</v>
      </c>
      <c r="D88" t="s">
        <v>87</v>
      </c>
      <c r="E88">
        <v>3</v>
      </c>
      <c r="F88">
        <v>47.594394999999999</v>
      </c>
      <c r="G88">
        <v>-115.323746</v>
      </c>
      <c r="H88" t="s">
        <v>76</v>
      </c>
      <c r="I88" t="s">
        <v>77</v>
      </c>
      <c r="J88" t="s">
        <v>88</v>
      </c>
      <c r="K88" t="s">
        <v>78</v>
      </c>
      <c r="M88" s="7">
        <v>44817</v>
      </c>
      <c r="N88" t="s">
        <v>79</v>
      </c>
      <c r="O88" t="s">
        <v>80</v>
      </c>
      <c r="P88">
        <v>24</v>
      </c>
      <c r="Q88">
        <v>100</v>
      </c>
      <c r="R88" t="s">
        <v>81</v>
      </c>
      <c r="S88">
        <v>119.208333</v>
      </c>
      <c r="T88">
        <v>160</v>
      </c>
      <c r="U88">
        <v>14</v>
      </c>
      <c r="W88" t="s">
        <v>89</v>
      </c>
      <c r="X88" t="s">
        <v>82</v>
      </c>
      <c r="Y88" t="s">
        <v>16</v>
      </c>
      <c r="Z88" t="s">
        <v>48</v>
      </c>
      <c r="AA88" t="s">
        <v>83</v>
      </c>
      <c r="AB88" t="s">
        <v>47</v>
      </c>
      <c r="AC88" t="s">
        <v>7</v>
      </c>
      <c r="AF88" t="s">
        <v>93</v>
      </c>
      <c r="AG88">
        <v>2022</v>
      </c>
      <c r="AH88">
        <v>9</v>
      </c>
      <c r="AI88">
        <v>3</v>
      </c>
      <c r="AJ88" t="s">
        <v>85</v>
      </c>
    </row>
    <row r="89" spans="1:36" x14ac:dyDescent="0.2">
      <c r="A89" t="s">
        <v>86</v>
      </c>
      <c r="B89" t="s">
        <v>45</v>
      </c>
      <c r="C89" t="s">
        <v>46</v>
      </c>
      <c r="D89" t="s">
        <v>87</v>
      </c>
      <c r="E89">
        <v>3</v>
      </c>
      <c r="F89">
        <v>47.594394999999999</v>
      </c>
      <c r="G89">
        <v>-115.323746</v>
      </c>
      <c r="H89" t="s">
        <v>76</v>
      </c>
      <c r="I89" t="s">
        <v>77</v>
      </c>
      <c r="J89" t="s">
        <v>88</v>
      </c>
      <c r="K89" t="s">
        <v>78</v>
      </c>
      <c r="M89" s="7">
        <v>44449</v>
      </c>
      <c r="N89" t="s">
        <v>79</v>
      </c>
      <c r="O89" t="s">
        <v>80</v>
      </c>
      <c r="P89">
        <v>24</v>
      </c>
      <c r="Q89">
        <v>100</v>
      </c>
      <c r="R89" t="s">
        <v>81</v>
      </c>
      <c r="S89">
        <v>119.416667</v>
      </c>
      <c r="T89">
        <v>252</v>
      </c>
      <c r="U89">
        <v>14</v>
      </c>
      <c r="W89" t="s">
        <v>89</v>
      </c>
      <c r="X89" t="s">
        <v>82</v>
      </c>
      <c r="Y89" t="s">
        <v>16</v>
      </c>
      <c r="Z89" t="s">
        <v>48</v>
      </c>
      <c r="AA89" t="s">
        <v>83</v>
      </c>
      <c r="AB89" t="s">
        <v>47</v>
      </c>
      <c r="AC89" t="s">
        <v>7</v>
      </c>
      <c r="AF89" t="s">
        <v>93</v>
      </c>
      <c r="AG89">
        <v>2021</v>
      </c>
      <c r="AH89">
        <v>9</v>
      </c>
      <c r="AI89">
        <v>3</v>
      </c>
      <c r="AJ89" t="s">
        <v>85</v>
      </c>
    </row>
    <row r="90" spans="1:36" x14ac:dyDescent="0.2">
      <c r="A90" t="s">
        <v>86</v>
      </c>
      <c r="B90" t="s">
        <v>45</v>
      </c>
      <c r="C90" t="s">
        <v>46</v>
      </c>
      <c r="D90" t="s">
        <v>87</v>
      </c>
      <c r="E90">
        <v>3</v>
      </c>
      <c r="F90">
        <v>47.594394999999999</v>
      </c>
      <c r="G90">
        <v>-115.323746</v>
      </c>
      <c r="H90" t="s">
        <v>76</v>
      </c>
      <c r="I90" t="s">
        <v>77</v>
      </c>
      <c r="J90" t="s">
        <v>88</v>
      </c>
      <c r="K90" t="s">
        <v>78</v>
      </c>
      <c r="M90" s="7">
        <v>45158</v>
      </c>
      <c r="N90" t="s">
        <v>79</v>
      </c>
      <c r="O90" t="s">
        <v>80</v>
      </c>
      <c r="P90">
        <v>24</v>
      </c>
      <c r="Q90">
        <v>100</v>
      </c>
      <c r="R90" t="s">
        <v>81</v>
      </c>
      <c r="S90">
        <v>125.291667</v>
      </c>
      <c r="T90">
        <v>257</v>
      </c>
      <c r="U90">
        <v>18</v>
      </c>
      <c r="W90" t="s">
        <v>89</v>
      </c>
      <c r="X90" t="s">
        <v>82</v>
      </c>
      <c r="Y90" t="s">
        <v>16</v>
      </c>
      <c r="Z90" t="s">
        <v>48</v>
      </c>
      <c r="AA90" t="s">
        <v>83</v>
      </c>
      <c r="AB90" t="s">
        <v>47</v>
      </c>
      <c r="AC90" t="s">
        <v>7</v>
      </c>
      <c r="AF90" t="s">
        <v>93</v>
      </c>
      <c r="AG90">
        <v>2023</v>
      </c>
      <c r="AH90">
        <v>8</v>
      </c>
      <c r="AI90">
        <v>3</v>
      </c>
      <c r="AJ90" t="s">
        <v>85</v>
      </c>
    </row>
    <row r="91" spans="1:36" x14ac:dyDescent="0.2">
      <c r="A91" t="s">
        <v>86</v>
      </c>
      <c r="B91" t="s">
        <v>45</v>
      </c>
      <c r="C91" t="s">
        <v>46</v>
      </c>
      <c r="D91" t="s">
        <v>87</v>
      </c>
      <c r="E91">
        <v>3</v>
      </c>
      <c r="F91">
        <v>47.594394999999999</v>
      </c>
      <c r="G91">
        <v>-115.323746</v>
      </c>
      <c r="H91" t="s">
        <v>76</v>
      </c>
      <c r="I91" t="s">
        <v>77</v>
      </c>
      <c r="J91" t="s">
        <v>88</v>
      </c>
      <c r="K91" t="s">
        <v>78</v>
      </c>
      <c r="M91" s="7">
        <v>44422</v>
      </c>
      <c r="N91" t="s">
        <v>79</v>
      </c>
      <c r="O91" t="s">
        <v>80</v>
      </c>
      <c r="P91">
        <v>24</v>
      </c>
      <c r="Q91">
        <v>100</v>
      </c>
      <c r="R91" t="s">
        <v>81</v>
      </c>
      <c r="S91">
        <v>139.54166699999999</v>
      </c>
      <c r="T91">
        <v>228</v>
      </c>
      <c r="U91">
        <v>13</v>
      </c>
      <c r="W91" t="s">
        <v>89</v>
      </c>
      <c r="X91" t="s">
        <v>82</v>
      </c>
      <c r="Y91" t="s">
        <v>16</v>
      </c>
      <c r="Z91" t="s">
        <v>48</v>
      </c>
      <c r="AA91" t="s">
        <v>83</v>
      </c>
      <c r="AB91" t="s">
        <v>47</v>
      </c>
      <c r="AC91" t="s">
        <v>7</v>
      </c>
      <c r="AF91" t="s">
        <v>93</v>
      </c>
      <c r="AG91">
        <v>2021</v>
      </c>
      <c r="AH91">
        <v>8</v>
      </c>
      <c r="AI91">
        <v>3</v>
      </c>
      <c r="AJ91" t="s">
        <v>85</v>
      </c>
    </row>
    <row r="92" spans="1:36" x14ac:dyDescent="0.2">
      <c r="A92" t="s">
        <v>86</v>
      </c>
      <c r="B92" t="s">
        <v>45</v>
      </c>
      <c r="C92" t="s">
        <v>46</v>
      </c>
      <c r="D92" t="s">
        <v>87</v>
      </c>
      <c r="E92">
        <v>3</v>
      </c>
      <c r="F92">
        <v>47.594394999999999</v>
      </c>
      <c r="G92">
        <v>-115.323746</v>
      </c>
      <c r="H92" t="s">
        <v>76</v>
      </c>
      <c r="I92" t="s">
        <v>77</v>
      </c>
      <c r="J92" t="s">
        <v>88</v>
      </c>
      <c r="K92" t="s">
        <v>78</v>
      </c>
      <c r="M92" s="7">
        <v>44089</v>
      </c>
      <c r="N92" t="s">
        <v>79</v>
      </c>
      <c r="O92" t="s">
        <v>98</v>
      </c>
      <c r="P92">
        <v>24</v>
      </c>
      <c r="Q92">
        <v>100</v>
      </c>
      <c r="R92" t="s">
        <v>81</v>
      </c>
      <c r="S92">
        <v>148.66666699999999</v>
      </c>
      <c r="T92">
        <v>214</v>
      </c>
      <c r="U92">
        <v>14</v>
      </c>
      <c r="W92" t="s">
        <v>89</v>
      </c>
      <c r="X92" t="s">
        <v>82</v>
      </c>
      <c r="Y92" t="s">
        <v>16</v>
      </c>
      <c r="Z92" t="s">
        <v>48</v>
      </c>
      <c r="AA92" t="s">
        <v>83</v>
      </c>
      <c r="AB92" t="s">
        <v>47</v>
      </c>
      <c r="AC92" t="s">
        <v>7</v>
      </c>
      <c r="AF92" t="s">
        <v>93</v>
      </c>
      <c r="AG92">
        <v>2020</v>
      </c>
      <c r="AH92">
        <v>9</v>
      </c>
      <c r="AI92">
        <v>3</v>
      </c>
      <c r="AJ92" t="s">
        <v>99</v>
      </c>
    </row>
    <row r="93" spans="1:36" x14ac:dyDescent="0.2">
      <c r="A93" t="s">
        <v>86</v>
      </c>
      <c r="B93" t="s">
        <v>45</v>
      </c>
      <c r="C93" t="s">
        <v>46</v>
      </c>
      <c r="D93" t="s">
        <v>87</v>
      </c>
      <c r="E93">
        <v>3</v>
      </c>
      <c r="F93">
        <v>47.594394999999999</v>
      </c>
      <c r="G93">
        <v>-115.323746</v>
      </c>
      <c r="H93" t="s">
        <v>76</v>
      </c>
      <c r="I93" t="s">
        <v>77</v>
      </c>
      <c r="J93" t="s">
        <v>88</v>
      </c>
      <c r="K93" t="s">
        <v>78</v>
      </c>
      <c r="M93" s="7">
        <v>44421</v>
      </c>
      <c r="N93" t="s">
        <v>79</v>
      </c>
      <c r="O93" t="s">
        <v>80</v>
      </c>
      <c r="P93">
        <v>24</v>
      </c>
      <c r="Q93">
        <v>100</v>
      </c>
      <c r="R93" t="s">
        <v>81</v>
      </c>
      <c r="S93">
        <v>155</v>
      </c>
      <c r="T93">
        <v>271</v>
      </c>
      <c r="U93">
        <v>5</v>
      </c>
      <c r="W93" t="s">
        <v>89</v>
      </c>
      <c r="X93" t="s">
        <v>82</v>
      </c>
      <c r="Y93" t="s">
        <v>16</v>
      </c>
      <c r="Z93" t="s">
        <v>48</v>
      </c>
      <c r="AA93" t="s">
        <v>83</v>
      </c>
      <c r="AB93" t="s">
        <v>47</v>
      </c>
      <c r="AC93" t="s">
        <v>7</v>
      </c>
      <c r="AF93" t="s">
        <v>93</v>
      </c>
      <c r="AG93">
        <v>2021</v>
      </c>
      <c r="AH93">
        <v>8</v>
      </c>
      <c r="AI93">
        <v>3</v>
      </c>
      <c r="AJ93" t="s">
        <v>85</v>
      </c>
    </row>
    <row r="94" spans="1:36" x14ac:dyDescent="0.2">
      <c r="A94" t="s">
        <v>86</v>
      </c>
      <c r="B94" t="s">
        <v>45</v>
      </c>
      <c r="C94" t="s">
        <v>46</v>
      </c>
      <c r="D94" t="s">
        <v>87</v>
      </c>
      <c r="E94">
        <v>3</v>
      </c>
      <c r="F94">
        <v>47.594394999999999</v>
      </c>
      <c r="G94">
        <v>-115.323746</v>
      </c>
      <c r="H94" t="s">
        <v>76</v>
      </c>
      <c r="I94" t="s">
        <v>77</v>
      </c>
      <c r="J94" t="s">
        <v>88</v>
      </c>
      <c r="K94" t="s">
        <v>78</v>
      </c>
      <c r="M94" s="7">
        <v>44086</v>
      </c>
      <c r="N94" t="s">
        <v>79</v>
      </c>
      <c r="O94" t="s">
        <v>98</v>
      </c>
      <c r="P94">
        <v>24</v>
      </c>
      <c r="Q94">
        <v>100</v>
      </c>
      <c r="R94" t="s">
        <v>81</v>
      </c>
      <c r="S94">
        <v>168</v>
      </c>
      <c r="T94">
        <v>482</v>
      </c>
      <c r="U94">
        <v>18</v>
      </c>
      <c r="W94" t="s">
        <v>89</v>
      </c>
      <c r="X94" t="s">
        <v>82</v>
      </c>
      <c r="Y94" t="s">
        <v>16</v>
      </c>
      <c r="Z94" t="s">
        <v>48</v>
      </c>
      <c r="AA94" t="s">
        <v>83</v>
      </c>
      <c r="AB94" t="s">
        <v>47</v>
      </c>
      <c r="AC94" t="s">
        <v>7</v>
      </c>
      <c r="AF94" t="s">
        <v>93</v>
      </c>
      <c r="AG94">
        <v>2020</v>
      </c>
      <c r="AH94">
        <v>9</v>
      </c>
      <c r="AI94">
        <v>3</v>
      </c>
      <c r="AJ94" t="s">
        <v>99</v>
      </c>
    </row>
    <row r="95" spans="1:36" x14ac:dyDescent="0.2">
      <c r="A95" t="s">
        <v>86</v>
      </c>
      <c r="B95" t="s">
        <v>45</v>
      </c>
      <c r="C95" t="s">
        <v>46</v>
      </c>
      <c r="D95" t="s">
        <v>87</v>
      </c>
      <c r="E95">
        <v>3</v>
      </c>
      <c r="F95">
        <v>47.594394999999999</v>
      </c>
      <c r="G95">
        <v>-115.323746</v>
      </c>
      <c r="H95" t="s">
        <v>76</v>
      </c>
      <c r="I95" t="s">
        <v>77</v>
      </c>
      <c r="J95" t="s">
        <v>88</v>
      </c>
      <c r="K95" t="s">
        <v>78</v>
      </c>
      <c r="M95" s="7">
        <v>44420</v>
      </c>
      <c r="N95" t="s">
        <v>79</v>
      </c>
      <c r="O95" t="s">
        <v>80</v>
      </c>
      <c r="P95">
        <v>24</v>
      </c>
      <c r="Q95">
        <v>100</v>
      </c>
      <c r="R95" t="s">
        <v>81</v>
      </c>
      <c r="S95">
        <v>178.20833300000001</v>
      </c>
      <c r="T95">
        <v>448</v>
      </c>
      <c r="U95">
        <v>5</v>
      </c>
      <c r="W95" t="s">
        <v>89</v>
      </c>
      <c r="X95" t="s">
        <v>82</v>
      </c>
      <c r="Y95" t="s">
        <v>16</v>
      </c>
      <c r="Z95" t="s">
        <v>48</v>
      </c>
      <c r="AA95" t="s">
        <v>83</v>
      </c>
      <c r="AB95" t="s">
        <v>47</v>
      </c>
      <c r="AC95" t="s">
        <v>7</v>
      </c>
      <c r="AF95" t="s">
        <v>93</v>
      </c>
      <c r="AG95">
        <v>2021</v>
      </c>
      <c r="AH95">
        <v>8</v>
      </c>
      <c r="AI95">
        <v>3</v>
      </c>
      <c r="AJ95" t="s">
        <v>85</v>
      </c>
    </row>
    <row r="96" spans="1:36" x14ac:dyDescent="0.2">
      <c r="A96" t="s">
        <v>86</v>
      </c>
      <c r="B96" t="s">
        <v>45</v>
      </c>
      <c r="C96" t="s">
        <v>46</v>
      </c>
      <c r="D96" t="s">
        <v>87</v>
      </c>
      <c r="E96">
        <v>3</v>
      </c>
      <c r="F96">
        <v>47.594394999999999</v>
      </c>
      <c r="G96">
        <v>-115.323746</v>
      </c>
      <c r="H96" t="s">
        <v>76</v>
      </c>
      <c r="I96" t="s">
        <v>77</v>
      </c>
      <c r="J96" t="s">
        <v>88</v>
      </c>
      <c r="K96" t="s">
        <v>78</v>
      </c>
      <c r="M96" s="7">
        <v>44088</v>
      </c>
      <c r="N96" t="s">
        <v>79</v>
      </c>
      <c r="O96" t="s">
        <v>98</v>
      </c>
      <c r="P96">
        <v>24</v>
      </c>
      <c r="Q96">
        <v>100</v>
      </c>
      <c r="R96" t="s">
        <v>81</v>
      </c>
      <c r="S96">
        <v>185.41666699999999</v>
      </c>
      <c r="T96">
        <v>209</v>
      </c>
      <c r="U96">
        <v>16</v>
      </c>
      <c r="W96" t="s">
        <v>89</v>
      </c>
      <c r="X96" t="s">
        <v>82</v>
      </c>
      <c r="Y96" t="s">
        <v>16</v>
      </c>
      <c r="Z96" t="s">
        <v>48</v>
      </c>
      <c r="AA96" t="s">
        <v>83</v>
      </c>
      <c r="AB96" t="s">
        <v>47</v>
      </c>
      <c r="AC96" t="s">
        <v>7</v>
      </c>
      <c r="AF96" t="s">
        <v>93</v>
      </c>
      <c r="AG96">
        <v>2020</v>
      </c>
      <c r="AH96">
        <v>9</v>
      </c>
      <c r="AI96">
        <v>3</v>
      </c>
      <c r="AJ96" t="s">
        <v>99</v>
      </c>
    </row>
    <row r="97" spans="1:36" x14ac:dyDescent="0.2">
      <c r="A97" t="s">
        <v>86</v>
      </c>
      <c r="B97" t="s">
        <v>45</v>
      </c>
      <c r="C97" t="s">
        <v>46</v>
      </c>
      <c r="D97" t="s">
        <v>87</v>
      </c>
      <c r="E97">
        <v>3</v>
      </c>
      <c r="F97">
        <v>47.594394999999999</v>
      </c>
      <c r="G97">
        <v>-115.323746</v>
      </c>
      <c r="H97" t="s">
        <v>76</v>
      </c>
      <c r="I97" t="s">
        <v>77</v>
      </c>
      <c r="J97" t="s">
        <v>88</v>
      </c>
      <c r="K97" t="s">
        <v>78</v>
      </c>
      <c r="M97" s="7">
        <v>44087</v>
      </c>
      <c r="N97" t="s">
        <v>79</v>
      </c>
      <c r="O97" t="s">
        <v>98</v>
      </c>
      <c r="P97">
        <v>24</v>
      </c>
      <c r="Q97">
        <v>100</v>
      </c>
      <c r="R97" t="s">
        <v>81</v>
      </c>
      <c r="S97">
        <v>206.25</v>
      </c>
      <c r="T97">
        <v>285</v>
      </c>
      <c r="U97">
        <v>0</v>
      </c>
      <c r="W97" t="s">
        <v>89</v>
      </c>
      <c r="X97" t="s">
        <v>82</v>
      </c>
      <c r="Y97" t="s">
        <v>16</v>
      </c>
      <c r="Z97" t="s">
        <v>48</v>
      </c>
      <c r="AA97" t="s">
        <v>83</v>
      </c>
      <c r="AB97" t="s">
        <v>47</v>
      </c>
      <c r="AC97" t="s">
        <v>7</v>
      </c>
      <c r="AF97" t="s">
        <v>93</v>
      </c>
      <c r="AG97">
        <v>2020</v>
      </c>
      <c r="AH97">
        <v>9</v>
      </c>
      <c r="AI97">
        <v>3</v>
      </c>
      <c r="AJ97" t="s">
        <v>99</v>
      </c>
    </row>
    <row r="98" spans="1:36" x14ac:dyDescent="0.2">
      <c r="A98" t="s">
        <v>86</v>
      </c>
      <c r="B98" t="s">
        <v>33</v>
      </c>
      <c r="C98" t="s">
        <v>40</v>
      </c>
      <c r="D98" t="s">
        <v>87</v>
      </c>
      <c r="E98">
        <v>1</v>
      </c>
      <c r="F98">
        <v>48.400407000000001</v>
      </c>
      <c r="G98">
        <v>-114.336962</v>
      </c>
      <c r="H98" t="s">
        <v>76</v>
      </c>
      <c r="I98" t="s">
        <v>77</v>
      </c>
      <c r="J98" t="s">
        <v>88</v>
      </c>
      <c r="K98" t="s">
        <v>78</v>
      </c>
      <c r="M98" s="7">
        <v>44818</v>
      </c>
      <c r="N98" t="s">
        <v>79</v>
      </c>
      <c r="O98" t="s">
        <v>80</v>
      </c>
      <c r="P98">
        <v>24</v>
      </c>
      <c r="Q98">
        <v>100</v>
      </c>
      <c r="R98" t="s">
        <v>81</v>
      </c>
      <c r="S98">
        <v>99.583332999999996</v>
      </c>
      <c r="T98">
        <v>327</v>
      </c>
      <c r="U98">
        <v>5</v>
      </c>
      <c r="W98" t="s">
        <v>89</v>
      </c>
      <c r="X98" t="s">
        <v>82</v>
      </c>
      <c r="Y98" t="s">
        <v>41</v>
      </c>
      <c r="Z98" t="s">
        <v>42</v>
      </c>
      <c r="AA98" t="s">
        <v>83</v>
      </c>
      <c r="AB98" t="s">
        <v>35</v>
      </c>
      <c r="AC98" t="s">
        <v>8</v>
      </c>
      <c r="AD98" t="s">
        <v>90</v>
      </c>
      <c r="AE98" t="s">
        <v>91</v>
      </c>
      <c r="AF98" t="s">
        <v>93</v>
      </c>
      <c r="AG98">
        <v>2022</v>
      </c>
      <c r="AH98">
        <v>9</v>
      </c>
      <c r="AI98">
        <v>3</v>
      </c>
      <c r="AJ98" t="s">
        <v>85</v>
      </c>
    </row>
    <row r="99" spans="1:36" x14ac:dyDescent="0.2">
      <c r="A99" t="s">
        <v>86</v>
      </c>
      <c r="B99" t="s">
        <v>33</v>
      </c>
      <c r="C99" t="s">
        <v>40</v>
      </c>
      <c r="D99" t="s">
        <v>87</v>
      </c>
      <c r="E99">
        <v>1</v>
      </c>
      <c r="F99">
        <v>48.400407000000001</v>
      </c>
      <c r="G99">
        <v>-114.336962</v>
      </c>
      <c r="H99" t="s">
        <v>76</v>
      </c>
      <c r="I99" t="s">
        <v>77</v>
      </c>
      <c r="J99" t="s">
        <v>88</v>
      </c>
      <c r="K99" t="s">
        <v>78</v>
      </c>
      <c r="M99" s="7">
        <v>44092</v>
      </c>
      <c r="N99" t="s">
        <v>79</v>
      </c>
      <c r="O99" t="s">
        <v>98</v>
      </c>
      <c r="P99">
        <v>24</v>
      </c>
      <c r="Q99">
        <v>100</v>
      </c>
      <c r="R99" t="s">
        <v>81</v>
      </c>
      <c r="S99">
        <v>100.916667</v>
      </c>
      <c r="T99">
        <v>125</v>
      </c>
      <c r="U99">
        <v>18</v>
      </c>
      <c r="W99" t="s">
        <v>89</v>
      </c>
      <c r="X99" t="s">
        <v>82</v>
      </c>
      <c r="Y99" t="s">
        <v>41</v>
      </c>
      <c r="Z99" t="s">
        <v>42</v>
      </c>
      <c r="AA99" t="s">
        <v>83</v>
      </c>
      <c r="AB99" t="s">
        <v>35</v>
      </c>
      <c r="AC99" t="s">
        <v>8</v>
      </c>
      <c r="AD99" t="s">
        <v>90</v>
      </c>
      <c r="AE99" t="s">
        <v>91</v>
      </c>
      <c r="AF99" t="s">
        <v>93</v>
      </c>
      <c r="AG99">
        <v>2020</v>
      </c>
      <c r="AH99">
        <v>9</v>
      </c>
      <c r="AI99">
        <v>3</v>
      </c>
      <c r="AJ99" t="s">
        <v>99</v>
      </c>
    </row>
    <row r="100" spans="1:36" x14ac:dyDescent="0.2">
      <c r="A100" t="s">
        <v>86</v>
      </c>
      <c r="B100" t="s">
        <v>33</v>
      </c>
      <c r="C100" t="s">
        <v>40</v>
      </c>
      <c r="D100" t="s">
        <v>87</v>
      </c>
      <c r="E100">
        <v>1</v>
      </c>
      <c r="F100">
        <v>48.400407000000001</v>
      </c>
      <c r="G100">
        <v>-114.336962</v>
      </c>
      <c r="H100" t="s">
        <v>76</v>
      </c>
      <c r="I100" t="s">
        <v>77</v>
      </c>
      <c r="J100" t="s">
        <v>88</v>
      </c>
      <c r="K100" t="s">
        <v>78</v>
      </c>
      <c r="M100" s="7">
        <v>45063</v>
      </c>
      <c r="N100" t="s">
        <v>79</v>
      </c>
      <c r="O100" t="s">
        <v>80</v>
      </c>
      <c r="P100">
        <v>21</v>
      </c>
      <c r="Q100">
        <v>88</v>
      </c>
      <c r="R100" t="s">
        <v>81</v>
      </c>
      <c r="S100">
        <v>107.90476200000001</v>
      </c>
      <c r="T100">
        <v>335</v>
      </c>
      <c r="U100">
        <v>5</v>
      </c>
      <c r="W100" t="s">
        <v>89</v>
      </c>
      <c r="X100" t="s">
        <v>82</v>
      </c>
      <c r="Y100" t="s">
        <v>41</v>
      </c>
      <c r="Z100" t="s">
        <v>42</v>
      </c>
      <c r="AA100" t="s">
        <v>83</v>
      </c>
      <c r="AB100" t="s">
        <v>35</v>
      </c>
      <c r="AC100" t="s">
        <v>8</v>
      </c>
      <c r="AD100" t="s">
        <v>90</v>
      </c>
      <c r="AE100" t="s">
        <v>91</v>
      </c>
      <c r="AF100" t="s">
        <v>100</v>
      </c>
      <c r="AG100">
        <v>2023</v>
      </c>
      <c r="AH100">
        <v>5</v>
      </c>
      <c r="AI100">
        <v>2</v>
      </c>
      <c r="AJ100" t="s">
        <v>85</v>
      </c>
    </row>
    <row r="101" spans="1:36" x14ac:dyDescent="0.2">
      <c r="A101" t="s">
        <v>86</v>
      </c>
      <c r="B101" t="s">
        <v>33</v>
      </c>
      <c r="C101" t="s">
        <v>40</v>
      </c>
      <c r="D101" t="s">
        <v>87</v>
      </c>
      <c r="E101">
        <v>1</v>
      </c>
      <c r="F101">
        <v>48.400407000000001</v>
      </c>
      <c r="G101">
        <v>-114.336962</v>
      </c>
      <c r="H101" t="s">
        <v>76</v>
      </c>
      <c r="I101" t="s">
        <v>77</v>
      </c>
      <c r="J101" t="s">
        <v>88</v>
      </c>
      <c r="K101" t="s">
        <v>78</v>
      </c>
      <c r="M101" s="7">
        <v>44817</v>
      </c>
      <c r="N101" t="s">
        <v>79</v>
      </c>
      <c r="O101" t="s">
        <v>80</v>
      </c>
      <c r="P101">
        <v>23</v>
      </c>
      <c r="Q101">
        <v>96</v>
      </c>
      <c r="R101" t="s">
        <v>81</v>
      </c>
      <c r="S101">
        <v>114.695652</v>
      </c>
      <c r="T101">
        <v>262</v>
      </c>
      <c r="U101">
        <v>18</v>
      </c>
      <c r="W101" t="s">
        <v>89</v>
      </c>
      <c r="X101" t="s">
        <v>82</v>
      </c>
      <c r="Y101" t="s">
        <v>41</v>
      </c>
      <c r="Z101" t="s">
        <v>42</v>
      </c>
      <c r="AA101" t="s">
        <v>83</v>
      </c>
      <c r="AB101" t="s">
        <v>35</v>
      </c>
      <c r="AC101" t="s">
        <v>8</v>
      </c>
      <c r="AD101" t="s">
        <v>90</v>
      </c>
      <c r="AE101" t="s">
        <v>91</v>
      </c>
      <c r="AF101" t="s">
        <v>93</v>
      </c>
      <c r="AG101">
        <v>2022</v>
      </c>
      <c r="AH101">
        <v>9</v>
      </c>
      <c r="AI101">
        <v>3</v>
      </c>
      <c r="AJ101" t="s">
        <v>85</v>
      </c>
    </row>
    <row r="102" spans="1:36" x14ac:dyDescent="0.2">
      <c r="A102" t="s">
        <v>86</v>
      </c>
      <c r="B102" t="s">
        <v>33</v>
      </c>
      <c r="C102" t="s">
        <v>40</v>
      </c>
      <c r="D102" t="s">
        <v>87</v>
      </c>
      <c r="E102">
        <v>1</v>
      </c>
      <c r="F102">
        <v>48.400407000000001</v>
      </c>
      <c r="G102">
        <v>-114.336962</v>
      </c>
      <c r="H102" t="s">
        <v>76</v>
      </c>
      <c r="I102" t="s">
        <v>77</v>
      </c>
      <c r="J102" t="s">
        <v>88</v>
      </c>
      <c r="K102" t="s">
        <v>78</v>
      </c>
      <c r="M102" s="7">
        <v>44820</v>
      </c>
      <c r="N102" t="s">
        <v>79</v>
      </c>
      <c r="O102" t="s">
        <v>80</v>
      </c>
      <c r="P102">
        <v>24</v>
      </c>
      <c r="Q102">
        <v>100</v>
      </c>
      <c r="R102" t="s">
        <v>81</v>
      </c>
      <c r="S102">
        <v>119.25</v>
      </c>
      <c r="T102">
        <v>494</v>
      </c>
      <c r="U102">
        <v>21</v>
      </c>
      <c r="W102" t="s">
        <v>89</v>
      </c>
      <c r="X102" t="s">
        <v>82</v>
      </c>
      <c r="Y102" t="s">
        <v>41</v>
      </c>
      <c r="Z102" t="s">
        <v>42</v>
      </c>
      <c r="AA102" t="s">
        <v>83</v>
      </c>
      <c r="AB102" t="s">
        <v>35</v>
      </c>
      <c r="AC102" t="s">
        <v>8</v>
      </c>
      <c r="AD102" t="s">
        <v>90</v>
      </c>
      <c r="AE102" t="s">
        <v>91</v>
      </c>
      <c r="AF102" t="s">
        <v>93</v>
      </c>
      <c r="AG102">
        <v>2022</v>
      </c>
      <c r="AH102">
        <v>9</v>
      </c>
      <c r="AI102">
        <v>3</v>
      </c>
      <c r="AJ102" t="s">
        <v>85</v>
      </c>
    </row>
    <row r="103" spans="1:36" x14ac:dyDescent="0.2">
      <c r="A103" t="s">
        <v>86</v>
      </c>
      <c r="B103" t="s">
        <v>33</v>
      </c>
      <c r="C103" t="s">
        <v>40</v>
      </c>
      <c r="D103" t="s">
        <v>87</v>
      </c>
      <c r="E103">
        <v>1</v>
      </c>
      <c r="F103">
        <v>48.400407000000001</v>
      </c>
      <c r="G103">
        <v>-114.336962</v>
      </c>
      <c r="H103" t="s">
        <v>76</v>
      </c>
      <c r="I103" t="s">
        <v>77</v>
      </c>
      <c r="J103" t="s">
        <v>88</v>
      </c>
      <c r="K103" t="s">
        <v>78</v>
      </c>
      <c r="M103" s="7">
        <v>43332</v>
      </c>
      <c r="N103" t="s">
        <v>79</v>
      </c>
      <c r="O103" t="s">
        <v>80</v>
      </c>
      <c r="P103">
        <v>24</v>
      </c>
      <c r="Q103">
        <v>100</v>
      </c>
      <c r="R103" t="s">
        <v>81</v>
      </c>
      <c r="S103">
        <v>135.20833300000001</v>
      </c>
      <c r="T103">
        <v>300</v>
      </c>
      <c r="U103">
        <v>8</v>
      </c>
      <c r="W103" t="s">
        <v>89</v>
      </c>
      <c r="X103" t="s">
        <v>82</v>
      </c>
      <c r="Y103" t="s">
        <v>41</v>
      </c>
      <c r="Z103" t="s">
        <v>42</v>
      </c>
      <c r="AA103" t="s">
        <v>83</v>
      </c>
      <c r="AB103" t="s">
        <v>35</v>
      </c>
      <c r="AC103" t="s">
        <v>8</v>
      </c>
      <c r="AD103" t="s">
        <v>90</v>
      </c>
      <c r="AE103" t="s">
        <v>91</v>
      </c>
      <c r="AF103" t="s">
        <v>92</v>
      </c>
      <c r="AG103">
        <v>2018</v>
      </c>
      <c r="AH103">
        <v>8</v>
      </c>
      <c r="AI103">
        <v>3</v>
      </c>
      <c r="AJ103" t="s">
        <v>85</v>
      </c>
    </row>
    <row r="104" spans="1:36" x14ac:dyDescent="0.2">
      <c r="A104" t="s">
        <v>86</v>
      </c>
      <c r="B104" t="s">
        <v>33</v>
      </c>
      <c r="C104" t="s">
        <v>40</v>
      </c>
      <c r="D104" t="s">
        <v>87</v>
      </c>
      <c r="E104">
        <v>1</v>
      </c>
      <c r="F104">
        <v>48.400407000000001</v>
      </c>
      <c r="G104">
        <v>-114.336962</v>
      </c>
      <c r="H104" t="s">
        <v>76</v>
      </c>
      <c r="I104" t="s">
        <v>77</v>
      </c>
      <c r="J104" t="s">
        <v>88</v>
      </c>
      <c r="K104" t="s">
        <v>78</v>
      </c>
      <c r="M104" s="7">
        <v>44089</v>
      </c>
      <c r="N104" t="s">
        <v>79</v>
      </c>
      <c r="O104" t="s">
        <v>98</v>
      </c>
      <c r="P104">
        <v>24</v>
      </c>
      <c r="Q104">
        <v>100</v>
      </c>
      <c r="R104" t="s">
        <v>81</v>
      </c>
      <c r="S104">
        <v>139.70833300000001</v>
      </c>
      <c r="T104">
        <v>186</v>
      </c>
      <c r="U104">
        <v>13</v>
      </c>
      <c r="W104" t="s">
        <v>89</v>
      </c>
      <c r="X104" t="s">
        <v>82</v>
      </c>
      <c r="Y104" t="s">
        <v>41</v>
      </c>
      <c r="Z104" t="s">
        <v>42</v>
      </c>
      <c r="AA104" t="s">
        <v>83</v>
      </c>
      <c r="AB104" t="s">
        <v>35</v>
      </c>
      <c r="AC104" t="s">
        <v>8</v>
      </c>
      <c r="AD104" t="s">
        <v>90</v>
      </c>
      <c r="AE104" t="s">
        <v>91</v>
      </c>
      <c r="AF104" t="s">
        <v>93</v>
      </c>
      <c r="AG104">
        <v>2020</v>
      </c>
      <c r="AH104">
        <v>9</v>
      </c>
      <c r="AI104">
        <v>3</v>
      </c>
      <c r="AJ104" t="s">
        <v>99</v>
      </c>
    </row>
    <row r="105" spans="1:36" x14ac:dyDescent="0.2">
      <c r="A105" t="s">
        <v>86</v>
      </c>
      <c r="B105" t="s">
        <v>33</v>
      </c>
      <c r="C105" t="s">
        <v>40</v>
      </c>
      <c r="D105" t="s">
        <v>87</v>
      </c>
      <c r="E105">
        <v>1</v>
      </c>
      <c r="F105">
        <v>48.400407000000001</v>
      </c>
      <c r="G105">
        <v>-114.336962</v>
      </c>
      <c r="H105" t="s">
        <v>76</v>
      </c>
      <c r="I105" t="s">
        <v>77</v>
      </c>
      <c r="J105" t="s">
        <v>88</v>
      </c>
      <c r="K105" t="s">
        <v>78</v>
      </c>
      <c r="M105" s="7">
        <v>44087</v>
      </c>
      <c r="N105" t="s">
        <v>79</v>
      </c>
      <c r="O105" t="s">
        <v>98</v>
      </c>
      <c r="P105">
        <v>24</v>
      </c>
      <c r="Q105">
        <v>100</v>
      </c>
      <c r="R105" t="s">
        <v>81</v>
      </c>
      <c r="S105">
        <v>145.5</v>
      </c>
      <c r="T105">
        <v>219</v>
      </c>
      <c r="U105">
        <v>9</v>
      </c>
      <c r="W105" t="s">
        <v>89</v>
      </c>
      <c r="X105" t="s">
        <v>82</v>
      </c>
      <c r="Y105" t="s">
        <v>41</v>
      </c>
      <c r="Z105" t="s">
        <v>42</v>
      </c>
      <c r="AA105" t="s">
        <v>83</v>
      </c>
      <c r="AB105" t="s">
        <v>35</v>
      </c>
      <c r="AC105" t="s">
        <v>8</v>
      </c>
      <c r="AD105" t="s">
        <v>90</v>
      </c>
      <c r="AE105" t="s">
        <v>91</v>
      </c>
      <c r="AF105" t="s">
        <v>93</v>
      </c>
      <c r="AG105">
        <v>2020</v>
      </c>
      <c r="AH105">
        <v>9</v>
      </c>
      <c r="AI105">
        <v>3</v>
      </c>
      <c r="AJ105" t="s">
        <v>99</v>
      </c>
    </row>
    <row r="106" spans="1:36" x14ac:dyDescent="0.2">
      <c r="A106" t="s">
        <v>86</v>
      </c>
      <c r="B106" t="s">
        <v>33</v>
      </c>
      <c r="C106" t="s">
        <v>40</v>
      </c>
      <c r="D106" t="s">
        <v>87</v>
      </c>
      <c r="E106">
        <v>1</v>
      </c>
      <c r="F106">
        <v>48.400407000000001</v>
      </c>
      <c r="G106">
        <v>-114.336962</v>
      </c>
      <c r="H106" t="s">
        <v>76</v>
      </c>
      <c r="I106" t="s">
        <v>77</v>
      </c>
      <c r="J106" t="s">
        <v>88</v>
      </c>
      <c r="K106" t="s">
        <v>78</v>
      </c>
      <c r="M106" s="7">
        <v>44088</v>
      </c>
      <c r="N106" t="s">
        <v>79</v>
      </c>
      <c r="O106" t="s">
        <v>98</v>
      </c>
      <c r="P106">
        <v>24</v>
      </c>
      <c r="Q106">
        <v>100</v>
      </c>
      <c r="R106" t="s">
        <v>81</v>
      </c>
      <c r="S106">
        <v>172</v>
      </c>
      <c r="T106">
        <v>215</v>
      </c>
      <c r="U106">
        <v>14</v>
      </c>
      <c r="W106" t="s">
        <v>89</v>
      </c>
      <c r="X106" t="s">
        <v>82</v>
      </c>
      <c r="Y106" t="s">
        <v>41</v>
      </c>
      <c r="Z106" t="s">
        <v>42</v>
      </c>
      <c r="AA106" t="s">
        <v>83</v>
      </c>
      <c r="AB106" t="s">
        <v>35</v>
      </c>
      <c r="AC106" t="s">
        <v>8</v>
      </c>
      <c r="AD106" t="s">
        <v>90</v>
      </c>
      <c r="AE106" t="s">
        <v>91</v>
      </c>
      <c r="AF106" t="s">
        <v>93</v>
      </c>
      <c r="AG106">
        <v>2020</v>
      </c>
      <c r="AH106">
        <v>9</v>
      </c>
      <c r="AI106">
        <v>3</v>
      </c>
      <c r="AJ106" t="s">
        <v>99</v>
      </c>
    </row>
    <row r="107" spans="1:36" x14ac:dyDescent="0.2">
      <c r="A107" t="s">
        <v>86</v>
      </c>
      <c r="B107" t="s">
        <v>33</v>
      </c>
      <c r="C107" t="s">
        <v>40</v>
      </c>
      <c r="D107" t="s">
        <v>87</v>
      </c>
      <c r="E107">
        <v>1</v>
      </c>
      <c r="F107">
        <v>48.400407000000001</v>
      </c>
      <c r="G107">
        <v>-114.336962</v>
      </c>
      <c r="H107" t="s">
        <v>76</v>
      </c>
      <c r="I107" t="s">
        <v>77</v>
      </c>
      <c r="J107" t="s">
        <v>88</v>
      </c>
      <c r="K107" t="s">
        <v>78</v>
      </c>
      <c r="M107" s="7">
        <v>43331</v>
      </c>
      <c r="N107" t="s">
        <v>79</v>
      </c>
      <c r="O107" t="s">
        <v>80</v>
      </c>
      <c r="P107">
        <v>24</v>
      </c>
      <c r="Q107">
        <v>100</v>
      </c>
      <c r="R107" t="s">
        <v>81</v>
      </c>
      <c r="S107">
        <v>188.08333300000001</v>
      </c>
      <c r="T107">
        <v>377</v>
      </c>
      <c r="U107">
        <v>19</v>
      </c>
      <c r="W107" t="s">
        <v>89</v>
      </c>
      <c r="X107" t="s">
        <v>82</v>
      </c>
      <c r="Y107" t="s">
        <v>41</v>
      </c>
      <c r="Z107" t="s">
        <v>42</v>
      </c>
      <c r="AA107" t="s">
        <v>83</v>
      </c>
      <c r="AB107" t="s">
        <v>35</v>
      </c>
      <c r="AC107" t="s">
        <v>8</v>
      </c>
      <c r="AD107" t="s">
        <v>90</v>
      </c>
      <c r="AE107" t="s">
        <v>91</v>
      </c>
      <c r="AF107" t="s">
        <v>92</v>
      </c>
      <c r="AG107">
        <v>2018</v>
      </c>
      <c r="AH107">
        <v>8</v>
      </c>
      <c r="AI107">
        <v>3</v>
      </c>
      <c r="AJ107" t="s">
        <v>85</v>
      </c>
    </row>
  </sheetData>
  <autoFilter ref="A1:AJ107" xr:uid="{12A9E2C4-0ED9-0045-9901-2BFCE89B00E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1167-1AA2-C54F-B1A8-2877BE65EFED}">
  <dimension ref="A1:AJ13"/>
  <sheetViews>
    <sheetView workbookViewId="0">
      <selection sqref="A1:XFD13"/>
    </sheetView>
  </sheetViews>
  <sheetFormatPr baseColWidth="10" defaultRowHeight="16" x14ac:dyDescent="0.2"/>
  <sheetData>
    <row r="1" spans="1:36" x14ac:dyDescent="0.2">
      <c r="A1" s="5" t="s">
        <v>50</v>
      </c>
      <c r="B1" s="5" t="s">
        <v>19</v>
      </c>
      <c r="C1" s="5" t="s">
        <v>20</v>
      </c>
      <c r="D1" s="5" t="s">
        <v>51</v>
      </c>
      <c r="E1" s="5" t="s">
        <v>17</v>
      </c>
      <c r="F1" s="5" t="s">
        <v>24</v>
      </c>
      <c r="G1" s="5" t="s">
        <v>25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  <c r="P1" s="5" t="s">
        <v>60</v>
      </c>
      <c r="Q1" s="5" t="s">
        <v>61</v>
      </c>
      <c r="R1" s="5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67</v>
      </c>
      <c r="X1" s="5" t="s">
        <v>68</v>
      </c>
      <c r="Y1" s="5" t="s">
        <v>10</v>
      </c>
      <c r="Z1" s="5" t="s">
        <v>23</v>
      </c>
      <c r="AA1" s="5" t="s">
        <v>69</v>
      </c>
      <c r="AB1" s="5" t="s">
        <v>21</v>
      </c>
      <c r="AC1" s="5" t="s">
        <v>22</v>
      </c>
      <c r="AD1" s="5" t="s">
        <v>70</v>
      </c>
      <c r="AE1" s="5" t="s">
        <v>71</v>
      </c>
      <c r="AF1" s="5" t="s">
        <v>72</v>
      </c>
      <c r="AG1" s="5" t="s">
        <v>18</v>
      </c>
      <c r="AH1" s="5" t="s">
        <v>73</v>
      </c>
      <c r="AI1" s="5" t="s">
        <v>74</v>
      </c>
      <c r="AJ1" s="5" t="s">
        <v>75</v>
      </c>
    </row>
    <row r="2" spans="1:36" x14ac:dyDescent="0.2">
      <c r="A2" s="6">
        <v>30</v>
      </c>
      <c r="B2" s="6">
        <v>93</v>
      </c>
      <c r="C2" s="6">
        <v>5</v>
      </c>
      <c r="D2" s="6">
        <v>81102</v>
      </c>
      <c r="E2" s="6">
        <v>4</v>
      </c>
      <c r="F2" s="6">
        <v>46.002600000000001</v>
      </c>
      <c r="G2" s="6">
        <v>-112.501</v>
      </c>
      <c r="H2" s="6" t="s">
        <v>76</v>
      </c>
      <c r="I2" s="6" t="s">
        <v>77</v>
      </c>
      <c r="J2" s="6">
        <v>1</v>
      </c>
      <c r="K2" s="6" t="s">
        <v>78</v>
      </c>
      <c r="L2" s="6"/>
      <c r="M2" s="8">
        <v>44449</v>
      </c>
      <c r="N2" s="6" t="s">
        <v>79</v>
      </c>
      <c r="O2" s="6" t="s">
        <v>80</v>
      </c>
      <c r="P2" s="6">
        <v>24</v>
      </c>
      <c r="Q2" s="6">
        <v>100</v>
      </c>
      <c r="R2" s="6" t="s">
        <v>81</v>
      </c>
      <c r="S2" s="6">
        <v>100.125</v>
      </c>
      <c r="T2" s="6">
        <v>393</v>
      </c>
      <c r="U2" s="6">
        <v>18</v>
      </c>
      <c r="V2" s="6"/>
      <c r="W2" s="6">
        <v>122</v>
      </c>
      <c r="X2" s="6" t="s">
        <v>82</v>
      </c>
      <c r="Y2" s="6" t="s">
        <v>14</v>
      </c>
      <c r="Z2" s="6" t="s">
        <v>39</v>
      </c>
      <c r="AA2" s="6" t="s">
        <v>83</v>
      </c>
      <c r="AB2" s="6" t="s">
        <v>37</v>
      </c>
      <c r="AC2" s="6" t="s">
        <v>38</v>
      </c>
      <c r="AD2" s="6">
        <v>15580</v>
      </c>
      <c r="AE2" s="6" t="s">
        <v>84</v>
      </c>
      <c r="AF2" s="6">
        <v>45443</v>
      </c>
      <c r="AG2" s="6">
        <v>2021</v>
      </c>
      <c r="AH2" s="6">
        <v>9</v>
      </c>
      <c r="AI2" s="6">
        <v>3</v>
      </c>
      <c r="AJ2" s="6" t="s">
        <v>85</v>
      </c>
    </row>
    <row r="3" spans="1:36" x14ac:dyDescent="0.2">
      <c r="A3" s="6">
        <v>30</v>
      </c>
      <c r="B3" s="6">
        <v>93</v>
      </c>
      <c r="C3" s="6">
        <v>5</v>
      </c>
      <c r="D3" s="6">
        <v>81102</v>
      </c>
      <c r="E3" s="6">
        <v>4</v>
      </c>
      <c r="F3" s="6">
        <v>46.002600000000001</v>
      </c>
      <c r="G3" s="6">
        <v>-112.501</v>
      </c>
      <c r="H3" s="6" t="s">
        <v>76</v>
      </c>
      <c r="I3" s="6" t="s">
        <v>77</v>
      </c>
      <c r="J3" s="6">
        <v>1</v>
      </c>
      <c r="K3" s="6" t="s">
        <v>78</v>
      </c>
      <c r="L3" s="6"/>
      <c r="M3" s="8">
        <v>44424</v>
      </c>
      <c r="N3" s="6" t="s">
        <v>79</v>
      </c>
      <c r="O3" s="6" t="s">
        <v>80</v>
      </c>
      <c r="P3" s="6">
        <v>24</v>
      </c>
      <c r="Q3" s="6">
        <v>100</v>
      </c>
      <c r="R3" s="6" t="s">
        <v>81</v>
      </c>
      <c r="S3" s="6">
        <v>103.41670000000001</v>
      </c>
      <c r="T3" s="6">
        <v>172</v>
      </c>
      <c r="U3" s="6">
        <v>9</v>
      </c>
      <c r="V3" s="6"/>
      <c r="W3" s="6">
        <v>122</v>
      </c>
      <c r="X3" s="6" t="s">
        <v>82</v>
      </c>
      <c r="Y3" s="6" t="s">
        <v>14</v>
      </c>
      <c r="Z3" s="6" t="s">
        <v>39</v>
      </c>
      <c r="AA3" s="6" t="s">
        <v>83</v>
      </c>
      <c r="AB3" s="6" t="s">
        <v>37</v>
      </c>
      <c r="AC3" s="6" t="s">
        <v>38</v>
      </c>
      <c r="AD3" s="6">
        <v>15580</v>
      </c>
      <c r="AE3" s="6" t="s">
        <v>84</v>
      </c>
      <c r="AF3" s="6">
        <v>45443</v>
      </c>
      <c r="AG3" s="6">
        <v>2021</v>
      </c>
      <c r="AH3" s="6">
        <v>8</v>
      </c>
      <c r="AI3" s="6">
        <v>3</v>
      </c>
      <c r="AJ3" s="6" t="s">
        <v>85</v>
      </c>
    </row>
    <row r="4" spans="1:36" x14ac:dyDescent="0.2">
      <c r="A4" s="6">
        <v>30</v>
      </c>
      <c r="B4" s="6">
        <v>93</v>
      </c>
      <c r="C4" s="6">
        <v>5</v>
      </c>
      <c r="D4" s="6">
        <v>81102</v>
      </c>
      <c r="E4" s="6">
        <v>4</v>
      </c>
      <c r="F4" s="6">
        <v>46.002600000000001</v>
      </c>
      <c r="G4" s="6">
        <v>-112.501</v>
      </c>
      <c r="H4" s="6" t="s">
        <v>76</v>
      </c>
      <c r="I4" s="6" t="s">
        <v>77</v>
      </c>
      <c r="J4" s="6">
        <v>1</v>
      </c>
      <c r="K4" s="6" t="s">
        <v>78</v>
      </c>
      <c r="L4" s="6"/>
      <c r="M4" s="8">
        <v>44809</v>
      </c>
      <c r="N4" s="6" t="s">
        <v>79</v>
      </c>
      <c r="O4" s="6" t="s">
        <v>80</v>
      </c>
      <c r="P4" s="6">
        <v>24</v>
      </c>
      <c r="Q4" s="6">
        <v>100</v>
      </c>
      <c r="R4" s="6" t="s">
        <v>81</v>
      </c>
      <c r="S4" s="6">
        <v>105.04170000000001</v>
      </c>
      <c r="T4" s="6">
        <v>169</v>
      </c>
      <c r="U4" s="6">
        <v>10</v>
      </c>
      <c r="V4" s="6"/>
      <c r="W4" s="6">
        <v>122</v>
      </c>
      <c r="X4" s="6" t="s">
        <v>82</v>
      </c>
      <c r="Y4" s="6" t="s">
        <v>14</v>
      </c>
      <c r="Z4" s="6" t="s">
        <v>39</v>
      </c>
      <c r="AA4" s="6" t="s">
        <v>83</v>
      </c>
      <c r="AB4" s="6" t="s">
        <v>37</v>
      </c>
      <c r="AC4" s="6" t="s">
        <v>38</v>
      </c>
      <c r="AD4" s="6">
        <v>15580</v>
      </c>
      <c r="AE4" s="6" t="s">
        <v>84</v>
      </c>
      <c r="AF4" s="6">
        <v>45443</v>
      </c>
      <c r="AG4" s="6">
        <v>2022</v>
      </c>
      <c r="AH4" s="6">
        <v>9</v>
      </c>
      <c r="AI4" s="6">
        <v>3</v>
      </c>
      <c r="AJ4" s="6" t="s">
        <v>85</v>
      </c>
    </row>
    <row r="5" spans="1:36" x14ac:dyDescent="0.2">
      <c r="A5" s="6">
        <v>30</v>
      </c>
      <c r="B5" s="6">
        <v>93</v>
      </c>
      <c r="C5" s="6">
        <v>5</v>
      </c>
      <c r="D5" s="6">
        <v>81102</v>
      </c>
      <c r="E5" s="6">
        <v>4</v>
      </c>
      <c r="F5" s="6">
        <v>46.002600000000001</v>
      </c>
      <c r="G5" s="6">
        <v>-112.501</v>
      </c>
      <c r="H5" s="6" t="s">
        <v>76</v>
      </c>
      <c r="I5" s="6" t="s">
        <v>77</v>
      </c>
      <c r="J5" s="6">
        <v>1</v>
      </c>
      <c r="K5" s="6" t="s">
        <v>78</v>
      </c>
      <c r="L5" s="6"/>
      <c r="M5" s="8">
        <v>44444</v>
      </c>
      <c r="N5" s="6" t="s">
        <v>79</v>
      </c>
      <c r="O5" s="6" t="s">
        <v>80</v>
      </c>
      <c r="P5" s="6">
        <v>24</v>
      </c>
      <c r="Q5" s="6">
        <v>100</v>
      </c>
      <c r="R5" s="6" t="s">
        <v>81</v>
      </c>
      <c r="S5" s="6">
        <v>107.16670000000001</v>
      </c>
      <c r="T5" s="6">
        <v>270</v>
      </c>
      <c r="U5" s="6">
        <v>15</v>
      </c>
      <c r="V5" s="6"/>
      <c r="W5" s="6">
        <v>122</v>
      </c>
      <c r="X5" s="6" t="s">
        <v>82</v>
      </c>
      <c r="Y5" s="6" t="s">
        <v>14</v>
      </c>
      <c r="Z5" s="6" t="s">
        <v>39</v>
      </c>
      <c r="AA5" s="6" t="s">
        <v>83</v>
      </c>
      <c r="AB5" s="6" t="s">
        <v>37</v>
      </c>
      <c r="AC5" s="6" t="s">
        <v>38</v>
      </c>
      <c r="AD5" s="6">
        <v>15580</v>
      </c>
      <c r="AE5" s="6" t="s">
        <v>84</v>
      </c>
      <c r="AF5" s="6">
        <v>45443</v>
      </c>
      <c r="AG5" s="6">
        <v>2021</v>
      </c>
      <c r="AH5" s="6">
        <v>9</v>
      </c>
      <c r="AI5" s="6">
        <v>3</v>
      </c>
      <c r="AJ5" s="6" t="s">
        <v>85</v>
      </c>
    </row>
    <row r="6" spans="1:36" x14ac:dyDescent="0.2">
      <c r="A6" s="6">
        <v>30</v>
      </c>
      <c r="B6" s="6">
        <v>93</v>
      </c>
      <c r="C6" s="6">
        <v>5</v>
      </c>
      <c r="D6" s="6">
        <v>81102</v>
      </c>
      <c r="E6" s="6">
        <v>4</v>
      </c>
      <c r="F6" s="6">
        <v>46.002600000000001</v>
      </c>
      <c r="G6" s="6">
        <v>-112.501</v>
      </c>
      <c r="H6" s="6" t="s">
        <v>76</v>
      </c>
      <c r="I6" s="6" t="s">
        <v>77</v>
      </c>
      <c r="J6" s="6">
        <v>1</v>
      </c>
      <c r="K6" s="6" t="s">
        <v>78</v>
      </c>
      <c r="L6" s="6"/>
      <c r="M6" s="8">
        <v>44457</v>
      </c>
      <c r="N6" s="6" t="s">
        <v>79</v>
      </c>
      <c r="O6" s="6" t="s">
        <v>80</v>
      </c>
      <c r="P6" s="6">
        <v>24</v>
      </c>
      <c r="Q6" s="6">
        <v>100</v>
      </c>
      <c r="R6" s="6" t="s">
        <v>81</v>
      </c>
      <c r="S6" s="6">
        <v>107.95829999999999</v>
      </c>
      <c r="T6" s="6">
        <v>229</v>
      </c>
      <c r="U6" s="6">
        <v>1</v>
      </c>
      <c r="V6" s="6"/>
      <c r="W6" s="6">
        <v>122</v>
      </c>
      <c r="X6" s="6" t="s">
        <v>82</v>
      </c>
      <c r="Y6" s="6" t="s">
        <v>14</v>
      </c>
      <c r="Z6" s="6" t="s">
        <v>39</v>
      </c>
      <c r="AA6" s="6" t="s">
        <v>83</v>
      </c>
      <c r="AB6" s="6" t="s">
        <v>37</v>
      </c>
      <c r="AC6" s="6" t="s">
        <v>38</v>
      </c>
      <c r="AD6" s="6">
        <v>15580</v>
      </c>
      <c r="AE6" s="6" t="s">
        <v>84</v>
      </c>
      <c r="AF6" s="6">
        <v>45443</v>
      </c>
      <c r="AG6" s="6">
        <v>2021</v>
      </c>
      <c r="AH6" s="6">
        <v>9</v>
      </c>
      <c r="AI6" s="6">
        <v>3</v>
      </c>
      <c r="AJ6" s="6" t="s">
        <v>85</v>
      </c>
    </row>
    <row r="7" spans="1:36" x14ac:dyDescent="0.2">
      <c r="A7" s="6">
        <v>30</v>
      </c>
      <c r="B7" s="6">
        <v>93</v>
      </c>
      <c r="C7" s="6">
        <v>5</v>
      </c>
      <c r="D7" s="6">
        <v>81102</v>
      </c>
      <c r="E7" s="6">
        <v>4</v>
      </c>
      <c r="F7" s="6">
        <v>46.002600000000001</v>
      </c>
      <c r="G7" s="6">
        <v>-112.501</v>
      </c>
      <c r="H7" s="6" t="s">
        <v>76</v>
      </c>
      <c r="I7" s="6" t="s">
        <v>77</v>
      </c>
      <c r="J7" s="6">
        <v>1</v>
      </c>
      <c r="K7" s="6" t="s">
        <v>78</v>
      </c>
      <c r="L7" s="6"/>
      <c r="M7" s="8">
        <v>42980</v>
      </c>
      <c r="N7" s="6" t="s">
        <v>79</v>
      </c>
      <c r="O7" s="6" t="s">
        <v>80</v>
      </c>
      <c r="P7" s="6">
        <v>24</v>
      </c>
      <c r="Q7" s="6">
        <v>100</v>
      </c>
      <c r="R7" s="6" t="s">
        <v>81</v>
      </c>
      <c r="S7" s="6">
        <v>111.66670000000001</v>
      </c>
      <c r="T7" s="6">
        <v>255</v>
      </c>
      <c r="U7" s="6">
        <v>18</v>
      </c>
      <c r="V7" s="6"/>
      <c r="W7" s="6">
        <v>122</v>
      </c>
      <c r="X7" s="6" t="s">
        <v>82</v>
      </c>
      <c r="Y7" s="6" t="s">
        <v>14</v>
      </c>
      <c r="Z7" s="6" t="s">
        <v>39</v>
      </c>
      <c r="AA7" s="6" t="s">
        <v>83</v>
      </c>
      <c r="AB7" s="6" t="s">
        <v>37</v>
      </c>
      <c r="AC7" s="6" t="s">
        <v>38</v>
      </c>
      <c r="AD7" s="6">
        <v>15580</v>
      </c>
      <c r="AE7" s="6" t="s">
        <v>84</v>
      </c>
      <c r="AF7" s="6">
        <v>45433</v>
      </c>
      <c r="AG7" s="6">
        <v>2017</v>
      </c>
      <c r="AH7" s="6">
        <v>9</v>
      </c>
      <c r="AI7" s="6">
        <v>3</v>
      </c>
      <c r="AJ7" s="6" t="s">
        <v>85</v>
      </c>
    </row>
    <row r="8" spans="1:36" x14ac:dyDescent="0.2">
      <c r="A8" s="6">
        <v>30</v>
      </c>
      <c r="B8" s="6">
        <v>93</v>
      </c>
      <c r="C8" s="6">
        <v>5</v>
      </c>
      <c r="D8" s="6">
        <v>81102</v>
      </c>
      <c r="E8" s="6">
        <v>4</v>
      </c>
      <c r="F8" s="6">
        <v>46.002600000000001</v>
      </c>
      <c r="G8" s="6">
        <v>-112.501</v>
      </c>
      <c r="H8" s="6" t="s">
        <v>76</v>
      </c>
      <c r="I8" s="6" t="s">
        <v>77</v>
      </c>
      <c r="J8" s="6">
        <v>1</v>
      </c>
      <c r="K8" s="6" t="s">
        <v>78</v>
      </c>
      <c r="L8" s="6"/>
      <c r="M8" s="8">
        <v>44448</v>
      </c>
      <c r="N8" s="6" t="s">
        <v>79</v>
      </c>
      <c r="O8" s="6" t="s">
        <v>80</v>
      </c>
      <c r="P8" s="6">
        <v>23</v>
      </c>
      <c r="Q8" s="6">
        <v>96</v>
      </c>
      <c r="R8" s="6" t="s">
        <v>81</v>
      </c>
      <c r="S8" s="6">
        <v>116.2174</v>
      </c>
      <c r="T8" s="6">
        <v>199</v>
      </c>
      <c r="U8" s="6">
        <v>12</v>
      </c>
      <c r="V8" s="6"/>
      <c r="W8" s="6">
        <v>122</v>
      </c>
      <c r="X8" s="6" t="s">
        <v>82</v>
      </c>
      <c r="Y8" s="6" t="s">
        <v>14</v>
      </c>
      <c r="Z8" s="6" t="s">
        <v>39</v>
      </c>
      <c r="AA8" s="6" t="s">
        <v>83</v>
      </c>
      <c r="AB8" s="6" t="s">
        <v>37</v>
      </c>
      <c r="AC8" s="6" t="s">
        <v>38</v>
      </c>
      <c r="AD8" s="6">
        <v>15580</v>
      </c>
      <c r="AE8" s="6" t="s">
        <v>84</v>
      </c>
      <c r="AF8" s="6">
        <v>45443</v>
      </c>
      <c r="AG8" s="6">
        <v>2021</v>
      </c>
      <c r="AH8" s="6">
        <v>9</v>
      </c>
      <c r="AI8" s="6">
        <v>3</v>
      </c>
      <c r="AJ8" s="6" t="s">
        <v>85</v>
      </c>
    </row>
    <row r="9" spans="1:36" x14ac:dyDescent="0.2">
      <c r="A9" s="6">
        <v>30</v>
      </c>
      <c r="B9" s="6">
        <v>93</v>
      </c>
      <c r="C9" s="6">
        <v>5</v>
      </c>
      <c r="D9" s="6">
        <v>81102</v>
      </c>
      <c r="E9" s="6">
        <v>4</v>
      </c>
      <c r="F9" s="6">
        <v>46.002600000000001</v>
      </c>
      <c r="G9" s="6">
        <v>-112.501</v>
      </c>
      <c r="H9" s="6" t="s">
        <v>76</v>
      </c>
      <c r="I9" s="6" t="s">
        <v>77</v>
      </c>
      <c r="J9" s="6">
        <v>1</v>
      </c>
      <c r="K9" s="6" t="s">
        <v>78</v>
      </c>
      <c r="L9" s="6"/>
      <c r="M9" s="8">
        <v>44091</v>
      </c>
      <c r="N9" s="6" t="s">
        <v>79</v>
      </c>
      <c r="O9" s="6" t="s">
        <v>80</v>
      </c>
      <c r="P9" s="6">
        <v>24</v>
      </c>
      <c r="Q9" s="6">
        <v>100</v>
      </c>
      <c r="R9" s="6" t="s">
        <v>81</v>
      </c>
      <c r="S9" s="6">
        <v>121.66670000000001</v>
      </c>
      <c r="T9" s="6">
        <v>181</v>
      </c>
      <c r="U9" s="6">
        <v>10</v>
      </c>
      <c r="V9" s="6"/>
      <c r="W9" s="6">
        <v>122</v>
      </c>
      <c r="X9" s="6" t="s">
        <v>82</v>
      </c>
      <c r="Y9" s="6" t="s">
        <v>14</v>
      </c>
      <c r="Z9" s="6" t="s">
        <v>39</v>
      </c>
      <c r="AA9" s="6" t="s">
        <v>83</v>
      </c>
      <c r="AB9" s="6" t="s">
        <v>37</v>
      </c>
      <c r="AC9" s="6" t="s">
        <v>38</v>
      </c>
      <c r="AD9" s="6">
        <v>15580</v>
      </c>
      <c r="AE9" s="6" t="s">
        <v>84</v>
      </c>
      <c r="AF9" s="6">
        <v>45443</v>
      </c>
      <c r="AG9" s="6">
        <v>2020</v>
      </c>
      <c r="AH9" s="6">
        <v>9</v>
      </c>
      <c r="AI9" s="6">
        <v>3</v>
      </c>
      <c r="AJ9" s="6" t="s">
        <v>85</v>
      </c>
    </row>
    <row r="10" spans="1:36" x14ac:dyDescent="0.2">
      <c r="A10" s="6">
        <v>30</v>
      </c>
      <c r="B10" s="6">
        <v>93</v>
      </c>
      <c r="C10" s="6">
        <v>5</v>
      </c>
      <c r="D10" s="6">
        <v>81102</v>
      </c>
      <c r="E10" s="6">
        <v>4</v>
      </c>
      <c r="F10" s="6">
        <v>46.002600000000001</v>
      </c>
      <c r="G10" s="6">
        <v>-112.501</v>
      </c>
      <c r="H10" s="6" t="s">
        <v>76</v>
      </c>
      <c r="I10" s="6" t="s">
        <v>77</v>
      </c>
      <c r="J10" s="6">
        <v>1</v>
      </c>
      <c r="K10" s="6" t="s">
        <v>78</v>
      </c>
      <c r="L10" s="6"/>
      <c r="M10" s="8">
        <v>44811</v>
      </c>
      <c r="N10" s="6" t="s">
        <v>79</v>
      </c>
      <c r="O10" s="6" t="s">
        <v>80</v>
      </c>
      <c r="P10" s="6">
        <v>23</v>
      </c>
      <c r="Q10" s="6">
        <v>96</v>
      </c>
      <c r="R10" s="6" t="s">
        <v>81</v>
      </c>
      <c r="S10" s="6">
        <v>122.087</v>
      </c>
      <c r="T10" s="6">
        <v>279</v>
      </c>
      <c r="U10" s="6">
        <v>16</v>
      </c>
      <c r="V10" s="6"/>
      <c r="W10" s="6">
        <v>122</v>
      </c>
      <c r="X10" s="6" t="s">
        <v>82</v>
      </c>
      <c r="Y10" s="6" t="s">
        <v>14</v>
      </c>
      <c r="Z10" s="6" t="s">
        <v>39</v>
      </c>
      <c r="AA10" s="6" t="s">
        <v>83</v>
      </c>
      <c r="AB10" s="6" t="s">
        <v>37</v>
      </c>
      <c r="AC10" s="6" t="s">
        <v>38</v>
      </c>
      <c r="AD10" s="6">
        <v>15580</v>
      </c>
      <c r="AE10" s="6" t="s">
        <v>84</v>
      </c>
      <c r="AF10" s="6">
        <v>45443</v>
      </c>
      <c r="AG10" s="6">
        <v>2022</v>
      </c>
      <c r="AH10" s="6">
        <v>9</v>
      </c>
      <c r="AI10" s="6">
        <v>3</v>
      </c>
      <c r="AJ10" s="6" t="s">
        <v>85</v>
      </c>
    </row>
    <row r="11" spans="1:36" x14ac:dyDescent="0.2">
      <c r="A11" s="6">
        <v>30</v>
      </c>
      <c r="B11" s="6">
        <v>93</v>
      </c>
      <c r="C11" s="6">
        <v>5</v>
      </c>
      <c r="D11" s="6">
        <v>81102</v>
      </c>
      <c r="E11" s="6">
        <v>4</v>
      </c>
      <c r="F11" s="6">
        <v>46.002600000000001</v>
      </c>
      <c r="G11" s="6">
        <v>-112.501</v>
      </c>
      <c r="H11" s="6" t="s">
        <v>76</v>
      </c>
      <c r="I11" s="6" t="s">
        <v>77</v>
      </c>
      <c r="J11" s="6">
        <v>1</v>
      </c>
      <c r="K11" s="6" t="s">
        <v>78</v>
      </c>
      <c r="L11" s="6"/>
      <c r="M11" s="8">
        <v>44089</v>
      </c>
      <c r="N11" s="6" t="s">
        <v>79</v>
      </c>
      <c r="O11" s="6" t="s">
        <v>80</v>
      </c>
      <c r="P11" s="6">
        <v>24</v>
      </c>
      <c r="Q11" s="6">
        <v>100</v>
      </c>
      <c r="R11" s="6" t="s">
        <v>81</v>
      </c>
      <c r="S11" s="6">
        <v>123.875</v>
      </c>
      <c r="T11" s="6">
        <v>206</v>
      </c>
      <c r="U11" s="6">
        <v>11</v>
      </c>
      <c r="V11" s="6"/>
      <c r="W11" s="6">
        <v>122</v>
      </c>
      <c r="X11" s="6" t="s">
        <v>82</v>
      </c>
      <c r="Y11" s="6" t="s">
        <v>14</v>
      </c>
      <c r="Z11" s="6" t="s">
        <v>39</v>
      </c>
      <c r="AA11" s="6" t="s">
        <v>83</v>
      </c>
      <c r="AB11" s="6" t="s">
        <v>37</v>
      </c>
      <c r="AC11" s="6" t="s">
        <v>38</v>
      </c>
      <c r="AD11" s="6">
        <v>15580</v>
      </c>
      <c r="AE11" s="6" t="s">
        <v>84</v>
      </c>
      <c r="AF11" s="6">
        <v>45443</v>
      </c>
      <c r="AG11" s="6">
        <v>2020</v>
      </c>
      <c r="AH11" s="6">
        <v>9</v>
      </c>
      <c r="AI11" s="6">
        <v>3</v>
      </c>
      <c r="AJ11" s="6" t="s">
        <v>85</v>
      </c>
    </row>
    <row r="12" spans="1:36" x14ac:dyDescent="0.2">
      <c r="A12" s="6">
        <v>30</v>
      </c>
      <c r="B12" s="6">
        <v>93</v>
      </c>
      <c r="C12" s="6">
        <v>5</v>
      </c>
      <c r="D12" s="6">
        <v>81102</v>
      </c>
      <c r="E12" s="6">
        <v>4</v>
      </c>
      <c r="F12" s="6">
        <v>46.002600000000001</v>
      </c>
      <c r="G12" s="6">
        <v>-112.501</v>
      </c>
      <c r="H12" s="6" t="s">
        <v>76</v>
      </c>
      <c r="I12" s="6" t="s">
        <v>77</v>
      </c>
      <c r="J12" s="6">
        <v>1</v>
      </c>
      <c r="K12" s="6" t="s">
        <v>78</v>
      </c>
      <c r="L12" s="6"/>
      <c r="M12" s="8">
        <v>42981</v>
      </c>
      <c r="N12" s="6" t="s">
        <v>79</v>
      </c>
      <c r="O12" s="6" t="s">
        <v>80</v>
      </c>
      <c r="P12" s="6">
        <v>24</v>
      </c>
      <c r="Q12" s="6">
        <v>100</v>
      </c>
      <c r="R12" s="6" t="s">
        <v>81</v>
      </c>
      <c r="S12" s="6">
        <v>144.79169999999999</v>
      </c>
      <c r="T12" s="6">
        <v>221</v>
      </c>
      <c r="U12" s="6">
        <v>10</v>
      </c>
      <c r="V12" s="6"/>
      <c r="W12" s="6">
        <v>122</v>
      </c>
      <c r="X12" s="6" t="s">
        <v>82</v>
      </c>
      <c r="Y12" s="6" t="s">
        <v>14</v>
      </c>
      <c r="Z12" s="6" t="s">
        <v>39</v>
      </c>
      <c r="AA12" s="6" t="s">
        <v>83</v>
      </c>
      <c r="AB12" s="6" t="s">
        <v>37</v>
      </c>
      <c r="AC12" s="6" t="s">
        <v>38</v>
      </c>
      <c r="AD12" s="6">
        <v>15580</v>
      </c>
      <c r="AE12" s="6" t="s">
        <v>84</v>
      </c>
      <c r="AF12" s="6">
        <v>45433</v>
      </c>
      <c r="AG12" s="6">
        <v>2017</v>
      </c>
      <c r="AH12" s="6">
        <v>9</v>
      </c>
      <c r="AI12" s="6">
        <v>3</v>
      </c>
      <c r="AJ12" s="6" t="s">
        <v>85</v>
      </c>
    </row>
    <row r="13" spans="1:36" x14ac:dyDescent="0.2">
      <c r="A13" s="6">
        <v>30</v>
      </c>
      <c r="B13" s="6">
        <v>93</v>
      </c>
      <c r="C13" s="6">
        <v>5</v>
      </c>
      <c r="D13" s="6">
        <v>81102</v>
      </c>
      <c r="E13" s="6">
        <v>4</v>
      </c>
      <c r="F13" s="6">
        <v>46.002600000000001</v>
      </c>
      <c r="G13" s="6">
        <v>-112.501</v>
      </c>
      <c r="H13" s="6" t="s">
        <v>76</v>
      </c>
      <c r="I13" s="6" t="s">
        <v>77</v>
      </c>
      <c r="J13" s="6">
        <v>1</v>
      </c>
      <c r="K13" s="6" t="s">
        <v>78</v>
      </c>
      <c r="L13" s="6"/>
      <c r="M13" s="8">
        <v>44090</v>
      </c>
      <c r="N13" s="6" t="s">
        <v>79</v>
      </c>
      <c r="O13" s="6" t="s">
        <v>80</v>
      </c>
      <c r="P13" s="6">
        <v>24</v>
      </c>
      <c r="Q13" s="6">
        <v>100</v>
      </c>
      <c r="R13" s="6" t="s">
        <v>81</v>
      </c>
      <c r="S13" s="6">
        <v>147.375</v>
      </c>
      <c r="T13" s="6">
        <v>200</v>
      </c>
      <c r="U13" s="6">
        <v>11</v>
      </c>
      <c r="V13" s="6"/>
      <c r="W13" s="6">
        <v>122</v>
      </c>
      <c r="X13" s="6" t="s">
        <v>82</v>
      </c>
      <c r="Y13" s="6" t="s">
        <v>14</v>
      </c>
      <c r="Z13" s="6" t="s">
        <v>39</v>
      </c>
      <c r="AA13" s="6" t="s">
        <v>83</v>
      </c>
      <c r="AB13" s="6" t="s">
        <v>37</v>
      </c>
      <c r="AC13" s="6" t="s">
        <v>38</v>
      </c>
      <c r="AD13" s="6">
        <v>15580</v>
      </c>
      <c r="AE13" s="6" t="s">
        <v>84</v>
      </c>
      <c r="AF13" s="6">
        <v>45443</v>
      </c>
      <c r="AG13" s="6">
        <v>2020</v>
      </c>
      <c r="AH13" s="6">
        <v>9</v>
      </c>
      <c r="AI13" s="6">
        <v>3</v>
      </c>
      <c r="AJ13" s="6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D606-1FA9-4A48-8313-2596A4EA49F3}">
  <dimension ref="A1:AJ10"/>
  <sheetViews>
    <sheetView workbookViewId="0">
      <selection activeCell="A2" sqref="A2:XFD10"/>
    </sheetView>
  </sheetViews>
  <sheetFormatPr baseColWidth="10" defaultRowHeight="16" x14ac:dyDescent="0.2"/>
  <sheetData>
    <row r="1" spans="1:36" s="2" customFormat="1" ht="15" x14ac:dyDescent="0.2">
      <c r="A1" s="2" t="s">
        <v>50</v>
      </c>
      <c r="B1" s="2" t="s">
        <v>19</v>
      </c>
      <c r="C1" s="2" t="s">
        <v>20</v>
      </c>
      <c r="D1" s="2" t="s">
        <v>51</v>
      </c>
      <c r="E1" s="2" t="s">
        <v>17</v>
      </c>
      <c r="F1" s="2" t="s">
        <v>24</v>
      </c>
      <c r="G1" s="2" t="s">
        <v>25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10</v>
      </c>
      <c r="Z1" s="2" t="s">
        <v>23</v>
      </c>
      <c r="AA1" s="2" t="s">
        <v>69</v>
      </c>
      <c r="AB1" s="2" t="s">
        <v>21</v>
      </c>
      <c r="AC1" s="2" t="s">
        <v>22</v>
      </c>
      <c r="AD1" s="2" t="s">
        <v>70</v>
      </c>
      <c r="AE1" s="2" t="s">
        <v>71</v>
      </c>
      <c r="AF1" s="2" t="s">
        <v>72</v>
      </c>
      <c r="AG1" s="2" t="s">
        <v>18</v>
      </c>
      <c r="AH1" s="2" t="s">
        <v>73</v>
      </c>
      <c r="AI1" s="2" t="s">
        <v>74</v>
      </c>
      <c r="AJ1" s="2" t="s">
        <v>75</v>
      </c>
    </row>
    <row r="2" spans="1:36" x14ac:dyDescent="0.2">
      <c r="A2" t="s">
        <v>86</v>
      </c>
      <c r="B2" t="s">
        <v>33</v>
      </c>
      <c r="C2" t="s">
        <v>43</v>
      </c>
      <c r="D2" t="s">
        <v>87</v>
      </c>
      <c r="E2">
        <v>1</v>
      </c>
      <c r="F2">
        <v>48.363694000000002</v>
      </c>
      <c r="G2">
        <v>-114.189272</v>
      </c>
      <c r="H2" t="s">
        <v>76</v>
      </c>
      <c r="I2" t="s">
        <v>77</v>
      </c>
      <c r="J2" t="s">
        <v>88</v>
      </c>
      <c r="K2" t="s">
        <v>78</v>
      </c>
      <c r="M2" s="7">
        <v>42991</v>
      </c>
      <c r="N2" t="s">
        <v>79</v>
      </c>
      <c r="O2" t="s">
        <v>80</v>
      </c>
      <c r="P2">
        <v>24</v>
      </c>
      <c r="Q2">
        <v>100</v>
      </c>
      <c r="R2" t="s">
        <v>81</v>
      </c>
      <c r="S2">
        <v>102.291667</v>
      </c>
      <c r="T2">
        <v>216</v>
      </c>
      <c r="U2">
        <v>20</v>
      </c>
      <c r="W2" t="s">
        <v>89</v>
      </c>
      <c r="X2" t="s">
        <v>82</v>
      </c>
      <c r="Y2" t="s">
        <v>15</v>
      </c>
      <c r="Z2" t="s">
        <v>44</v>
      </c>
      <c r="AA2" t="s">
        <v>83</v>
      </c>
      <c r="AB2" t="s">
        <v>35</v>
      </c>
      <c r="AC2" t="s">
        <v>3</v>
      </c>
      <c r="AD2" t="s">
        <v>90</v>
      </c>
      <c r="AE2" t="s">
        <v>91</v>
      </c>
      <c r="AF2" t="s">
        <v>92</v>
      </c>
      <c r="AG2">
        <v>2017</v>
      </c>
      <c r="AH2">
        <v>9</v>
      </c>
      <c r="AI2">
        <v>3</v>
      </c>
      <c r="AJ2" t="s">
        <v>85</v>
      </c>
    </row>
    <row r="3" spans="1:36" x14ac:dyDescent="0.2">
      <c r="A3" t="s">
        <v>86</v>
      </c>
      <c r="B3" t="s">
        <v>33</v>
      </c>
      <c r="C3" t="s">
        <v>43</v>
      </c>
      <c r="D3" t="s">
        <v>87</v>
      </c>
      <c r="E3">
        <v>1</v>
      </c>
      <c r="F3">
        <v>48.363694000000002</v>
      </c>
      <c r="G3">
        <v>-114.189272</v>
      </c>
      <c r="H3" t="s">
        <v>76</v>
      </c>
      <c r="I3" t="s">
        <v>77</v>
      </c>
      <c r="J3" t="s">
        <v>88</v>
      </c>
      <c r="K3" t="s">
        <v>78</v>
      </c>
      <c r="M3" s="7">
        <v>44087</v>
      </c>
      <c r="N3" t="s">
        <v>79</v>
      </c>
      <c r="O3" t="s">
        <v>80</v>
      </c>
      <c r="P3">
        <v>24</v>
      </c>
      <c r="Q3">
        <v>100</v>
      </c>
      <c r="R3" t="s">
        <v>81</v>
      </c>
      <c r="S3">
        <v>107.458333</v>
      </c>
      <c r="T3">
        <v>135</v>
      </c>
      <c r="U3">
        <v>21</v>
      </c>
      <c r="W3" t="s">
        <v>89</v>
      </c>
      <c r="X3" t="s">
        <v>82</v>
      </c>
      <c r="Y3" t="s">
        <v>15</v>
      </c>
      <c r="Z3" t="s">
        <v>44</v>
      </c>
      <c r="AA3" t="s">
        <v>83</v>
      </c>
      <c r="AB3" t="s">
        <v>35</v>
      </c>
      <c r="AC3" t="s">
        <v>3</v>
      </c>
      <c r="AD3" t="s">
        <v>90</v>
      </c>
      <c r="AE3" t="s">
        <v>91</v>
      </c>
      <c r="AF3" t="s">
        <v>93</v>
      </c>
      <c r="AG3">
        <v>2020</v>
      </c>
      <c r="AH3">
        <v>9</v>
      </c>
      <c r="AI3">
        <v>3</v>
      </c>
      <c r="AJ3" t="s">
        <v>85</v>
      </c>
    </row>
    <row r="4" spans="1:36" x14ac:dyDescent="0.2">
      <c r="A4" t="s">
        <v>86</v>
      </c>
      <c r="B4" t="s">
        <v>33</v>
      </c>
      <c r="C4" t="s">
        <v>43</v>
      </c>
      <c r="D4" t="s">
        <v>87</v>
      </c>
      <c r="E4">
        <v>1</v>
      </c>
      <c r="F4">
        <v>48.363694000000002</v>
      </c>
      <c r="G4">
        <v>-114.189272</v>
      </c>
      <c r="H4" t="s">
        <v>76</v>
      </c>
      <c r="I4" t="s">
        <v>77</v>
      </c>
      <c r="J4" t="s">
        <v>88</v>
      </c>
      <c r="K4" t="s">
        <v>78</v>
      </c>
      <c r="M4" s="7">
        <v>42987</v>
      </c>
      <c r="N4" t="s">
        <v>79</v>
      </c>
      <c r="O4" t="s">
        <v>80</v>
      </c>
      <c r="P4">
        <v>23</v>
      </c>
      <c r="Q4">
        <v>96</v>
      </c>
      <c r="R4" t="s">
        <v>81</v>
      </c>
      <c r="S4">
        <v>126.521739</v>
      </c>
      <c r="T4">
        <v>205</v>
      </c>
      <c r="U4">
        <v>6</v>
      </c>
      <c r="W4" t="s">
        <v>89</v>
      </c>
      <c r="X4" t="s">
        <v>82</v>
      </c>
      <c r="Y4" t="s">
        <v>15</v>
      </c>
      <c r="Z4" t="s">
        <v>44</v>
      </c>
      <c r="AA4" t="s">
        <v>83</v>
      </c>
      <c r="AB4" t="s">
        <v>35</v>
      </c>
      <c r="AC4" t="s">
        <v>3</v>
      </c>
      <c r="AD4" t="s">
        <v>90</v>
      </c>
      <c r="AE4" t="s">
        <v>91</v>
      </c>
      <c r="AF4" t="s">
        <v>92</v>
      </c>
      <c r="AG4">
        <v>2017</v>
      </c>
      <c r="AH4">
        <v>9</v>
      </c>
      <c r="AI4">
        <v>3</v>
      </c>
      <c r="AJ4" t="s">
        <v>85</v>
      </c>
    </row>
    <row r="5" spans="1:36" x14ac:dyDescent="0.2">
      <c r="A5" t="s">
        <v>86</v>
      </c>
      <c r="B5" t="s">
        <v>33</v>
      </c>
      <c r="C5" t="s">
        <v>43</v>
      </c>
      <c r="D5" t="s">
        <v>87</v>
      </c>
      <c r="E5">
        <v>1</v>
      </c>
      <c r="F5">
        <v>48.363694000000002</v>
      </c>
      <c r="G5">
        <v>-114.189272</v>
      </c>
      <c r="H5" t="s">
        <v>76</v>
      </c>
      <c r="I5" t="s">
        <v>77</v>
      </c>
      <c r="J5" t="s">
        <v>88</v>
      </c>
      <c r="K5" t="s">
        <v>78</v>
      </c>
      <c r="M5" s="7">
        <v>44089</v>
      </c>
      <c r="N5" t="s">
        <v>79</v>
      </c>
      <c r="O5" t="s">
        <v>80</v>
      </c>
      <c r="P5">
        <v>24</v>
      </c>
      <c r="Q5">
        <v>100</v>
      </c>
      <c r="R5" t="s">
        <v>81</v>
      </c>
      <c r="S5">
        <v>132.08333300000001</v>
      </c>
      <c r="T5">
        <v>311</v>
      </c>
      <c r="U5">
        <v>18</v>
      </c>
      <c r="W5" t="s">
        <v>89</v>
      </c>
      <c r="X5" t="s">
        <v>82</v>
      </c>
      <c r="Y5" t="s">
        <v>15</v>
      </c>
      <c r="Z5" t="s">
        <v>44</v>
      </c>
      <c r="AA5" t="s">
        <v>83</v>
      </c>
      <c r="AB5" t="s">
        <v>35</v>
      </c>
      <c r="AC5" t="s">
        <v>3</v>
      </c>
      <c r="AD5" t="s">
        <v>90</v>
      </c>
      <c r="AE5" t="s">
        <v>91</v>
      </c>
      <c r="AF5" t="s">
        <v>93</v>
      </c>
      <c r="AG5">
        <v>2020</v>
      </c>
      <c r="AH5">
        <v>9</v>
      </c>
      <c r="AI5">
        <v>3</v>
      </c>
      <c r="AJ5" t="s">
        <v>85</v>
      </c>
    </row>
    <row r="6" spans="1:36" x14ac:dyDescent="0.2">
      <c r="A6" t="s">
        <v>86</v>
      </c>
      <c r="B6" t="s">
        <v>33</v>
      </c>
      <c r="C6" t="s">
        <v>43</v>
      </c>
      <c r="D6" t="s">
        <v>87</v>
      </c>
      <c r="E6">
        <v>1</v>
      </c>
      <c r="F6">
        <v>48.363694000000002</v>
      </c>
      <c r="G6">
        <v>-114.189272</v>
      </c>
      <c r="H6" t="s">
        <v>76</v>
      </c>
      <c r="I6" t="s">
        <v>77</v>
      </c>
      <c r="J6" t="s">
        <v>88</v>
      </c>
      <c r="K6" t="s">
        <v>78</v>
      </c>
      <c r="M6" s="7">
        <v>43331</v>
      </c>
      <c r="N6" t="s">
        <v>79</v>
      </c>
      <c r="O6" t="s">
        <v>80</v>
      </c>
      <c r="P6">
        <v>24</v>
      </c>
      <c r="Q6">
        <v>100</v>
      </c>
      <c r="R6" t="s">
        <v>81</v>
      </c>
      <c r="S6">
        <v>138.125</v>
      </c>
      <c r="T6">
        <v>190</v>
      </c>
      <c r="U6">
        <v>4</v>
      </c>
      <c r="W6" t="s">
        <v>89</v>
      </c>
      <c r="X6" t="s">
        <v>82</v>
      </c>
      <c r="Y6" t="s">
        <v>15</v>
      </c>
      <c r="Z6" t="s">
        <v>44</v>
      </c>
      <c r="AA6" t="s">
        <v>83</v>
      </c>
      <c r="AB6" t="s">
        <v>35</v>
      </c>
      <c r="AC6" t="s">
        <v>3</v>
      </c>
      <c r="AD6" t="s">
        <v>90</v>
      </c>
      <c r="AE6" t="s">
        <v>91</v>
      </c>
      <c r="AF6" t="s">
        <v>92</v>
      </c>
      <c r="AG6">
        <v>2018</v>
      </c>
      <c r="AH6">
        <v>8</v>
      </c>
      <c r="AI6">
        <v>3</v>
      </c>
      <c r="AJ6" t="s">
        <v>85</v>
      </c>
    </row>
    <row r="7" spans="1:36" x14ac:dyDescent="0.2">
      <c r="A7" t="s">
        <v>86</v>
      </c>
      <c r="B7" t="s">
        <v>33</v>
      </c>
      <c r="C7" t="s">
        <v>43</v>
      </c>
      <c r="D7" t="s">
        <v>87</v>
      </c>
      <c r="E7">
        <v>1</v>
      </c>
      <c r="F7">
        <v>48.363694000000002</v>
      </c>
      <c r="G7">
        <v>-114.189272</v>
      </c>
      <c r="H7" t="s">
        <v>76</v>
      </c>
      <c r="I7" t="s">
        <v>77</v>
      </c>
      <c r="J7" t="s">
        <v>88</v>
      </c>
      <c r="K7" t="s">
        <v>78</v>
      </c>
      <c r="M7" s="7">
        <v>44088</v>
      </c>
      <c r="N7" t="s">
        <v>79</v>
      </c>
      <c r="O7" t="s">
        <v>80</v>
      </c>
      <c r="P7">
        <v>24</v>
      </c>
      <c r="Q7">
        <v>100</v>
      </c>
      <c r="R7" t="s">
        <v>81</v>
      </c>
      <c r="S7">
        <v>165.5</v>
      </c>
      <c r="T7">
        <v>195</v>
      </c>
      <c r="U7">
        <v>18</v>
      </c>
      <c r="W7" t="s">
        <v>89</v>
      </c>
      <c r="X7" t="s">
        <v>82</v>
      </c>
      <c r="Y7" t="s">
        <v>15</v>
      </c>
      <c r="Z7" t="s">
        <v>44</v>
      </c>
      <c r="AA7" t="s">
        <v>83</v>
      </c>
      <c r="AB7" t="s">
        <v>35</v>
      </c>
      <c r="AC7" t="s">
        <v>3</v>
      </c>
      <c r="AD7" t="s">
        <v>90</v>
      </c>
      <c r="AE7" t="s">
        <v>91</v>
      </c>
      <c r="AF7" t="s">
        <v>93</v>
      </c>
      <c r="AG7">
        <v>2020</v>
      </c>
      <c r="AH7">
        <v>9</v>
      </c>
      <c r="AI7">
        <v>3</v>
      </c>
      <c r="AJ7" t="s">
        <v>85</v>
      </c>
    </row>
    <row r="8" spans="1:36" x14ac:dyDescent="0.2">
      <c r="A8" t="s">
        <v>86</v>
      </c>
      <c r="B8" t="s">
        <v>33</v>
      </c>
      <c r="C8" t="s">
        <v>43</v>
      </c>
      <c r="D8" t="s">
        <v>87</v>
      </c>
      <c r="E8">
        <v>1</v>
      </c>
      <c r="F8">
        <v>48.363694000000002</v>
      </c>
      <c r="G8">
        <v>-114.189272</v>
      </c>
      <c r="H8" t="s">
        <v>76</v>
      </c>
      <c r="I8" t="s">
        <v>77</v>
      </c>
      <c r="J8" t="s">
        <v>88</v>
      </c>
      <c r="K8" t="s">
        <v>78</v>
      </c>
      <c r="M8" s="7">
        <v>42984</v>
      </c>
      <c r="N8" t="s">
        <v>79</v>
      </c>
      <c r="O8" t="s">
        <v>80</v>
      </c>
      <c r="P8">
        <v>24</v>
      </c>
      <c r="Q8">
        <v>100</v>
      </c>
      <c r="R8" t="s">
        <v>81</v>
      </c>
      <c r="S8">
        <v>182.125</v>
      </c>
      <c r="T8">
        <v>242</v>
      </c>
      <c r="U8">
        <v>2</v>
      </c>
      <c r="W8" t="s">
        <v>89</v>
      </c>
      <c r="X8" t="s">
        <v>82</v>
      </c>
      <c r="Y8" t="s">
        <v>15</v>
      </c>
      <c r="Z8" t="s">
        <v>44</v>
      </c>
      <c r="AA8" t="s">
        <v>83</v>
      </c>
      <c r="AB8" t="s">
        <v>35</v>
      </c>
      <c r="AC8" t="s">
        <v>3</v>
      </c>
      <c r="AD8" t="s">
        <v>90</v>
      </c>
      <c r="AE8" t="s">
        <v>91</v>
      </c>
      <c r="AF8" t="s">
        <v>92</v>
      </c>
      <c r="AG8">
        <v>2017</v>
      </c>
      <c r="AH8">
        <v>9</v>
      </c>
      <c r="AI8">
        <v>3</v>
      </c>
      <c r="AJ8" t="s">
        <v>85</v>
      </c>
    </row>
    <row r="9" spans="1:36" x14ac:dyDescent="0.2">
      <c r="A9" t="s">
        <v>86</v>
      </c>
      <c r="B9" t="s">
        <v>33</v>
      </c>
      <c r="C9" t="s">
        <v>43</v>
      </c>
      <c r="D9" t="s">
        <v>87</v>
      </c>
      <c r="E9">
        <v>1</v>
      </c>
      <c r="F9">
        <v>48.363694000000002</v>
      </c>
      <c r="G9">
        <v>-114.189272</v>
      </c>
      <c r="H9" t="s">
        <v>76</v>
      </c>
      <c r="I9" t="s">
        <v>77</v>
      </c>
      <c r="J9" t="s">
        <v>88</v>
      </c>
      <c r="K9" t="s">
        <v>78</v>
      </c>
      <c r="M9" s="7">
        <v>42986</v>
      </c>
      <c r="N9" t="s">
        <v>79</v>
      </c>
      <c r="O9" t="s">
        <v>80</v>
      </c>
      <c r="P9">
        <v>24</v>
      </c>
      <c r="Q9">
        <v>100</v>
      </c>
      <c r="R9" t="s">
        <v>81</v>
      </c>
      <c r="S9">
        <v>225.125</v>
      </c>
      <c r="T9">
        <v>289</v>
      </c>
      <c r="U9">
        <v>0</v>
      </c>
      <c r="W9" t="s">
        <v>89</v>
      </c>
      <c r="X9" t="s">
        <v>82</v>
      </c>
      <c r="Y9" t="s">
        <v>15</v>
      </c>
      <c r="Z9" t="s">
        <v>44</v>
      </c>
      <c r="AA9" t="s">
        <v>83</v>
      </c>
      <c r="AB9" t="s">
        <v>35</v>
      </c>
      <c r="AC9" t="s">
        <v>3</v>
      </c>
      <c r="AD9" t="s">
        <v>90</v>
      </c>
      <c r="AE9" t="s">
        <v>91</v>
      </c>
      <c r="AF9" t="s">
        <v>92</v>
      </c>
      <c r="AG9">
        <v>2017</v>
      </c>
      <c r="AH9">
        <v>9</v>
      </c>
      <c r="AI9">
        <v>3</v>
      </c>
      <c r="AJ9" t="s">
        <v>85</v>
      </c>
    </row>
    <row r="10" spans="1:36" x14ac:dyDescent="0.2">
      <c r="A10" t="s">
        <v>86</v>
      </c>
      <c r="B10" t="s">
        <v>33</v>
      </c>
      <c r="C10" t="s">
        <v>43</v>
      </c>
      <c r="D10" t="s">
        <v>87</v>
      </c>
      <c r="E10">
        <v>1</v>
      </c>
      <c r="F10">
        <v>48.363694000000002</v>
      </c>
      <c r="G10">
        <v>-114.189272</v>
      </c>
      <c r="H10" t="s">
        <v>76</v>
      </c>
      <c r="I10" t="s">
        <v>77</v>
      </c>
      <c r="J10" t="s">
        <v>88</v>
      </c>
      <c r="K10" t="s">
        <v>78</v>
      </c>
      <c r="M10" s="7">
        <v>42985</v>
      </c>
      <c r="N10" t="s">
        <v>79</v>
      </c>
      <c r="O10" t="s">
        <v>80</v>
      </c>
      <c r="P10">
        <v>22</v>
      </c>
      <c r="Q10">
        <v>92</v>
      </c>
      <c r="R10" t="s">
        <v>81</v>
      </c>
      <c r="S10">
        <v>228.727273</v>
      </c>
      <c r="T10">
        <v>332</v>
      </c>
      <c r="U10">
        <v>1</v>
      </c>
      <c r="W10" t="s">
        <v>89</v>
      </c>
      <c r="X10" t="s">
        <v>82</v>
      </c>
      <c r="Y10" t="s">
        <v>15</v>
      </c>
      <c r="Z10" t="s">
        <v>44</v>
      </c>
      <c r="AA10" t="s">
        <v>83</v>
      </c>
      <c r="AB10" t="s">
        <v>35</v>
      </c>
      <c r="AC10" t="s">
        <v>3</v>
      </c>
      <c r="AD10" t="s">
        <v>90</v>
      </c>
      <c r="AE10" t="s">
        <v>91</v>
      </c>
      <c r="AF10" t="s">
        <v>92</v>
      </c>
      <c r="AG10">
        <v>2017</v>
      </c>
      <c r="AH10">
        <v>9</v>
      </c>
      <c r="AI10">
        <v>3</v>
      </c>
      <c r="AJ10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0128-D2C4-3A40-A5D5-52E42CB95CD3}">
  <dimension ref="A1:AJ17"/>
  <sheetViews>
    <sheetView workbookViewId="0">
      <selection activeCell="A2" sqref="A2:XFD17"/>
    </sheetView>
  </sheetViews>
  <sheetFormatPr baseColWidth="10" defaultRowHeight="16" x14ac:dyDescent="0.2"/>
  <sheetData>
    <row r="1" spans="1:36" s="2" customFormat="1" ht="15" x14ac:dyDescent="0.2">
      <c r="A1" s="2" t="s">
        <v>50</v>
      </c>
      <c r="B1" s="2" t="s">
        <v>19</v>
      </c>
      <c r="C1" s="2" t="s">
        <v>20</v>
      </c>
      <c r="D1" s="2" t="s">
        <v>51</v>
      </c>
      <c r="E1" s="2" t="s">
        <v>17</v>
      </c>
      <c r="F1" s="2" t="s">
        <v>24</v>
      </c>
      <c r="G1" s="2" t="s">
        <v>25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10</v>
      </c>
      <c r="Z1" s="2" t="s">
        <v>23</v>
      </c>
      <c r="AA1" s="2" t="s">
        <v>69</v>
      </c>
      <c r="AB1" s="2" t="s">
        <v>21</v>
      </c>
      <c r="AC1" s="2" t="s">
        <v>22</v>
      </c>
      <c r="AD1" s="2" t="s">
        <v>70</v>
      </c>
      <c r="AE1" s="2" t="s">
        <v>71</v>
      </c>
      <c r="AF1" s="2" t="s">
        <v>72</v>
      </c>
      <c r="AG1" s="2" t="s">
        <v>18</v>
      </c>
      <c r="AH1" s="2" t="s">
        <v>73</v>
      </c>
      <c r="AI1" s="2" t="s">
        <v>74</v>
      </c>
      <c r="AJ1" s="2" t="s">
        <v>75</v>
      </c>
    </row>
    <row r="2" spans="1:36" x14ac:dyDescent="0.2">
      <c r="A2" t="s">
        <v>86</v>
      </c>
      <c r="B2" t="s">
        <v>33</v>
      </c>
      <c r="C2" t="s">
        <v>34</v>
      </c>
      <c r="D2" t="s">
        <v>87</v>
      </c>
      <c r="E2">
        <v>1</v>
      </c>
      <c r="F2">
        <v>48.200539999999997</v>
      </c>
      <c r="G2">
        <v>-114.305334</v>
      </c>
      <c r="H2" t="s">
        <v>76</v>
      </c>
      <c r="I2" t="s">
        <v>77</v>
      </c>
      <c r="J2" t="s">
        <v>88</v>
      </c>
      <c r="K2" t="s">
        <v>78</v>
      </c>
      <c r="M2" s="7">
        <v>43328</v>
      </c>
      <c r="N2" t="s">
        <v>79</v>
      </c>
      <c r="O2" t="s">
        <v>80</v>
      </c>
      <c r="P2">
        <v>24</v>
      </c>
      <c r="Q2">
        <v>100</v>
      </c>
      <c r="R2" t="s">
        <v>81</v>
      </c>
      <c r="S2">
        <v>99</v>
      </c>
      <c r="T2">
        <v>230</v>
      </c>
      <c r="U2">
        <v>8</v>
      </c>
      <c r="W2" t="s">
        <v>89</v>
      </c>
      <c r="X2" t="s">
        <v>82</v>
      </c>
      <c r="Y2" t="s">
        <v>13</v>
      </c>
      <c r="Z2" t="s">
        <v>36</v>
      </c>
      <c r="AA2" t="s">
        <v>83</v>
      </c>
      <c r="AB2" t="s">
        <v>35</v>
      </c>
      <c r="AC2" t="s">
        <v>4</v>
      </c>
      <c r="AD2" t="s">
        <v>90</v>
      </c>
      <c r="AE2" t="s">
        <v>91</v>
      </c>
      <c r="AF2" t="s">
        <v>92</v>
      </c>
      <c r="AG2">
        <v>2018</v>
      </c>
      <c r="AH2">
        <v>8</v>
      </c>
      <c r="AI2">
        <v>3</v>
      </c>
      <c r="AJ2" t="s">
        <v>85</v>
      </c>
    </row>
    <row r="3" spans="1:36" x14ac:dyDescent="0.2">
      <c r="A3" t="s">
        <v>86</v>
      </c>
      <c r="B3" t="s">
        <v>33</v>
      </c>
      <c r="C3" t="s">
        <v>34</v>
      </c>
      <c r="D3" t="s">
        <v>87</v>
      </c>
      <c r="E3">
        <v>1</v>
      </c>
      <c r="F3">
        <v>48.200539999999997</v>
      </c>
      <c r="G3">
        <v>-114.305334</v>
      </c>
      <c r="H3" t="s">
        <v>76</v>
      </c>
      <c r="I3" t="s">
        <v>77</v>
      </c>
      <c r="J3" t="s">
        <v>88</v>
      </c>
      <c r="K3" t="s">
        <v>78</v>
      </c>
      <c r="M3" s="7">
        <v>44092</v>
      </c>
      <c r="N3" t="s">
        <v>79</v>
      </c>
      <c r="O3" t="s">
        <v>80</v>
      </c>
      <c r="P3">
        <v>24</v>
      </c>
      <c r="Q3">
        <v>100</v>
      </c>
      <c r="R3" t="s">
        <v>81</v>
      </c>
      <c r="S3">
        <v>99.666667000000004</v>
      </c>
      <c r="T3">
        <v>133</v>
      </c>
      <c r="U3">
        <v>22</v>
      </c>
      <c r="W3" t="s">
        <v>89</v>
      </c>
      <c r="X3" t="s">
        <v>82</v>
      </c>
      <c r="Y3" t="s">
        <v>13</v>
      </c>
      <c r="Z3" t="s">
        <v>36</v>
      </c>
      <c r="AA3" t="s">
        <v>83</v>
      </c>
      <c r="AB3" t="s">
        <v>35</v>
      </c>
      <c r="AC3" t="s">
        <v>4</v>
      </c>
      <c r="AD3" t="s">
        <v>90</v>
      </c>
      <c r="AE3" t="s">
        <v>91</v>
      </c>
      <c r="AF3" t="s">
        <v>93</v>
      </c>
      <c r="AG3">
        <v>2020</v>
      </c>
      <c r="AH3">
        <v>9</v>
      </c>
      <c r="AI3">
        <v>3</v>
      </c>
      <c r="AJ3" t="s">
        <v>85</v>
      </c>
    </row>
    <row r="4" spans="1:36" x14ac:dyDescent="0.2">
      <c r="A4" t="s">
        <v>86</v>
      </c>
      <c r="B4" t="s">
        <v>33</v>
      </c>
      <c r="C4" t="s">
        <v>34</v>
      </c>
      <c r="D4" t="s">
        <v>87</v>
      </c>
      <c r="E4">
        <v>1</v>
      </c>
      <c r="F4">
        <v>48.200539999999997</v>
      </c>
      <c r="G4">
        <v>-114.305334</v>
      </c>
      <c r="H4" t="s">
        <v>76</v>
      </c>
      <c r="I4" t="s">
        <v>77</v>
      </c>
      <c r="J4" t="s">
        <v>88</v>
      </c>
      <c r="K4" t="s">
        <v>78</v>
      </c>
      <c r="M4" s="7">
        <v>44411</v>
      </c>
      <c r="N4" t="s">
        <v>79</v>
      </c>
      <c r="O4" t="s">
        <v>80</v>
      </c>
      <c r="P4">
        <v>24</v>
      </c>
      <c r="Q4">
        <v>100</v>
      </c>
      <c r="R4" t="s">
        <v>81</v>
      </c>
      <c r="S4">
        <v>100.75</v>
      </c>
      <c r="T4">
        <v>129</v>
      </c>
      <c r="U4">
        <v>7</v>
      </c>
      <c r="W4" t="s">
        <v>89</v>
      </c>
      <c r="X4" t="s">
        <v>82</v>
      </c>
      <c r="Y4" t="s">
        <v>13</v>
      </c>
      <c r="Z4" t="s">
        <v>36</v>
      </c>
      <c r="AA4" t="s">
        <v>83</v>
      </c>
      <c r="AB4" t="s">
        <v>35</v>
      </c>
      <c r="AC4" t="s">
        <v>4</v>
      </c>
      <c r="AD4" t="s">
        <v>90</v>
      </c>
      <c r="AE4" t="s">
        <v>91</v>
      </c>
      <c r="AF4" t="s">
        <v>93</v>
      </c>
      <c r="AG4">
        <v>2021</v>
      </c>
      <c r="AH4">
        <v>8</v>
      </c>
      <c r="AI4">
        <v>3</v>
      </c>
      <c r="AJ4" t="s">
        <v>85</v>
      </c>
    </row>
    <row r="5" spans="1:36" x14ac:dyDescent="0.2">
      <c r="A5" t="s">
        <v>86</v>
      </c>
      <c r="B5" t="s">
        <v>33</v>
      </c>
      <c r="C5" t="s">
        <v>34</v>
      </c>
      <c r="D5" t="s">
        <v>87</v>
      </c>
      <c r="E5">
        <v>1</v>
      </c>
      <c r="F5">
        <v>48.200539999999997</v>
      </c>
      <c r="G5">
        <v>-114.305334</v>
      </c>
      <c r="H5" t="s">
        <v>76</v>
      </c>
      <c r="I5" t="s">
        <v>77</v>
      </c>
      <c r="J5" t="s">
        <v>88</v>
      </c>
      <c r="K5" t="s">
        <v>78</v>
      </c>
      <c r="M5" s="7">
        <v>45157</v>
      </c>
      <c r="N5" t="s">
        <v>79</v>
      </c>
      <c r="O5" t="s">
        <v>80</v>
      </c>
      <c r="P5">
        <v>24</v>
      </c>
      <c r="Q5">
        <v>100</v>
      </c>
      <c r="R5" t="s">
        <v>81</v>
      </c>
      <c r="S5">
        <v>102.375</v>
      </c>
      <c r="T5">
        <v>206</v>
      </c>
      <c r="U5">
        <v>6</v>
      </c>
      <c r="W5" t="s">
        <v>89</v>
      </c>
      <c r="X5" t="s">
        <v>82</v>
      </c>
      <c r="Y5" t="s">
        <v>13</v>
      </c>
      <c r="Z5" t="s">
        <v>36</v>
      </c>
      <c r="AA5" t="s">
        <v>83</v>
      </c>
      <c r="AB5" t="s">
        <v>35</v>
      </c>
      <c r="AC5" t="s">
        <v>4</v>
      </c>
      <c r="AD5" t="s">
        <v>90</v>
      </c>
      <c r="AE5" t="s">
        <v>91</v>
      </c>
      <c r="AF5" t="s">
        <v>93</v>
      </c>
      <c r="AG5">
        <v>2023</v>
      </c>
      <c r="AH5">
        <v>8</v>
      </c>
      <c r="AI5">
        <v>3</v>
      </c>
      <c r="AJ5" t="s">
        <v>85</v>
      </c>
    </row>
    <row r="6" spans="1:36" x14ac:dyDescent="0.2">
      <c r="A6" t="s">
        <v>86</v>
      </c>
      <c r="B6" t="s">
        <v>33</v>
      </c>
      <c r="C6" t="s">
        <v>34</v>
      </c>
      <c r="D6" t="s">
        <v>87</v>
      </c>
      <c r="E6">
        <v>1</v>
      </c>
      <c r="F6">
        <v>48.200539999999997</v>
      </c>
      <c r="G6">
        <v>-114.305334</v>
      </c>
      <c r="H6" t="s">
        <v>76</v>
      </c>
      <c r="I6" t="s">
        <v>77</v>
      </c>
      <c r="J6" t="s">
        <v>88</v>
      </c>
      <c r="K6" t="s">
        <v>78</v>
      </c>
      <c r="M6" s="7">
        <v>44091</v>
      </c>
      <c r="N6" t="s">
        <v>79</v>
      </c>
      <c r="O6" t="s">
        <v>80</v>
      </c>
      <c r="P6">
        <v>23</v>
      </c>
      <c r="Q6">
        <v>96</v>
      </c>
      <c r="R6" t="s">
        <v>81</v>
      </c>
      <c r="S6">
        <v>108.826087</v>
      </c>
      <c r="T6">
        <v>148</v>
      </c>
      <c r="U6">
        <v>20</v>
      </c>
      <c r="W6" t="s">
        <v>89</v>
      </c>
      <c r="X6" t="s">
        <v>82</v>
      </c>
      <c r="Y6" t="s">
        <v>13</v>
      </c>
      <c r="Z6" t="s">
        <v>36</v>
      </c>
      <c r="AA6" t="s">
        <v>83</v>
      </c>
      <c r="AB6" t="s">
        <v>35</v>
      </c>
      <c r="AC6" t="s">
        <v>4</v>
      </c>
      <c r="AD6" t="s">
        <v>90</v>
      </c>
      <c r="AE6" t="s">
        <v>91</v>
      </c>
      <c r="AF6" t="s">
        <v>93</v>
      </c>
      <c r="AG6">
        <v>2020</v>
      </c>
      <c r="AH6">
        <v>9</v>
      </c>
      <c r="AI6">
        <v>3</v>
      </c>
      <c r="AJ6" t="s">
        <v>85</v>
      </c>
    </row>
    <row r="7" spans="1:36" x14ac:dyDescent="0.2">
      <c r="A7" t="s">
        <v>86</v>
      </c>
      <c r="B7" t="s">
        <v>33</v>
      </c>
      <c r="C7" t="s">
        <v>34</v>
      </c>
      <c r="D7" t="s">
        <v>87</v>
      </c>
      <c r="E7">
        <v>1</v>
      </c>
      <c r="F7">
        <v>48.200539999999997</v>
      </c>
      <c r="G7">
        <v>-114.305334</v>
      </c>
      <c r="H7" t="s">
        <v>76</v>
      </c>
      <c r="I7" t="s">
        <v>77</v>
      </c>
      <c r="J7" t="s">
        <v>88</v>
      </c>
      <c r="K7" t="s">
        <v>78</v>
      </c>
      <c r="M7" s="7">
        <v>44086</v>
      </c>
      <c r="N7" t="s">
        <v>79</v>
      </c>
      <c r="O7" t="s">
        <v>80</v>
      </c>
      <c r="P7">
        <v>24</v>
      </c>
      <c r="Q7">
        <v>100</v>
      </c>
      <c r="R7" t="s">
        <v>81</v>
      </c>
      <c r="S7">
        <v>131.20833300000001</v>
      </c>
      <c r="T7">
        <v>666</v>
      </c>
      <c r="U7">
        <v>22</v>
      </c>
      <c r="W7" t="s">
        <v>89</v>
      </c>
      <c r="X7" t="s">
        <v>82</v>
      </c>
      <c r="Y7" t="s">
        <v>13</v>
      </c>
      <c r="Z7" t="s">
        <v>36</v>
      </c>
      <c r="AA7" t="s">
        <v>83</v>
      </c>
      <c r="AB7" t="s">
        <v>35</v>
      </c>
      <c r="AC7" t="s">
        <v>4</v>
      </c>
      <c r="AD7" t="s">
        <v>90</v>
      </c>
      <c r="AE7" t="s">
        <v>91</v>
      </c>
      <c r="AF7" t="s">
        <v>93</v>
      </c>
      <c r="AG7">
        <v>2020</v>
      </c>
      <c r="AH7">
        <v>9</v>
      </c>
      <c r="AI7">
        <v>3</v>
      </c>
      <c r="AJ7" t="s">
        <v>85</v>
      </c>
    </row>
    <row r="8" spans="1:36" x14ac:dyDescent="0.2">
      <c r="A8" t="s">
        <v>86</v>
      </c>
      <c r="B8" t="s">
        <v>33</v>
      </c>
      <c r="C8" t="s">
        <v>34</v>
      </c>
      <c r="D8" t="s">
        <v>87</v>
      </c>
      <c r="E8">
        <v>1</v>
      </c>
      <c r="F8">
        <v>48.200539999999997</v>
      </c>
      <c r="G8">
        <v>-114.305334</v>
      </c>
      <c r="H8" t="s">
        <v>76</v>
      </c>
      <c r="I8" t="s">
        <v>77</v>
      </c>
      <c r="J8" t="s">
        <v>88</v>
      </c>
      <c r="K8" t="s">
        <v>78</v>
      </c>
      <c r="M8" s="7">
        <v>43331</v>
      </c>
      <c r="N8" t="s">
        <v>79</v>
      </c>
      <c r="O8" t="s">
        <v>80</v>
      </c>
      <c r="P8">
        <v>24</v>
      </c>
      <c r="Q8">
        <v>100</v>
      </c>
      <c r="R8" t="s">
        <v>81</v>
      </c>
      <c r="S8">
        <v>131.41666699999999</v>
      </c>
      <c r="T8">
        <v>180</v>
      </c>
      <c r="U8">
        <v>9</v>
      </c>
      <c r="W8" t="s">
        <v>89</v>
      </c>
      <c r="X8" t="s">
        <v>82</v>
      </c>
      <c r="Y8" t="s">
        <v>13</v>
      </c>
      <c r="Z8" t="s">
        <v>36</v>
      </c>
      <c r="AA8" t="s">
        <v>83</v>
      </c>
      <c r="AB8" t="s">
        <v>35</v>
      </c>
      <c r="AC8" t="s">
        <v>4</v>
      </c>
      <c r="AD8" t="s">
        <v>90</v>
      </c>
      <c r="AE8" t="s">
        <v>91</v>
      </c>
      <c r="AF8" t="s">
        <v>92</v>
      </c>
      <c r="AG8">
        <v>2018</v>
      </c>
      <c r="AH8">
        <v>8</v>
      </c>
      <c r="AI8">
        <v>3</v>
      </c>
      <c r="AJ8" t="s">
        <v>85</v>
      </c>
    </row>
    <row r="9" spans="1:36" x14ac:dyDescent="0.2">
      <c r="A9" t="s">
        <v>86</v>
      </c>
      <c r="B9" t="s">
        <v>33</v>
      </c>
      <c r="C9" t="s">
        <v>34</v>
      </c>
      <c r="D9" t="s">
        <v>87</v>
      </c>
      <c r="E9">
        <v>1</v>
      </c>
      <c r="F9">
        <v>48.200539999999997</v>
      </c>
      <c r="G9">
        <v>-114.305334</v>
      </c>
      <c r="H9" t="s">
        <v>76</v>
      </c>
      <c r="I9" t="s">
        <v>77</v>
      </c>
      <c r="J9" t="s">
        <v>88</v>
      </c>
      <c r="K9" t="s">
        <v>78</v>
      </c>
      <c r="M9" s="7">
        <v>42983</v>
      </c>
      <c r="N9" t="s">
        <v>79</v>
      </c>
      <c r="O9" t="s">
        <v>80</v>
      </c>
      <c r="P9">
        <v>24</v>
      </c>
      <c r="Q9">
        <v>100</v>
      </c>
      <c r="R9" t="s">
        <v>81</v>
      </c>
      <c r="S9">
        <v>131.95833300000001</v>
      </c>
      <c r="T9">
        <v>390</v>
      </c>
      <c r="U9">
        <v>19</v>
      </c>
      <c r="W9" t="s">
        <v>89</v>
      </c>
      <c r="X9" t="s">
        <v>82</v>
      </c>
      <c r="Y9" t="s">
        <v>13</v>
      </c>
      <c r="Z9" t="s">
        <v>36</v>
      </c>
      <c r="AA9" t="s">
        <v>83</v>
      </c>
      <c r="AB9" t="s">
        <v>35</v>
      </c>
      <c r="AC9" t="s">
        <v>4</v>
      </c>
      <c r="AD9" t="s">
        <v>90</v>
      </c>
      <c r="AE9" t="s">
        <v>91</v>
      </c>
      <c r="AF9" t="s">
        <v>92</v>
      </c>
      <c r="AG9">
        <v>2017</v>
      </c>
      <c r="AH9">
        <v>9</v>
      </c>
      <c r="AI9">
        <v>3</v>
      </c>
      <c r="AJ9" t="s">
        <v>85</v>
      </c>
    </row>
    <row r="10" spans="1:36" x14ac:dyDescent="0.2">
      <c r="A10" t="s">
        <v>86</v>
      </c>
      <c r="B10" t="s">
        <v>33</v>
      </c>
      <c r="C10" t="s">
        <v>34</v>
      </c>
      <c r="D10" t="s">
        <v>87</v>
      </c>
      <c r="E10">
        <v>1</v>
      </c>
      <c r="F10">
        <v>48.200539999999997</v>
      </c>
      <c r="G10">
        <v>-114.305334</v>
      </c>
      <c r="H10" t="s">
        <v>76</v>
      </c>
      <c r="I10" t="s">
        <v>77</v>
      </c>
      <c r="J10" t="s">
        <v>88</v>
      </c>
      <c r="K10" t="s">
        <v>78</v>
      </c>
      <c r="M10" s="7">
        <v>42987</v>
      </c>
      <c r="N10" t="s">
        <v>79</v>
      </c>
      <c r="O10" t="s">
        <v>80</v>
      </c>
      <c r="P10">
        <v>24</v>
      </c>
      <c r="Q10">
        <v>100</v>
      </c>
      <c r="R10" t="s">
        <v>81</v>
      </c>
      <c r="S10">
        <v>154.08333300000001</v>
      </c>
      <c r="T10">
        <v>227</v>
      </c>
      <c r="U10">
        <v>2</v>
      </c>
      <c r="W10" t="s">
        <v>89</v>
      </c>
      <c r="X10" t="s">
        <v>82</v>
      </c>
      <c r="Y10" t="s">
        <v>13</v>
      </c>
      <c r="Z10" t="s">
        <v>36</v>
      </c>
      <c r="AA10" t="s">
        <v>83</v>
      </c>
      <c r="AB10" t="s">
        <v>35</v>
      </c>
      <c r="AC10" t="s">
        <v>4</v>
      </c>
      <c r="AD10" t="s">
        <v>90</v>
      </c>
      <c r="AE10" t="s">
        <v>91</v>
      </c>
      <c r="AF10" t="s">
        <v>92</v>
      </c>
      <c r="AG10">
        <v>2017</v>
      </c>
      <c r="AH10">
        <v>9</v>
      </c>
      <c r="AI10">
        <v>3</v>
      </c>
      <c r="AJ10" t="s">
        <v>85</v>
      </c>
    </row>
    <row r="11" spans="1:36" x14ac:dyDescent="0.2">
      <c r="A11" t="s">
        <v>86</v>
      </c>
      <c r="B11" t="s">
        <v>33</v>
      </c>
      <c r="C11" t="s">
        <v>34</v>
      </c>
      <c r="D11" t="s">
        <v>87</v>
      </c>
      <c r="E11">
        <v>1</v>
      </c>
      <c r="F11">
        <v>48.200539999999997</v>
      </c>
      <c r="G11">
        <v>-114.305334</v>
      </c>
      <c r="H11" t="s">
        <v>76</v>
      </c>
      <c r="I11" t="s">
        <v>77</v>
      </c>
      <c r="J11" t="s">
        <v>88</v>
      </c>
      <c r="K11" t="s">
        <v>78</v>
      </c>
      <c r="M11" s="7">
        <v>42991</v>
      </c>
      <c r="N11" t="s">
        <v>79</v>
      </c>
      <c r="O11" t="s">
        <v>80</v>
      </c>
      <c r="P11">
        <v>24</v>
      </c>
      <c r="Q11">
        <v>100</v>
      </c>
      <c r="R11" t="s">
        <v>81</v>
      </c>
      <c r="S11">
        <v>158.20833300000001</v>
      </c>
      <c r="T11">
        <v>483</v>
      </c>
      <c r="U11">
        <v>21</v>
      </c>
      <c r="W11" t="s">
        <v>89</v>
      </c>
      <c r="X11" t="s">
        <v>82</v>
      </c>
      <c r="Y11" t="s">
        <v>13</v>
      </c>
      <c r="Z11" t="s">
        <v>36</v>
      </c>
      <c r="AA11" t="s">
        <v>83</v>
      </c>
      <c r="AB11" t="s">
        <v>35</v>
      </c>
      <c r="AC11" t="s">
        <v>4</v>
      </c>
      <c r="AD11" t="s">
        <v>90</v>
      </c>
      <c r="AE11" t="s">
        <v>91</v>
      </c>
      <c r="AF11" t="s">
        <v>92</v>
      </c>
      <c r="AG11">
        <v>2017</v>
      </c>
      <c r="AH11">
        <v>9</v>
      </c>
      <c r="AI11">
        <v>3</v>
      </c>
      <c r="AJ11" t="s">
        <v>85</v>
      </c>
    </row>
    <row r="12" spans="1:36" x14ac:dyDescent="0.2">
      <c r="A12" t="s">
        <v>86</v>
      </c>
      <c r="B12" t="s">
        <v>33</v>
      </c>
      <c r="C12" t="s">
        <v>34</v>
      </c>
      <c r="D12" t="s">
        <v>87</v>
      </c>
      <c r="E12">
        <v>1</v>
      </c>
      <c r="F12">
        <v>48.200539999999997</v>
      </c>
      <c r="G12">
        <v>-114.305334</v>
      </c>
      <c r="H12" t="s">
        <v>76</v>
      </c>
      <c r="I12" t="s">
        <v>77</v>
      </c>
      <c r="J12" t="s">
        <v>88</v>
      </c>
      <c r="K12" t="s">
        <v>78</v>
      </c>
      <c r="M12" s="7">
        <v>44089</v>
      </c>
      <c r="N12" t="s">
        <v>79</v>
      </c>
      <c r="O12" t="s">
        <v>80</v>
      </c>
      <c r="P12">
        <v>24</v>
      </c>
      <c r="Q12">
        <v>100</v>
      </c>
      <c r="R12" t="s">
        <v>81</v>
      </c>
      <c r="S12">
        <v>160.29166699999999</v>
      </c>
      <c r="T12">
        <v>192</v>
      </c>
      <c r="U12">
        <v>7</v>
      </c>
      <c r="W12" t="s">
        <v>89</v>
      </c>
      <c r="X12" t="s">
        <v>82</v>
      </c>
      <c r="Y12" t="s">
        <v>13</v>
      </c>
      <c r="Z12" t="s">
        <v>36</v>
      </c>
      <c r="AA12" t="s">
        <v>83</v>
      </c>
      <c r="AB12" t="s">
        <v>35</v>
      </c>
      <c r="AC12" t="s">
        <v>4</v>
      </c>
      <c r="AD12" t="s">
        <v>90</v>
      </c>
      <c r="AE12" t="s">
        <v>91</v>
      </c>
      <c r="AF12" t="s">
        <v>93</v>
      </c>
      <c r="AG12">
        <v>2020</v>
      </c>
      <c r="AH12">
        <v>9</v>
      </c>
      <c r="AI12">
        <v>3</v>
      </c>
      <c r="AJ12" t="s">
        <v>85</v>
      </c>
    </row>
    <row r="13" spans="1:36" x14ac:dyDescent="0.2">
      <c r="A13" t="s">
        <v>86</v>
      </c>
      <c r="B13" t="s">
        <v>33</v>
      </c>
      <c r="C13" t="s">
        <v>34</v>
      </c>
      <c r="D13" t="s">
        <v>87</v>
      </c>
      <c r="E13">
        <v>1</v>
      </c>
      <c r="F13">
        <v>48.200539999999997</v>
      </c>
      <c r="G13">
        <v>-114.305334</v>
      </c>
      <c r="H13" t="s">
        <v>76</v>
      </c>
      <c r="I13" t="s">
        <v>77</v>
      </c>
      <c r="J13" t="s">
        <v>88</v>
      </c>
      <c r="K13" t="s">
        <v>78</v>
      </c>
      <c r="M13" s="7">
        <v>44087</v>
      </c>
      <c r="N13" t="s">
        <v>79</v>
      </c>
      <c r="O13" t="s">
        <v>80</v>
      </c>
      <c r="P13">
        <v>24</v>
      </c>
      <c r="Q13">
        <v>100</v>
      </c>
      <c r="R13" t="s">
        <v>81</v>
      </c>
      <c r="S13">
        <v>167.91666699999999</v>
      </c>
      <c r="T13">
        <v>254</v>
      </c>
      <c r="U13">
        <v>0</v>
      </c>
      <c r="W13" t="s">
        <v>89</v>
      </c>
      <c r="X13" t="s">
        <v>82</v>
      </c>
      <c r="Y13" t="s">
        <v>13</v>
      </c>
      <c r="Z13" t="s">
        <v>36</v>
      </c>
      <c r="AA13" t="s">
        <v>83</v>
      </c>
      <c r="AB13" t="s">
        <v>35</v>
      </c>
      <c r="AC13" t="s">
        <v>4</v>
      </c>
      <c r="AD13" t="s">
        <v>90</v>
      </c>
      <c r="AE13" t="s">
        <v>91</v>
      </c>
      <c r="AF13" t="s">
        <v>93</v>
      </c>
      <c r="AG13">
        <v>2020</v>
      </c>
      <c r="AH13">
        <v>9</v>
      </c>
      <c r="AI13">
        <v>3</v>
      </c>
      <c r="AJ13" t="s">
        <v>85</v>
      </c>
    </row>
    <row r="14" spans="1:36" x14ac:dyDescent="0.2">
      <c r="A14" t="s">
        <v>86</v>
      </c>
      <c r="B14" t="s">
        <v>33</v>
      </c>
      <c r="C14" t="s">
        <v>34</v>
      </c>
      <c r="D14" t="s">
        <v>87</v>
      </c>
      <c r="E14">
        <v>1</v>
      </c>
      <c r="F14">
        <v>48.200539999999997</v>
      </c>
      <c r="G14">
        <v>-114.305334</v>
      </c>
      <c r="H14" t="s">
        <v>76</v>
      </c>
      <c r="I14" t="s">
        <v>77</v>
      </c>
      <c r="J14" t="s">
        <v>88</v>
      </c>
      <c r="K14" t="s">
        <v>78</v>
      </c>
      <c r="M14" s="7">
        <v>42984</v>
      </c>
      <c r="N14" t="s">
        <v>79</v>
      </c>
      <c r="O14" t="s">
        <v>80</v>
      </c>
      <c r="P14">
        <v>24</v>
      </c>
      <c r="Q14">
        <v>100</v>
      </c>
      <c r="R14" t="s">
        <v>81</v>
      </c>
      <c r="S14">
        <v>171.625</v>
      </c>
      <c r="T14">
        <v>282</v>
      </c>
      <c r="U14">
        <v>17</v>
      </c>
      <c r="W14" t="s">
        <v>89</v>
      </c>
      <c r="X14" t="s">
        <v>82</v>
      </c>
      <c r="Y14" t="s">
        <v>13</v>
      </c>
      <c r="Z14" t="s">
        <v>36</v>
      </c>
      <c r="AA14" t="s">
        <v>83</v>
      </c>
      <c r="AB14" t="s">
        <v>35</v>
      </c>
      <c r="AC14" t="s">
        <v>4</v>
      </c>
      <c r="AD14" t="s">
        <v>90</v>
      </c>
      <c r="AE14" t="s">
        <v>91</v>
      </c>
      <c r="AF14" t="s">
        <v>92</v>
      </c>
      <c r="AG14">
        <v>2017</v>
      </c>
      <c r="AH14">
        <v>9</v>
      </c>
      <c r="AI14">
        <v>3</v>
      </c>
      <c r="AJ14" t="s">
        <v>85</v>
      </c>
    </row>
    <row r="15" spans="1:36" x14ac:dyDescent="0.2">
      <c r="A15" t="s">
        <v>86</v>
      </c>
      <c r="B15" t="s">
        <v>33</v>
      </c>
      <c r="C15" t="s">
        <v>34</v>
      </c>
      <c r="D15" t="s">
        <v>87</v>
      </c>
      <c r="E15">
        <v>1</v>
      </c>
      <c r="F15">
        <v>48.200539999999997</v>
      </c>
      <c r="G15">
        <v>-114.305334</v>
      </c>
      <c r="H15" t="s">
        <v>76</v>
      </c>
      <c r="I15" t="s">
        <v>77</v>
      </c>
      <c r="J15" t="s">
        <v>88</v>
      </c>
      <c r="K15" t="s">
        <v>78</v>
      </c>
      <c r="M15" s="7">
        <v>44088</v>
      </c>
      <c r="N15" t="s">
        <v>79</v>
      </c>
      <c r="O15" t="s">
        <v>80</v>
      </c>
      <c r="P15">
        <v>24</v>
      </c>
      <c r="Q15">
        <v>100</v>
      </c>
      <c r="R15" t="s">
        <v>81</v>
      </c>
      <c r="S15">
        <v>177.16666699999999</v>
      </c>
      <c r="T15">
        <v>202</v>
      </c>
      <c r="U15">
        <v>20</v>
      </c>
      <c r="W15" t="s">
        <v>89</v>
      </c>
      <c r="X15" t="s">
        <v>82</v>
      </c>
      <c r="Y15" t="s">
        <v>13</v>
      </c>
      <c r="Z15" t="s">
        <v>36</v>
      </c>
      <c r="AA15" t="s">
        <v>83</v>
      </c>
      <c r="AB15" t="s">
        <v>35</v>
      </c>
      <c r="AC15" t="s">
        <v>4</v>
      </c>
      <c r="AD15" t="s">
        <v>90</v>
      </c>
      <c r="AE15" t="s">
        <v>91</v>
      </c>
      <c r="AF15" t="s">
        <v>93</v>
      </c>
      <c r="AG15">
        <v>2020</v>
      </c>
      <c r="AH15">
        <v>9</v>
      </c>
      <c r="AI15">
        <v>3</v>
      </c>
      <c r="AJ15" t="s">
        <v>85</v>
      </c>
    </row>
    <row r="16" spans="1:36" x14ac:dyDescent="0.2">
      <c r="A16" t="s">
        <v>86</v>
      </c>
      <c r="B16" t="s">
        <v>33</v>
      </c>
      <c r="C16" t="s">
        <v>34</v>
      </c>
      <c r="D16" t="s">
        <v>87</v>
      </c>
      <c r="E16">
        <v>1</v>
      </c>
      <c r="F16">
        <v>48.200539999999997</v>
      </c>
      <c r="G16">
        <v>-114.305334</v>
      </c>
      <c r="H16" t="s">
        <v>76</v>
      </c>
      <c r="I16" t="s">
        <v>77</v>
      </c>
      <c r="J16" t="s">
        <v>88</v>
      </c>
      <c r="K16" t="s">
        <v>78</v>
      </c>
      <c r="M16" s="7">
        <v>42985</v>
      </c>
      <c r="N16" t="s">
        <v>79</v>
      </c>
      <c r="O16" t="s">
        <v>80</v>
      </c>
      <c r="P16">
        <v>23</v>
      </c>
      <c r="Q16">
        <v>96</v>
      </c>
      <c r="R16" t="s">
        <v>81</v>
      </c>
      <c r="S16">
        <v>194.826087</v>
      </c>
      <c r="T16">
        <v>239</v>
      </c>
      <c r="U16">
        <v>20</v>
      </c>
      <c r="W16" t="s">
        <v>89</v>
      </c>
      <c r="X16" t="s">
        <v>82</v>
      </c>
      <c r="Y16" t="s">
        <v>13</v>
      </c>
      <c r="Z16" t="s">
        <v>36</v>
      </c>
      <c r="AA16" t="s">
        <v>83</v>
      </c>
      <c r="AB16" t="s">
        <v>35</v>
      </c>
      <c r="AC16" t="s">
        <v>4</v>
      </c>
      <c r="AD16" t="s">
        <v>90</v>
      </c>
      <c r="AE16" t="s">
        <v>91</v>
      </c>
      <c r="AF16" t="s">
        <v>92</v>
      </c>
      <c r="AG16">
        <v>2017</v>
      </c>
      <c r="AH16">
        <v>9</v>
      </c>
      <c r="AI16">
        <v>3</v>
      </c>
      <c r="AJ16" t="s">
        <v>85</v>
      </c>
    </row>
    <row r="17" spans="1:36" x14ac:dyDescent="0.2">
      <c r="A17" t="s">
        <v>86</v>
      </c>
      <c r="B17" t="s">
        <v>33</v>
      </c>
      <c r="C17" t="s">
        <v>34</v>
      </c>
      <c r="D17" t="s">
        <v>87</v>
      </c>
      <c r="E17">
        <v>1</v>
      </c>
      <c r="F17">
        <v>48.200539999999997</v>
      </c>
      <c r="G17">
        <v>-114.305334</v>
      </c>
      <c r="H17" t="s">
        <v>76</v>
      </c>
      <c r="I17" t="s">
        <v>77</v>
      </c>
      <c r="J17" t="s">
        <v>88</v>
      </c>
      <c r="K17" t="s">
        <v>78</v>
      </c>
      <c r="M17" s="7">
        <v>42986</v>
      </c>
      <c r="N17" t="s">
        <v>79</v>
      </c>
      <c r="O17" t="s">
        <v>80</v>
      </c>
      <c r="P17">
        <v>24</v>
      </c>
      <c r="Q17">
        <v>100</v>
      </c>
      <c r="R17" t="s">
        <v>81</v>
      </c>
      <c r="S17">
        <v>228.375</v>
      </c>
      <c r="T17">
        <v>276</v>
      </c>
      <c r="U17">
        <v>19</v>
      </c>
      <c r="W17" t="s">
        <v>89</v>
      </c>
      <c r="X17" t="s">
        <v>82</v>
      </c>
      <c r="Y17" t="s">
        <v>13</v>
      </c>
      <c r="Z17" t="s">
        <v>36</v>
      </c>
      <c r="AA17" t="s">
        <v>83</v>
      </c>
      <c r="AB17" t="s">
        <v>35</v>
      </c>
      <c r="AC17" t="s">
        <v>4</v>
      </c>
      <c r="AD17" t="s">
        <v>90</v>
      </c>
      <c r="AE17" t="s">
        <v>91</v>
      </c>
      <c r="AF17" t="s">
        <v>92</v>
      </c>
      <c r="AG17">
        <v>2017</v>
      </c>
      <c r="AH17">
        <v>9</v>
      </c>
      <c r="AI17">
        <v>3</v>
      </c>
      <c r="AJ17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5389-B6D8-684C-99D4-45E456D4CAC3}">
  <dimension ref="A1:AJ15"/>
  <sheetViews>
    <sheetView workbookViewId="0">
      <selection activeCell="A2" sqref="A2:XFD15"/>
    </sheetView>
  </sheetViews>
  <sheetFormatPr baseColWidth="10" defaultRowHeight="16" x14ac:dyDescent="0.2"/>
  <sheetData>
    <row r="1" spans="1:36" s="2" customFormat="1" ht="15" x14ac:dyDescent="0.2">
      <c r="A1" s="2" t="s">
        <v>50</v>
      </c>
      <c r="B1" s="2" t="s">
        <v>19</v>
      </c>
      <c r="C1" s="2" t="s">
        <v>20</v>
      </c>
      <c r="D1" s="2" t="s">
        <v>51</v>
      </c>
      <c r="E1" s="2" t="s">
        <v>17</v>
      </c>
      <c r="F1" s="2" t="s">
        <v>24</v>
      </c>
      <c r="G1" s="2" t="s">
        <v>25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10</v>
      </c>
      <c r="Z1" s="2" t="s">
        <v>23</v>
      </c>
      <c r="AA1" s="2" t="s">
        <v>69</v>
      </c>
      <c r="AB1" s="2" t="s">
        <v>21</v>
      </c>
      <c r="AC1" s="2" t="s">
        <v>22</v>
      </c>
      <c r="AD1" s="2" t="s">
        <v>70</v>
      </c>
      <c r="AE1" s="2" t="s">
        <v>71</v>
      </c>
      <c r="AF1" s="2" t="s">
        <v>72</v>
      </c>
      <c r="AG1" s="2" t="s">
        <v>18</v>
      </c>
      <c r="AH1" s="2" t="s">
        <v>73</v>
      </c>
      <c r="AI1" s="2" t="s">
        <v>74</v>
      </c>
      <c r="AJ1" s="2" t="s">
        <v>75</v>
      </c>
    </row>
    <row r="2" spans="1:36" x14ac:dyDescent="0.2">
      <c r="A2" t="s">
        <v>86</v>
      </c>
      <c r="B2" t="s">
        <v>26</v>
      </c>
      <c r="C2" t="s">
        <v>27</v>
      </c>
      <c r="D2" t="s">
        <v>87</v>
      </c>
      <c r="E2">
        <v>1</v>
      </c>
      <c r="F2">
        <v>48.391545000000001</v>
      </c>
      <c r="G2">
        <v>-115.553309</v>
      </c>
      <c r="H2" t="s">
        <v>76</v>
      </c>
      <c r="I2" t="s">
        <v>77</v>
      </c>
      <c r="J2" t="s">
        <v>88</v>
      </c>
      <c r="K2" t="s">
        <v>78</v>
      </c>
      <c r="M2" s="7">
        <v>44410</v>
      </c>
      <c r="N2" t="s">
        <v>79</v>
      </c>
      <c r="O2" t="s">
        <v>80</v>
      </c>
      <c r="P2">
        <v>24</v>
      </c>
      <c r="Q2">
        <v>100</v>
      </c>
      <c r="R2" t="s">
        <v>81</v>
      </c>
      <c r="S2">
        <v>100.333333</v>
      </c>
      <c r="T2">
        <v>137</v>
      </c>
      <c r="U2">
        <v>19</v>
      </c>
      <c r="W2" t="s">
        <v>94</v>
      </c>
      <c r="X2" t="s">
        <v>95</v>
      </c>
      <c r="Y2" t="s">
        <v>11</v>
      </c>
      <c r="Z2" t="s">
        <v>29</v>
      </c>
      <c r="AA2" t="s">
        <v>83</v>
      </c>
      <c r="AB2" t="s">
        <v>28</v>
      </c>
      <c r="AC2" t="s">
        <v>5</v>
      </c>
      <c r="AF2" t="s">
        <v>93</v>
      </c>
      <c r="AG2">
        <v>2021</v>
      </c>
      <c r="AH2">
        <v>8</v>
      </c>
      <c r="AI2">
        <v>3</v>
      </c>
      <c r="AJ2" t="s">
        <v>85</v>
      </c>
    </row>
    <row r="3" spans="1:36" x14ac:dyDescent="0.2">
      <c r="A3" t="s">
        <v>86</v>
      </c>
      <c r="B3" t="s">
        <v>26</v>
      </c>
      <c r="C3" t="s">
        <v>27</v>
      </c>
      <c r="D3" t="s">
        <v>87</v>
      </c>
      <c r="E3">
        <v>1</v>
      </c>
      <c r="F3">
        <v>48.391545000000001</v>
      </c>
      <c r="G3">
        <v>-115.553309</v>
      </c>
      <c r="H3" t="s">
        <v>76</v>
      </c>
      <c r="I3" t="s">
        <v>77</v>
      </c>
      <c r="J3" t="s">
        <v>88</v>
      </c>
      <c r="K3" t="s">
        <v>78</v>
      </c>
      <c r="M3" s="7">
        <v>43336</v>
      </c>
      <c r="N3" t="s">
        <v>79</v>
      </c>
      <c r="O3" t="s">
        <v>80</v>
      </c>
      <c r="P3">
        <v>24</v>
      </c>
      <c r="Q3">
        <v>100</v>
      </c>
      <c r="R3" t="s">
        <v>81</v>
      </c>
      <c r="S3">
        <v>100.833333</v>
      </c>
      <c r="T3">
        <v>119</v>
      </c>
      <c r="U3">
        <v>9</v>
      </c>
      <c r="W3" t="s">
        <v>94</v>
      </c>
      <c r="X3" t="s">
        <v>95</v>
      </c>
      <c r="Y3" t="s">
        <v>11</v>
      </c>
      <c r="Z3" t="s">
        <v>29</v>
      </c>
      <c r="AA3" t="s">
        <v>83</v>
      </c>
      <c r="AB3" t="s">
        <v>28</v>
      </c>
      <c r="AC3" t="s">
        <v>5</v>
      </c>
      <c r="AF3" t="s">
        <v>92</v>
      </c>
      <c r="AG3">
        <v>2018</v>
      </c>
      <c r="AH3">
        <v>8</v>
      </c>
      <c r="AI3">
        <v>3</v>
      </c>
      <c r="AJ3" t="s">
        <v>85</v>
      </c>
    </row>
    <row r="4" spans="1:36" x14ac:dyDescent="0.2">
      <c r="A4" t="s">
        <v>86</v>
      </c>
      <c r="B4" t="s">
        <v>26</v>
      </c>
      <c r="C4" t="s">
        <v>27</v>
      </c>
      <c r="D4" t="s">
        <v>87</v>
      </c>
      <c r="E4">
        <v>1</v>
      </c>
      <c r="F4">
        <v>48.391545000000001</v>
      </c>
      <c r="G4">
        <v>-115.553309</v>
      </c>
      <c r="H4" t="s">
        <v>76</v>
      </c>
      <c r="I4" t="s">
        <v>77</v>
      </c>
      <c r="J4" t="s">
        <v>88</v>
      </c>
      <c r="K4" t="s">
        <v>78</v>
      </c>
      <c r="M4" s="7">
        <v>44817</v>
      </c>
      <c r="N4" t="s">
        <v>79</v>
      </c>
      <c r="O4" t="s">
        <v>80</v>
      </c>
      <c r="P4">
        <v>24</v>
      </c>
      <c r="Q4">
        <v>100</v>
      </c>
      <c r="R4" t="s">
        <v>81</v>
      </c>
      <c r="S4">
        <v>101.666667</v>
      </c>
      <c r="T4">
        <v>143</v>
      </c>
      <c r="U4">
        <v>19</v>
      </c>
      <c r="W4" t="s">
        <v>94</v>
      </c>
      <c r="X4" t="s">
        <v>95</v>
      </c>
      <c r="Y4" t="s">
        <v>11</v>
      </c>
      <c r="Z4" t="s">
        <v>29</v>
      </c>
      <c r="AA4" t="s">
        <v>83</v>
      </c>
      <c r="AB4" t="s">
        <v>28</v>
      </c>
      <c r="AC4" t="s">
        <v>5</v>
      </c>
      <c r="AF4" t="s">
        <v>93</v>
      </c>
      <c r="AG4">
        <v>2022</v>
      </c>
      <c r="AH4">
        <v>9</v>
      </c>
      <c r="AI4">
        <v>3</v>
      </c>
      <c r="AJ4" t="s">
        <v>85</v>
      </c>
    </row>
    <row r="5" spans="1:36" x14ac:dyDescent="0.2">
      <c r="A5" t="s">
        <v>86</v>
      </c>
      <c r="B5" t="s">
        <v>26</v>
      </c>
      <c r="C5" t="s">
        <v>27</v>
      </c>
      <c r="D5" t="s">
        <v>87</v>
      </c>
      <c r="E5">
        <v>1</v>
      </c>
      <c r="F5">
        <v>48.391545000000001</v>
      </c>
      <c r="G5">
        <v>-115.553309</v>
      </c>
      <c r="H5" t="s">
        <v>76</v>
      </c>
      <c r="I5" t="s">
        <v>77</v>
      </c>
      <c r="J5" t="s">
        <v>88</v>
      </c>
      <c r="K5" t="s">
        <v>78</v>
      </c>
      <c r="M5" s="7">
        <v>42984</v>
      </c>
      <c r="N5" t="s">
        <v>79</v>
      </c>
      <c r="O5" t="s">
        <v>80</v>
      </c>
      <c r="P5">
        <v>23</v>
      </c>
      <c r="Q5">
        <v>96</v>
      </c>
      <c r="R5" t="s">
        <v>81</v>
      </c>
      <c r="S5">
        <v>101.86956499999999</v>
      </c>
      <c r="T5">
        <v>146</v>
      </c>
      <c r="U5">
        <v>21</v>
      </c>
      <c r="W5" t="s">
        <v>94</v>
      </c>
      <c r="X5" t="s">
        <v>95</v>
      </c>
      <c r="Y5" t="s">
        <v>11</v>
      </c>
      <c r="Z5" t="s">
        <v>29</v>
      </c>
      <c r="AA5" t="s">
        <v>83</v>
      </c>
      <c r="AB5" t="s">
        <v>28</v>
      </c>
      <c r="AC5" t="s">
        <v>5</v>
      </c>
      <c r="AF5" t="s">
        <v>92</v>
      </c>
      <c r="AG5">
        <v>2017</v>
      </c>
      <c r="AH5">
        <v>9</v>
      </c>
      <c r="AI5">
        <v>3</v>
      </c>
      <c r="AJ5" t="s">
        <v>85</v>
      </c>
    </row>
    <row r="6" spans="1:36" x14ac:dyDescent="0.2">
      <c r="A6" t="s">
        <v>86</v>
      </c>
      <c r="B6" t="s">
        <v>26</v>
      </c>
      <c r="C6" t="s">
        <v>27</v>
      </c>
      <c r="D6" t="s">
        <v>87</v>
      </c>
      <c r="E6">
        <v>1</v>
      </c>
      <c r="F6">
        <v>48.391545000000001</v>
      </c>
      <c r="G6">
        <v>-115.553309</v>
      </c>
      <c r="H6" t="s">
        <v>76</v>
      </c>
      <c r="I6" t="s">
        <v>77</v>
      </c>
      <c r="J6" t="s">
        <v>88</v>
      </c>
      <c r="K6" t="s">
        <v>78</v>
      </c>
      <c r="M6" s="7">
        <v>42983</v>
      </c>
      <c r="N6" t="s">
        <v>79</v>
      </c>
      <c r="O6" t="s">
        <v>80</v>
      </c>
      <c r="P6">
        <v>24</v>
      </c>
      <c r="Q6">
        <v>100</v>
      </c>
      <c r="R6" t="s">
        <v>81</v>
      </c>
      <c r="S6">
        <v>104.791667</v>
      </c>
      <c r="T6">
        <v>133</v>
      </c>
      <c r="U6">
        <v>21</v>
      </c>
      <c r="W6" t="s">
        <v>94</v>
      </c>
      <c r="X6" t="s">
        <v>95</v>
      </c>
      <c r="Y6" t="s">
        <v>11</v>
      </c>
      <c r="Z6" t="s">
        <v>29</v>
      </c>
      <c r="AA6" t="s">
        <v>83</v>
      </c>
      <c r="AB6" t="s">
        <v>28</v>
      </c>
      <c r="AC6" t="s">
        <v>5</v>
      </c>
      <c r="AF6" t="s">
        <v>92</v>
      </c>
      <c r="AG6">
        <v>2017</v>
      </c>
      <c r="AH6">
        <v>9</v>
      </c>
      <c r="AI6">
        <v>3</v>
      </c>
      <c r="AJ6" t="s">
        <v>85</v>
      </c>
    </row>
    <row r="7" spans="1:36" x14ac:dyDescent="0.2">
      <c r="A7" t="s">
        <v>86</v>
      </c>
      <c r="B7" t="s">
        <v>26</v>
      </c>
      <c r="C7" t="s">
        <v>27</v>
      </c>
      <c r="D7" t="s">
        <v>87</v>
      </c>
      <c r="E7">
        <v>1</v>
      </c>
      <c r="F7">
        <v>48.391545000000001</v>
      </c>
      <c r="G7">
        <v>-115.553309</v>
      </c>
      <c r="H7" t="s">
        <v>76</v>
      </c>
      <c r="I7" t="s">
        <v>77</v>
      </c>
      <c r="J7" t="s">
        <v>88</v>
      </c>
      <c r="K7" t="s">
        <v>78</v>
      </c>
      <c r="M7" s="7">
        <v>43335</v>
      </c>
      <c r="N7" t="s">
        <v>79</v>
      </c>
      <c r="O7" t="s">
        <v>80</v>
      </c>
      <c r="P7">
        <v>24</v>
      </c>
      <c r="Q7">
        <v>100</v>
      </c>
      <c r="R7" t="s">
        <v>81</v>
      </c>
      <c r="S7">
        <v>106.916667</v>
      </c>
      <c r="T7">
        <v>153</v>
      </c>
      <c r="U7">
        <v>18</v>
      </c>
      <c r="W7" t="s">
        <v>94</v>
      </c>
      <c r="X7" t="s">
        <v>95</v>
      </c>
      <c r="Y7" t="s">
        <v>11</v>
      </c>
      <c r="Z7" t="s">
        <v>29</v>
      </c>
      <c r="AA7" t="s">
        <v>83</v>
      </c>
      <c r="AB7" t="s">
        <v>28</v>
      </c>
      <c r="AC7" t="s">
        <v>5</v>
      </c>
      <c r="AF7" t="s">
        <v>92</v>
      </c>
      <c r="AG7">
        <v>2018</v>
      </c>
      <c r="AH7">
        <v>8</v>
      </c>
      <c r="AI7">
        <v>3</v>
      </c>
      <c r="AJ7" t="s">
        <v>85</v>
      </c>
    </row>
    <row r="8" spans="1:36" x14ac:dyDescent="0.2">
      <c r="A8" t="s">
        <v>86</v>
      </c>
      <c r="B8" t="s">
        <v>26</v>
      </c>
      <c r="C8" t="s">
        <v>27</v>
      </c>
      <c r="D8" t="s">
        <v>87</v>
      </c>
      <c r="E8">
        <v>1</v>
      </c>
      <c r="F8">
        <v>48.391545000000001</v>
      </c>
      <c r="G8">
        <v>-115.553309</v>
      </c>
      <c r="H8" t="s">
        <v>76</v>
      </c>
      <c r="I8" t="s">
        <v>77</v>
      </c>
      <c r="J8" t="s">
        <v>88</v>
      </c>
      <c r="K8" t="s">
        <v>78</v>
      </c>
      <c r="M8" s="7">
        <v>43331</v>
      </c>
      <c r="N8" t="s">
        <v>79</v>
      </c>
      <c r="O8" t="s">
        <v>80</v>
      </c>
      <c r="P8">
        <v>24</v>
      </c>
      <c r="Q8">
        <v>100</v>
      </c>
      <c r="R8" t="s">
        <v>81</v>
      </c>
      <c r="S8">
        <v>112.791667</v>
      </c>
      <c r="T8">
        <v>177</v>
      </c>
      <c r="U8">
        <v>21</v>
      </c>
      <c r="W8" t="s">
        <v>94</v>
      </c>
      <c r="X8" t="s">
        <v>95</v>
      </c>
      <c r="Y8" t="s">
        <v>11</v>
      </c>
      <c r="Z8" t="s">
        <v>29</v>
      </c>
      <c r="AA8" t="s">
        <v>83</v>
      </c>
      <c r="AB8" t="s">
        <v>28</v>
      </c>
      <c r="AC8" t="s">
        <v>5</v>
      </c>
      <c r="AF8" t="s">
        <v>92</v>
      </c>
      <c r="AG8">
        <v>2018</v>
      </c>
      <c r="AH8">
        <v>8</v>
      </c>
      <c r="AI8">
        <v>3</v>
      </c>
      <c r="AJ8" t="s">
        <v>85</v>
      </c>
    </row>
    <row r="9" spans="1:36" x14ac:dyDescent="0.2">
      <c r="A9" t="s">
        <v>86</v>
      </c>
      <c r="B9" t="s">
        <v>26</v>
      </c>
      <c r="C9" t="s">
        <v>27</v>
      </c>
      <c r="D9" t="s">
        <v>87</v>
      </c>
      <c r="E9">
        <v>1</v>
      </c>
      <c r="F9">
        <v>48.391545000000001</v>
      </c>
      <c r="G9">
        <v>-115.553309</v>
      </c>
      <c r="H9" t="s">
        <v>76</v>
      </c>
      <c r="I9" t="s">
        <v>77</v>
      </c>
      <c r="J9" t="s">
        <v>88</v>
      </c>
      <c r="K9" t="s">
        <v>78</v>
      </c>
      <c r="M9" s="7">
        <v>45157</v>
      </c>
      <c r="N9" t="s">
        <v>79</v>
      </c>
      <c r="O9" t="s">
        <v>80</v>
      </c>
      <c r="P9">
        <v>24</v>
      </c>
      <c r="Q9">
        <v>100</v>
      </c>
      <c r="R9" t="s">
        <v>81</v>
      </c>
      <c r="S9">
        <v>113.458333</v>
      </c>
      <c r="T9">
        <v>164</v>
      </c>
      <c r="U9">
        <v>13</v>
      </c>
      <c r="W9" t="s">
        <v>94</v>
      </c>
      <c r="X9" t="s">
        <v>95</v>
      </c>
      <c r="Y9" t="s">
        <v>11</v>
      </c>
      <c r="Z9" t="s">
        <v>29</v>
      </c>
      <c r="AA9" t="s">
        <v>83</v>
      </c>
      <c r="AB9" t="s">
        <v>28</v>
      </c>
      <c r="AC9" t="s">
        <v>5</v>
      </c>
      <c r="AF9" t="s">
        <v>93</v>
      </c>
      <c r="AG9">
        <v>2023</v>
      </c>
      <c r="AH9">
        <v>8</v>
      </c>
      <c r="AI9">
        <v>3</v>
      </c>
      <c r="AJ9" t="s">
        <v>85</v>
      </c>
    </row>
    <row r="10" spans="1:36" x14ac:dyDescent="0.2">
      <c r="A10" t="s">
        <v>86</v>
      </c>
      <c r="B10" t="s">
        <v>26</v>
      </c>
      <c r="C10" t="s">
        <v>27</v>
      </c>
      <c r="D10" t="s">
        <v>87</v>
      </c>
      <c r="E10">
        <v>1</v>
      </c>
      <c r="F10">
        <v>48.391545000000001</v>
      </c>
      <c r="G10">
        <v>-115.553309</v>
      </c>
      <c r="H10" t="s">
        <v>76</v>
      </c>
      <c r="I10" t="s">
        <v>77</v>
      </c>
      <c r="J10" t="s">
        <v>88</v>
      </c>
      <c r="K10" t="s">
        <v>78</v>
      </c>
      <c r="M10" s="7">
        <v>44086</v>
      </c>
      <c r="N10" t="s">
        <v>79</v>
      </c>
      <c r="O10" t="s">
        <v>80</v>
      </c>
      <c r="P10">
        <v>24</v>
      </c>
      <c r="Q10">
        <v>100</v>
      </c>
      <c r="R10" t="s">
        <v>81</v>
      </c>
      <c r="S10">
        <v>131.5</v>
      </c>
      <c r="T10">
        <v>333</v>
      </c>
      <c r="U10">
        <v>18</v>
      </c>
      <c r="W10" t="s">
        <v>94</v>
      </c>
      <c r="X10" t="s">
        <v>95</v>
      </c>
      <c r="Y10" t="s">
        <v>11</v>
      </c>
      <c r="Z10" t="s">
        <v>29</v>
      </c>
      <c r="AA10" t="s">
        <v>83</v>
      </c>
      <c r="AB10" t="s">
        <v>28</v>
      </c>
      <c r="AC10" t="s">
        <v>5</v>
      </c>
      <c r="AF10" t="s">
        <v>93</v>
      </c>
      <c r="AG10">
        <v>2020</v>
      </c>
      <c r="AH10">
        <v>9</v>
      </c>
      <c r="AI10">
        <v>3</v>
      </c>
      <c r="AJ10" t="s">
        <v>85</v>
      </c>
    </row>
    <row r="11" spans="1:36" x14ac:dyDescent="0.2">
      <c r="A11" t="s">
        <v>86</v>
      </c>
      <c r="B11" t="s">
        <v>26</v>
      </c>
      <c r="C11" t="s">
        <v>27</v>
      </c>
      <c r="D11" t="s">
        <v>87</v>
      </c>
      <c r="E11">
        <v>1</v>
      </c>
      <c r="F11">
        <v>48.391545000000001</v>
      </c>
      <c r="G11">
        <v>-115.553309</v>
      </c>
      <c r="H11" t="s">
        <v>76</v>
      </c>
      <c r="I11" t="s">
        <v>77</v>
      </c>
      <c r="J11" t="s">
        <v>88</v>
      </c>
      <c r="K11" t="s">
        <v>78</v>
      </c>
      <c r="M11" s="7">
        <v>42985</v>
      </c>
      <c r="N11" t="s">
        <v>79</v>
      </c>
      <c r="O11" t="s">
        <v>80</v>
      </c>
      <c r="P11">
        <v>24</v>
      </c>
      <c r="Q11">
        <v>100</v>
      </c>
      <c r="R11" t="s">
        <v>81</v>
      </c>
      <c r="S11">
        <v>134.20833300000001</v>
      </c>
      <c r="T11">
        <v>232</v>
      </c>
      <c r="U11">
        <v>19</v>
      </c>
      <c r="W11" t="s">
        <v>94</v>
      </c>
      <c r="X11" t="s">
        <v>95</v>
      </c>
      <c r="Y11" t="s">
        <v>11</v>
      </c>
      <c r="Z11" t="s">
        <v>29</v>
      </c>
      <c r="AA11" t="s">
        <v>83</v>
      </c>
      <c r="AB11" t="s">
        <v>28</v>
      </c>
      <c r="AC11" t="s">
        <v>5</v>
      </c>
      <c r="AF11" t="s">
        <v>92</v>
      </c>
      <c r="AG11">
        <v>2017</v>
      </c>
      <c r="AH11">
        <v>9</v>
      </c>
      <c r="AI11">
        <v>3</v>
      </c>
      <c r="AJ11" t="s">
        <v>85</v>
      </c>
    </row>
    <row r="12" spans="1:36" x14ac:dyDescent="0.2">
      <c r="A12" t="s">
        <v>86</v>
      </c>
      <c r="B12" t="s">
        <v>26</v>
      </c>
      <c r="C12" t="s">
        <v>27</v>
      </c>
      <c r="D12" t="s">
        <v>87</v>
      </c>
      <c r="E12">
        <v>1</v>
      </c>
      <c r="F12">
        <v>48.391545000000001</v>
      </c>
      <c r="G12">
        <v>-115.553309</v>
      </c>
      <c r="H12" t="s">
        <v>76</v>
      </c>
      <c r="I12" t="s">
        <v>77</v>
      </c>
      <c r="J12" t="s">
        <v>88</v>
      </c>
      <c r="K12" t="s">
        <v>78</v>
      </c>
      <c r="M12" s="7">
        <v>44089</v>
      </c>
      <c r="N12" t="s">
        <v>79</v>
      </c>
      <c r="O12" t="s">
        <v>80</v>
      </c>
      <c r="P12">
        <v>24</v>
      </c>
      <c r="Q12">
        <v>100</v>
      </c>
      <c r="R12" t="s">
        <v>81</v>
      </c>
      <c r="S12">
        <v>155.83333300000001</v>
      </c>
      <c r="T12">
        <v>230</v>
      </c>
      <c r="U12">
        <v>0</v>
      </c>
      <c r="W12" t="s">
        <v>94</v>
      </c>
      <c r="X12" t="s">
        <v>95</v>
      </c>
      <c r="Y12" t="s">
        <v>11</v>
      </c>
      <c r="Z12" t="s">
        <v>29</v>
      </c>
      <c r="AA12" t="s">
        <v>83</v>
      </c>
      <c r="AB12" t="s">
        <v>28</v>
      </c>
      <c r="AC12" t="s">
        <v>5</v>
      </c>
      <c r="AF12" t="s">
        <v>93</v>
      </c>
      <c r="AG12">
        <v>2020</v>
      </c>
      <c r="AH12">
        <v>9</v>
      </c>
      <c r="AI12">
        <v>3</v>
      </c>
      <c r="AJ12" t="s">
        <v>85</v>
      </c>
    </row>
    <row r="13" spans="1:36" x14ac:dyDescent="0.2">
      <c r="A13" t="s">
        <v>86</v>
      </c>
      <c r="B13" t="s">
        <v>26</v>
      </c>
      <c r="C13" t="s">
        <v>27</v>
      </c>
      <c r="D13" t="s">
        <v>87</v>
      </c>
      <c r="E13">
        <v>1</v>
      </c>
      <c r="F13">
        <v>48.391545000000001</v>
      </c>
      <c r="G13">
        <v>-115.553309</v>
      </c>
      <c r="H13" t="s">
        <v>76</v>
      </c>
      <c r="I13" t="s">
        <v>77</v>
      </c>
      <c r="J13" t="s">
        <v>88</v>
      </c>
      <c r="K13" t="s">
        <v>78</v>
      </c>
      <c r="M13" s="7">
        <v>42986</v>
      </c>
      <c r="N13" t="s">
        <v>79</v>
      </c>
      <c r="O13" t="s">
        <v>80</v>
      </c>
      <c r="P13">
        <v>24</v>
      </c>
      <c r="Q13">
        <v>100</v>
      </c>
      <c r="R13" t="s">
        <v>81</v>
      </c>
      <c r="S13">
        <v>158.125</v>
      </c>
      <c r="T13">
        <v>212</v>
      </c>
      <c r="U13">
        <v>14</v>
      </c>
      <c r="W13" t="s">
        <v>94</v>
      </c>
      <c r="X13" t="s">
        <v>95</v>
      </c>
      <c r="Y13" t="s">
        <v>11</v>
      </c>
      <c r="Z13" t="s">
        <v>29</v>
      </c>
      <c r="AA13" t="s">
        <v>83</v>
      </c>
      <c r="AB13" t="s">
        <v>28</v>
      </c>
      <c r="AC13" t="s">
        <v>5</v>
      </c>
      <c r="AF13" t="s">
        <v>92</v>
      </c>
      <c r="AG13">
        <v>2017</v>
      </c>
      <c r="AH13">
        <v>9</v>
      </c>
      <c r="AI13">
        <v>3</v>
      </c>
      <c r="AJ13" t="s">
        <v>85</v>
      </c>
    </row>
    <row r="14" spans="1:36" x14ac:dyDescent="0.2">
      <c r="A14" t="s">
        <v>86</v>
      </c>
      <c r="B14" t="s">
        <v>26</v>
      </c>
      <c r="C14" t="s">
        <v>27</v>
      </c>
      <c r="D14" t="s">
        <v>87</v>
      </c>
      <c r="E14">
        <v>1</v>
      </c>
      <c r="F14">
        <v>48.391545000000001</v>
      </c>
      <c r="G14">
        <v>-115.553309</v>
      </c>
      <c r="H14" t="s">
        <v>76</v>
      </c>
      <c r="I14" t="s">
        <v>77</v>
      </c>
      <c r="J14" t="s">
        <v>88</v>
      </c>
      <c r="K14" t="s">
        <v>78</v>
      </c>
      <c r="M14" s="7">
        <v>44088</v>
      </c>
      <c r="N14" t="s">
        <v>79</v>
      </c>
      <c r="O14" t="s">
        <v>80</v>
      </c>
      <c r="P14">
        <v>24</v>
      </c>
      <c r="Q14">
        <v>100</v>
      </c>
      <c r="R14" t="s">
        <v>81</v>
      </c>
      <c r="S14">
        <v>248.75</v>
      </c>
      <c r="T14">
        <v>287</v>
      </c>
      <c r="U14">
        <v>17</v>
      </c>
      <c r="W14" t="s">
        <v>94</v>
      </c>
      <c r="X14" t="s">
        <v>95</v>
      </c>
      <c r="Y14" t="s">
        <v>11</v>
      </c>
      <c r="Z14" t="s">
        <v>29</v>
      </c>
      <c r="AA14" t="s">
        <v>83</v>
      </c>
      <c r="AB14" t="s">
        <v>28</v>
      </c>
      <c r="AC14" t="s">
        <v>5</v>
      </c>
      <c r="AF14" t="s">
        <v>93</v>
      </c>
      <c r="AG14">
        <v>2020</v>
      </c>
      <c r="AH14">
        <v>9</v>
      </c>
      <c r="AI14">
        <v>3</v>
      </c>
      <c r="AJ14" t="s">
        <v>85</v>
      </c>
    </row>
    <row r="15" spans="1:36" x14ac:dyDescent="0.2">
      <c r="A15" t="s">
        <v>86</v>
      </c>
      <c r="B15" t="s">
        <v>26</v>
      </c>
      <c r="C15" t="s">
        <v>27</v>
      </c>
      <c r="D15" t="s">
        <v>87</v>
      </c>
      <c r="E15">
        <v>1</v>
      </c>
      <c r="F15">
        <v>48.391545000000001</v>
      </c>
      <c r="G15">
        <v>-115.553309</v>
      </c>
      <c r="H15" t="s">
        <v>76</v>
      </c>
      <c r="I15" t="s">
        <v>77</v>
      </c>
      <c r="J15" t="s">
        <v>88</v>
      </c>
      <c r="K15" t="s">
        <v>78</v>
      </c>
      <c r="M15" s="7">
        <v>44087</v>
      </c>
      <c r="N15" t="s">
        <v>79</v>
      </c>
      <c r="O15" t="s">
        <v>80</v>
      </c>
      <c r="P15">
        <v>24</v>
      </c>
      <c r="Q15">
        <v>100</v>
      </c>
      <c r="R15" t="s">
        <v>81</v>
      </c>
      <c r="S15">
        <v>262.20833299999998</v>
      </c>
      <c r="T15">
        <v>300</v>
      </c>
      <c r="U15">
        <v>18</v>
      </c>
      <c r="W15" t="s">
        <v>94</v>
      </c>
      <c r="X15" t="s">
        <v>95</v>
      </c>
      <c r="Y15" t="s">
        <v>11</v>
      </c>
      <c r="Z15" t="s">
        <v>29</v>
      </c>
      <c r="AA15" t="s">
        <v>83</v>
      </c>
      <c r="AB15" t="s">
        <v>28</v>
      </c>
      <c r="AC15" t="s">
        <v>5</v>
      </c>
      <c r="AF15" t="s">
        <v>93</v>
      </c>
      <c r="AG15">
        <v>2020</v>
      </c>
      <c r="AH15">
        <v>9</v>
      </c>
      <c r="AI15">
        <v>3</v>
      </c>
      <c r="AJ15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F2D6-D19D-AF40-9A3D-C120E5488945}">
  <dimension ref="A1:AJ28"/>
  <sheetViews>
    <sheetView workbookViewId="0">
      <selection activeCell="M13" sqref="M13"/>
    </sheetView>
  </sheetViews>
  <sheetFormatPr baseColWidth="10" defaultRowHeight="16" x14ac:dyDescent="0.2"/>
  <sheetData>
    <row r="1" spans="1:36" s="2" customFormat="1" ht="15" x14ac:dyDescent="0.2">
      <c r="A1" s="2" t="s">
        <v>50</v>
      </c>
      <c r="B1" s="2" t="s">
        <v>19</v>
      </c>
      <c r="C1" s="2" t="s">
        <v>20</v>
      </c>
      <c r="D1" s="2" t="s">
        <v>51</v>
      </c>
      <c r="E1" s="2" t="s">
        <v>17</v>
      </c>
      <c r="F1" s="2" t="s">
        <v>24</v>
      </c>
      <c r="G1" s="2" t="s">
        <v>25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10</v>
      </c>
      <c r="Z1" s="2" t="s">
        <v>23</v>
      </c>
      <c r="AA1" s="2" t="s">
        <v>69</v>
      </c>
      <c r="AB1" s="2" t="s">
        <v>21</v>
      </c>
      <c r="AC1" s="2" t="s">
        <v>22</v>
      </c>
      <c r="AD1" s="2" t="s">
        <v>70</v>
      </c>
      <c r="AE1" s="2" t="s">
        <v>71</v>
      </c>
      <c r="AF1" s="2" t="s">
        <v>72</v>
      </c>
      <c r="AG1" s="2" t="s">
        <v>18</v>
      </c>
      <c r="AH1" s="2" t="s">
        <v>73</v>
      </c>
      <c r="AI1" s="2" t="s">
        <v>74</v>
      </c>
      <c r="AJ1" s="2" t="s">
        <v>75</v>
      </c>
    </row>
    <row r="2" spans="1:36" x14ac:dyDescent="0.2">
      <c r="A2" t="s">
        <v>86</v>
      </c>
      <c r="B2" t="s">
        <v>30</v>
      </c>
      <c r="C2" t="s">
        <v>31</v>
      </c>
      <c r="D2" t="s">
        <v>87</v>
      </c>
      <c r="E2">
        <v>6</v>
      </c>
      <c r="F2">
        <v>46.842180999999997</v>
      </c>
      <c r="G2">
        <v>-114.02149900000001</v>
      </c>
      <c r="H2" t="s">
        <v>76</v>
      </c>
      <c r="I2" t="s">
        <v>77</v>
      </c>
      <c r="J2" t="s">
        <v>88</v>
      </c>
      <c r="K2" t="s">
        <v>78</v>
      </c>
      <c r="M2" s="7">
        <v>42236</v>
      </c>
      <c r="N2" t="s">
        <v>79</v>
      </c>
      <c r="O2" t="s">
        <v>80</v>
      </c>
      <c r="P2">
        <v>24</v>
      </c>
      <c r="Q2">
        <v>100</v>
      </c>
      <c r="R2" t="s">
        <v>81</v>
      </c>
      <c r="S2">
        <v>101.666667</v>
      </c>
      <c r="T2">
        <v>157</v>
      </c>
      <c r="U2">
        <v>12</v>
      </c>
      <c r="W2" t="s">
        <v>89</v>
      </c>
      <c r="X2" t="s">
        <v>82</v>
      </c>
      <c r="Y2" t="s">
        <v>12</v>
      </c>
      <c r="Z2" t="s">
        <v>32</v>
      </c>
      <c r="AA2" t="s">
        <v>83</v>
      </c>
      <c r="AB2" t="s">
        <v>6</v>
      </c>
      <c r="AC2" t="s">
        <v>6</v>
      </c>
      <c r="AD2" t="s">
        <v>96</v>
      </c>
      <c r="AE2" t="s">
        <v>97</v>
      </c>
      <c r="AF2" t="s">
        <v>92</v>
      </c>
      <c r="AG2">
        <v>2015</v>
      </c>
      <c r="AH2">
        <v>8</v>
      </c>
      <c r="AI2">
        <v>3</v>
      </c>
      <c r="AJ2" t="s">
        <v>85</v>
      </c>
    </row>
    <row r="3" spans="1:36" x14ac:dyDescent="0.2">
      <c r="A3" t="s">
        <v>86</v>
      </c>
      <c r="B3" t="s">
        <v>30</v>
      </c>
      <c r="C3" t="s">
        <v>31</v>
      </c>
      <c r="D3" t="s">
        <v>87</v>
      </c>
      <c r="E3">
        <v>6</v>
      </c>
      <c r="F3">
        <v>46.842180999999997</v>
      </c>
      <c r="G3">
        <v>-114.02149900000001</v>
      </c>
      <c r="H3" t="s">
        <v>76</v>
      </c>
      <c r="I3" t="s">
        <v>77</v>
      </c>
      <c r="J3" t="s">
        <v>88</v>
      </c>
      <c r="K3" t="s">
        <v>78</v>
      </c>
      <c r="M3" s="7">
        <v>42987</v>
      </c>
      <c r="N3" t="s">
        <v>79</v>
      </c>
      <c r="O3" t="s">
        <v>80</v>
      </c>
      <c r="P3">
        <v>24</v>
      </c>
      <c r="Q3">
        <v>100</v>
      </c>
      <c r="R3" t="s">
        <v>81</v>
      </c>
      <c r="S3">
        <v>103.625</v>
      </c>
      <c r="T3">
        <v>164</v>
      </c>
      <c r="U3">
        <v>15</v>
      </c>
      <c r="W3" t="s">
        <v>89</v>
      </c>
      <c r="X3" t="s">
        <v>82</v>
      </c>
      <c r="Y3" t="s">
        <v>12</v>
      </c>
      <c r="Z3" t="s">
        <v>32</v>
      </c>
      <c r="AA3" t="s">
        <v>83</v>
      </c>
      <c r="AB3" t="s">
        <v>6</v>
      </c>
      <c r="AC3" t="s">
        <v>6</v>
      </c>
      <c r="AD3" t="s">
        <v>96</v>
      </c>
      <c r="AE3" t="s">
        <v>97</v>
      </c>
      <c r="AF3" t="s">
        <v>92</v>
      </c>
      <c r="AG3">
        <v>2017</v>
      </c>
      <c r="AH3">
        <v>9</v>
      </c>
      <c r="AI3">
        <v>3</v>
      </c>
      <c r="AJ3" t="s">
        <v>85</v>
      </c>
    </row>
    <row r="4" spans="1:36" x14ac:dyDescent="0.2">
      <c r="A4" t="s">
        <v>86</v>
      </c>
      <c r="B4" t="s">
        <v>30</v>
      </c>
      <c r="C4" t="s">
        <v>31</v>
      </c>
      <c r="D4" t="s">
        <v>87</v>
      </c>
      <c r="E4">
        <v>6</v>
      </c>
      <c r="F4">
        <v>46.842180999999997</v>
      </c>
      <c r="G4">
        <v>-114.02149900000001</v>
      </c>
      <c r="H4" t="s">
        <v>76</v>
      </c>
      <c r="I4" t="s">
        <v>77</v>
      </c>
      <c r="J4" t="s">
        <v>88</v>
      </c>
      <c r="K4" t="s">
        <v>78</v>
      </c>
      <c r="M4" s="7">
        <v>42240</v>
      </c>
      <c r="N4" t="s">
        <v>79</v>
      </c>
      <c r="O4" t="s">
        <v>80</v>
      </c>
      <c r="P4">
        <v>24</v>
      </c>
      <c r="Q4">
        <v>100</v>
      </c>
      <c r="R4" t="s">
        <v>81</v>
      </c>
      <c r="S4">
        <v>104.291667</v>
      </c>
      <c r="T4">
        <v>199</v>
      </c>
      <c r="U4">
        <v>17</v>
      </c>
      <c r="W4" t="s">
        <v>89</v>
      </c>
      <c r="X4" t="s">
        <v>82</v>
      </c>
      <c r="Y4" t="s">
        <v>12</v>
      </c>
      <c r="Z4" t="s">
        <v>32</v>
      </c>
      <c r="AA4" t="s">
        <v>83</v>
      </c>
      <c r="AB4" t="s">
        <v>6</v>
      </c>
      <c r="AC4" t="s">
        <v>6</v>
      </c>
      <c r="AD4" t="s">
        <v>96</v>
      </c>
      <c r="AE4" t="s">
        <v>97</v>
      </c>
      <c r="AF4" t="s">
        <v>92</v>
      </c>
      <c r="AG4">
        <v>2015</v>
      </c>
      <c r="AH4">
        <v>8</v>
      </c>
      <c r="AI4">
        <v>3</v>
      </c>
      <c r="AJ4" t="s">
        <v>85</v>
      </c>
    </row>
    <row r="5" spans="1:36" x14ac:dyDescent="0.2">
      <c r="A5" t="s">
        <v>86</v>
      </c>
      <c r="B5" t="s">
        <v>30</v>
      </c>
      <c r="C5" t="s">
        <v>31</v>
      </c>
      <c r="D5" t="s">
        <v>87</v>
      </c>
      <c r="E5">
        <v>6</v>
      </c>
      <c r="F5">
        <v>46.842180999999997</v>
      </c>
      <c r="G5">
        <v>-114.02149900000001</v>
      </c>
      <c r="H5" t="s">
        <v>76</v>
      </c>
      <c r="I5" t="s">
        <v>77</v>
      </c>
      <c r="J5" t="s">
        <v>88</v>
      </c>
      <c r="K5" t="s">
        <v>78</v>
      </c>
      <c r="M5" s="7">
        <v>42242</v>
      </c>
      <c r="N5" t="s">
        <v>79</v>
      </c>
      <c r="O5" t="s">
        <v>80</v>
      </c>
      <c r="P5">
        <v>24</v>
      </c>
      <c r="Q5">
        <v>100</v>
      </c>
      <c r="R5" t="s">
        <v>81</v>
      </c>
      <c r="S5">
        <v>104.416667</v>
      </c>
      <c r="T5">
        <v>127</v>
      </c>
      <c r="U5">
        <v>8</v>
      </c>
      <c r="W5" t="s">
        <v>89</v>
      </c>
      <c r="X5" t="s">
        <v>82</v>
      </c>
      <c r="Y5" t="s">
        <v>12</v>
      </c>
      <c r="Z5" t="s">
        <v>32</v>
      </c>
      <c r="AA5" t="s">
        <v>83</v>
      </c>
      <c r="AB5" t="s">
        <v>6</v>
      </c>
      <c r="AC5" t="s">
        <v>6</v>
      </c>
      <c r="AD5" t="s">
        <v>96</v>
      </c>
      <c r="AE5" t="s">
        <v>97</v>
      </c>
      <c r="AF5" t="s">
        <v>92</v>
      </c>
      <c r="AG5">
        <v>2015</v>
      </c>
      <c r="AH5">
        <v>8</v>
      </c>
      <c r="AI5">
        <v>3</v>
      </c>
      <c r="AJ5" t="s">
        <v>85</v>
      </c>
    </row>
    <row r="6" spans="1:36" x14ac:dyDescent="0.2">
      <c r="A6" t="s">
        <v>86</v>
      </c>
      <c r="B6" t="s">
        <v>30</v>
      </c>
      <c r="C6" t="s">
        <v>31</v>
      </c>
      <c r="D6" t="s">
        <v>87</v>
      </c>
      <c r="E6">
        <v>6</v>
      </c>
      <c r="F6">
        <v>46.842180999999997</v>
      </c>
      <c r="G6">
        <v>-114.02149900000001</v>
      </c>
      <c r="H6" t="s">
        <v>76</v>
      </c>
      <c r="I6" t="s">
        <v>77</v>
      </c>
      <c r="J6" t="s">
        <v>88</v>
      </c>
      <c r="K6" t="s">
        <v>78</v>
      </c>
      <c r="M6" s="7">
        <v>42959</v>
      </c>
      <c r="N6" t="s">
        <v>79</v>
      </c>
      <c r="O6" t="s">
        <v>80</v>
      </c>
      <c r="P6">
        <v>24</v>
      </c>
      <c r="Q6">
        <v>100</v>
      </c>
      <c r="R6" t="s">
        <v>81</v>
      </c>
      <c r="S6">
        <v>105.416667</v>
      </c>
      <c r="T6">
        <v>412</v>
      </c>
      <c r="U6">
        <v>23</v>
      </c>
      <c r="W6" t="s">
        <v>89</v>
      </c>
      <c r="X6" t="s">
        <v>82</v>
      </c>
      <c r="Y6" t="s">
        <v>12</v>
      </c>
      <c r="Z6" t="s">
        <v>32</v>
      </c>
      <c r="AA6" t="s">
        <v>83</v>
      </c>
      <c r="AB6" t="s">
        <v>6</v>
      </c>
      <c r="AC6" t="s">
        <v>6</v>
      </c>
      <c r="AD6" t="s">
        <v>96</v>
      </c>
      <c r="AE6" t="s">
        <v>97</v>
      </c>
      <c r="AF6" t="s">
        <v>92</v>
      </c>
      <c r="AG6">
        <v>2017</v>
      </c>
      <c r="AH6">
        <v>8</v>
      </c>
      <c r="AI6">
        <v>3</v>
      </c>
      <c r="AJ6" t="s">
        <v>85</v>
      </c>
    </row>
    <row r="7" spans="1:36" x14ac:dyDescent="0.2">
      <c r="A7" t="s">
        <v>86</v>
      </c>
      <c r="B7" t="s">
        <v>30</v>
      </c>
      <c r="C7" t="s">
        <v>31</v>
      </c>
      <c r="D7" t="s">
        <v>87</v>
      </c>
      <c r="E7">
        <v>6</v>
      </c>
      <c r="F7">
        <v>46.842180999999997</v>
      </c>
      <c r="G7">
        <v>-114.02149900000001</v>
      </c>
      <c r="H7" t="s">
        <v>76</v>
      </c>
      <c r="I7" t="s">
        <v>77</v>
      </c>
      <c r="J7" t="s">
        <v>88</v>
      </c>
      <c r="K7" t="s">
        <v>78</v>
      </c>
      <c r="M7" s="7">
        <v>42976</v>
      </c>
      <c r="N7" t="s">
        <v>79</v>
      </c>
      <c r="O7" t="s">
        <v>80</v>
      </c>
      <c r="P7">
        <v>24</v>
      </c>
      <c r="Q7">
        <v>100</v>
      </c>
      <c r="R7" t="s">
        <v>81</v>
      </c>
      <c r="S7">
        <v>105.5</v>
      </c>
      <c r="T7">
        <v>162</v>
      </c>
      <c r="U7">
        <v>13</v>
      </c>
      <c r="W7" t="s">
        <v>89</v>
      </c>
      <c r="X7" t="s">
        <v>82</v>
      </c>
      <c r="Y7" t="s">
        <v>12</v>
      </c>
      <c r="Z7" t="s">
        <v>32</v>
      </c>
      <c r="AA7" t="s">
        <v>83</v>
      </c>
      <c r="AB7" t="s">
        <v>6</v>
      </c>
      <c r="AC7" t="s">
        <v>6</v>
      </c>
      <c r="AD7" t="s">
        <v>96</v>
      </c>
      <c r="AE7" t="s">
        <v>97</v>
      </c>
      <c r="AF7" t="s">
        <v>92</v>
      </c>
      <c r="AG7">
        <v>2017</v>
      </c>
      <c r="AH7">
        <v>8</v>
      </c>
      <c r="AI7">
        <v>3</v>
      </c>
      <c r="AJ7" t="s">
        <v>85</v>
      </c>
    </row>
    <row r="8" spans="1:36" x14ac:dyDescent="0.2">
      <c r="A8" t="s">
        <v>86</v>
      </c>
      <c r="B8" t="s">
        <v>30</v>
      </c>
      <c r="C8" t="s">
        <v>31</v>
      </c>
      <c r="D8" t="s">
        <v>87</v>
      </c>
      <c r="E8">
        <v>6</v>
      </c>
      <c r="F8">
        <v>46.842180999999997</v>
      </c>
      <c r="G8">
        <v>-114.02149900000001</v>
      </c>
      <c r="H8" t="s">
        <v>76</v>
      </c>
      <c r="I8" t="s">
        <v>77</v>
      </c>
      <c r="J8" t="s">
        <v>88</v>
      </c>
      <c r="K8" t="s">
        <v>78</v>
      </c>
      <c r="M8" s="7">
        <v>42983</v>
      </c>
      <c r="N8" t="s">
        <v>79</v>
      </c>
      <c r="O8" t="s">
        <v>80</v>
      </c>
      <c r="P8">
        <v>22</v>
      </c>
      <c r="Q8">
        <v>92</v>
      </c>
      <c r="R8" t="s">
        <v>81</v>
      </c>
      <c r="S8">
        <v>107.045455</v>
      </c>
      <c r="T8">
        <v>185</v>
      </c>
      <c r="U8">
        <v>19</v>
      </c>
      <c r="W8" t="s">
        <v>89</v>
      </c>
      <c r="X8" t="s">
        <v>82</v>
      </c>
      <c r="Y8" t="s">
        <v>12</v>
      </c>
      <c r="Z8" t="s">
        <v>32</v>
      </c>
      <c r="AA8" t="s">
        <v>83</v>
      </c>
      <c r="AB8" t="s">
        <v>6</v>
      </c>
      <c r="AC8" t="s">
        <v>6</v>
      </c>
      <c r="AD8" t="s">
        <v>96</v>
      </c>
      <c r="AE8" t="s">
        <v>97</v>
      </c>
      <c r="AF8" t="s">
        <v>92</v>
      </c>
      <c r="AG8">
        <v>2017</v>
      </c>
      <c r="AH8">
        <v>9</v>
      </c>
      <c r="AI8">
        <v>3</v>
      </c>
      <c r="AJ8" t="s">
        <v>85</v>
      </c>
    </row>
    <row r="9" spans="1:36" x14ac:dyDescent="0.2">
      <c r="A9" t="s">
        <v>86</v>
      </c>
      <c r="B9" t="s">
        <v>30</v>
      </c>
      <c r="C9" t="s">
        <v>31</v>
      </c>
      <c r="D9" t="s">
        <v>87</v>
      </c>
      <c r="E9">
        <v>6</v>
      </c>
      <c r="F9">
        <v>46.842180999999997</v>
      </c>
      <c r="G9">
        <v>-114.02149900000001</v>
      </c>
      <c r="H9" t="s">
        <v>76</v>
      </c>
      <c r="I9" t="s">
        <v>77</v>
      </c>
      <c r="J9" t="s">
        <v>88</v>
      </c>
      <c r="K9" t="s">
        <v>78</v>
      </c>
      <c r="M9" s="7">
        <v>42977</v>
      </c>
      <c r="N9" t="s">
        <v>79</v>
      </c>
      <c r="O9" t="s">
        <v>80</v>
      </c>
      <c r="P9">
        <v>24</v>
      </c>
      <c r="Q9">
        <v>100</v>
      </c>
      <c r="R9" t="s">
        <v>81</v>
      </c>
      <c r="S9">
        <v>108.25</v>
      </c>
      <c r="T9">
        <v>159</v>
      </c>
      <c r="U9">
        <v>7</v>
      </c>
      <c r="W9" t="s">
        <v>89</v>
      </c>
      <c r="X9" t="s">
        <v>82</v>
      </c>
      <c r="Y9" t="s">
        <v>12</v>
      </c>
      <c r="Z9" t="s">
        <v>32</v>
      </c>
      <c r="AA9" t="s">
        <v>83</v>
      </c>
      <c r="AB9" t="s">
        <v>6</v>
      </c>
      <c r="AC9" t="s">
        <v>6</v>
      </c>
      <c r="AD9" t="s">
        <v>96</v>
      </c>
      <c r="AE9" t="s">
        <v>97</v>
      </c>
      <c r="AF9" t="s">
        <v>92</v>
      </c>
      <c r="AG9">
        <v>2017</v>
      </c>
      <c r="AH9">
        <v>8</v>
      </c>
      <c r="AI9">
        <v>3</v>
      </c>
      <c r="AJ9" t="s">
        <v>85</v>
      </c>
    </row>
    <row r="10" spans="1:36" x14ac:dyDescent="0.2">
      <c r="A10" t="s">
        <v>86</v>
      </c>
      <c r="B10" t="s">
        <v>30</v>
      </c>
      <c r="C10" t="s">
        <v>31</v>
      </c>
      <c r="D10" t="s">
        <v>87</v>
      </c>
      <c r="E10">
        <v>6</v>
      </c>
      <c r="F10">
        <v>46.842180999999997</v>
      </c>
      <c r="G10">
        <v>-114.02149900000001</v>
      </c>
      <c r="H10" t="s">
        <v>76</v>
      </c>
      <c r="I10" t="s">
        <v>77</v>
      </c>
      <c r="J10" t="s">
        <v>88</v>
      </c>
      <c r="K10" t="s">
        <v>78</v>
      </c>
      <c r="M10" s="7">
        <v>44818</v>
      </c>
      <c r="N10" t="s">
        <v>79</v>
      </c>
      <c r="O10" t="s">
        <v>80</v>
      </c>
      <c r="P10">
        <v>24</v>
      </c>
      <c r="Q10">
        <v>100</v>
      </c>
      <c r="R10" t="s">
        <v>81</v>
      </c>
      <c r="S10">
        <v>111.333333</v>
      </c>
      <c r="T10">
        <v>138</v>
      </c>
      <c r="U10">
        <v>12</v>
      </c>
      <c r="W10" t="s">
        <v>89</v>
      </c>
      <c r="X10" t="s">
        <v>82</v>
      </c>
      <c r="Y10" t="s">
        <v>12</v>
      </c>
      <c r="Z10" t="s">
        <v>32</v>
      </c>
      <c r="AA10" t="s">
        <v>83</v>
      </c>
      <c r="AB10" t="s">
        <v>6</v>
      </c>
      <c r="AC10" t="s">
        <v>6</v>
      </c>
      <c r="AD10" t="s">
        <v>96</v>
      </c>
      <c r="AE10" t="s">
        <v>97</v>
      </c>
      <c r="AF10" t="s">
        <v>93</v>
      </c>
      <c r="AG10">
        <v>2022</v>
      </c>
      <c r="AH10">
        <v>9</v>
      </c>
      <c r="AI10">
        <v>3</v>
      </c>
      <c r="AJ10" t="s">
        <v>85</v>
      </c>
    </row>
    <row r="11" spans="1:36" x14ac:dyDescent="0.2">
      <c r="A11" t="s">
        <v>86</v>
      </c>
      <c r="B11" t="s">
        <v>30</v>
      </c>
      <c r="C11" t="s">
        <v>31</v>
      </c>
      <c r="D11" t="s">
        <v>87</v>
      </c>
      <c r="E11">
        <v>6</v>
      </c>
      <c r="F11">
        <v>46.842180999999997</v>
      </c>
      <c r="G11">
        <v>-114.02149900000001</v>
      </c>
      <c r="H11" t="s">
        <v>76</v>
      </c>
      <c r="I11" t="s">
        <v>77</v>
      </c>
      <c r="J11" t="s">
        <v>88</v>
      </c>
      <c r="K11" t="s">
        <v>78</v>
      </c>
      <c r="M11" s="7">
        <v>44092</v>
      </c>
      <c r="N11" t="s">
        <v>79</v>
      </c>
      <c r="O11" t="s">
        <v>80</v>
      </c>
      <c r="P11">
        <v>24</v>
      </c>
      <c r="Q11">
        <v>100</v>
      </c>
      <c r="R11" t="s">
        <v>81</v>
      </c>
      <c r="S11">
        <v>112.083333</v>
      </c>
      <c r="T11">
        <v>157</v>
      </c>
      <c r="U11">
        <v>22</v>
      </c>
      <c r="W11" t="s">
        <v>89</v>
      </c>
      <c r="X11" t="s">
        <v>82</v>
      </c>
      <c r="Y11" t="s">
        <v>12</v>
      </c>
      <c r="Z11" t="s">
        <v>32</v>
      </c>
      <c r="AA11" t="s">
        <v>83</v>
      </c>
      <c r="AB11" t="s">
        <v>6</v>
      </c>
      <c r="AC11" t="s">
        <v>6</v>
      </c>
      <c r="AD11" t="s">
        <v>96</v>
      </c>
      <c r="AE11" t="s">
        <v>97</v>
      </c>
      <c r="AF11" t="s">
        <v>93</v>
      </c>
      <c r="AG11">
        <v>2020</v>
      </c>
      <c r="AH11">
        <v>9</v>
      </c>
      <c r="AI11">
        <v>3</v>
      </c>
      <c r="AJ11" t="s">
        <v>85</v>
      </c>
    </row>
    <row r="12" spans="1:36" x14ac:dyDescent="0.2">
      <c r="A12" t="s">
        <v>86</v>
      </c>
      <c r="B12" t="s">
        <v>30</v>
      </c>
      <c r="C12" t="s">
        <v>31</v>
      </c>
      <c r="D12" t="s">
        <v>87</v>
      </c>
      <c r="E12">
        <v>6</v>
      </c>
      <c r="F12">
        <v>46.842180999999997</v>
      </c>
      <c r="G12">
        <v>-114.02149900000001</v>
      </c>
      <c r="H12" t="s">
        <v>76</v>
      </c>
      <c r="I12" t="s">
        <v>77</v>
      </c>
      <c r="J12" t="s">
        <v>88</v>
      </c>
      <c r="K12" t="s">
        <v>78</v>
      </c>
      <c r="M12" s="7">
        <v>42237</v>
      </c>
      <c r="N12" t="s">
        <v>79</v>
      </c>
      <c r="O12" t="s">
        <v>80</v>
      </c>
      <c r="P12">
        <v>24</v>
      </c>
      <c r="Q12">
        <v>100</v>
      </c>
      <c r="R12" t="s">
        <v>81</v>
      </c>
      <c r="S12">
        <v>116.625</v>
      </c>
      <c r="T12">
        <v>259</v>
      </c>
      <c r="U12">
        <v>19</v>
      </c>
      <c r="W12" t="s">
        <v>89</v>
      </c>
      <c r="X12" t="s">
        <v>82</v>
      </c>
      <c r="Y12" t="s">
        <v>12</v>
      </c>
      <c r="Z12" t="s">
        <v>32</v>
      </c>
      <c r="AA12" t="s">
        <v>83</v>
      </c>
      <c r="AB12" t="s">
        <v>6</v>
      </c>
      <c r="AC12" t="s">
        <v>6</v>
      </c>
      <c r="AD12" t="s">
        <v>96</v>
      </c>
      <c r="AE12" t="s">
        <v>97</v>
      </c>
      <c r="AF12" t="s">
        <v>92</v>
      </c>
      <c r="AG12">
        <v>2015</v>
      </c>
      <c r="AH12">
        <v>8</v>
      </c>
      <c r="AI12">
        <v>3</v>
      </c>
      <c r="AJ12" t="s">
        <v>85</v>
      </c>
    </row>
    <row r="13" spans="1:36" x14ac:dyDescent="0.2">
      <c r="A13" t="s">
        <v>86</v>
      </c>
      <c r="B13" t="s">
        <v>30</v>
      </c>
      <c r="C13" t="s">
        <v>31</v>
      </c>
      <c r="D13" t="s">
        <v>87</v>
      </c>
      <c r="E13">
        <v>6</v>
      </c>
      <c r="F13">
        <v>46.842180999999997</v>
      </c>
      <c r="G13">
        <v>-114.02149900000001</v>
      </c>
      <c r="H13" t="s">
        <v>76</v>
      </c>
      <c r="I13" t="s">
        <v>77</v>
      </c>
      <c r="J13" t="s">
        <v>88</v>
      </c>
      <c r="K13" t="s">
        <v>78</v>
      </c>
      <c r="M13" s="7">
        <v>42243</v>
      </c>
      <c r="N13" t="s">
        <v>79</v>
      </c>
      <c r="O13" t="s">
        <v>80</v>
      </c>
      <c r="P13">
        <v>24</v>
      </c>
      <c r="Q13">
        <v>100</v>
      </c>
      <c r="R13" t="s">
        <v>81</v>
      </c>
      <c r="S13">
        <v>119.541667</v>
      </c>
      <c r="T13">
        <v>226</v>
      </c>
      <c r="U13">
        <v>14</v>
      </c>
      <c r="W13" t="s">
        <v>89</v>
      </c>
      <c r="X13" t="s">
        <v>82</v>
      </c>
      <c r="Y13" t="s">
        <v>12</v>
      </c>
      <c r="Z13" t="s">
        <v>32</v>
      </c>
      <c r="AA13" t="s">
        <v>83</v>
      </c>
      <c r="AB13" t="s">
        <v>6</v>
      </c>
      <c r="AC13" t="s">
        <v>6</v>
      </c>
      <c r="AD13" t="s">
        <v>96</v>
      </c>
      <c r="AE13" t="s">
        <v>97</v>
      </c>
      <c r="AF13" t="s">
        <v>92</v>
      </c>
      <c r="AG13">
        <v>2015</v>
      </c>
      <c r="AH13">
        <v>8</v>
      </c>
      <c r="AI13">
        <v>3</v>
      </c>
      <c r="AJ13" t="s">
        <v>85</v>
      </c>
    </row>
    <row r="14" spans="1:36" x14ac:dyDescent="0.2">
      <c r="A14" t="s">
        <v>86</v>
      </c>
      <c r="B14" t="s">
        <v>30</v>
      </c>
      <c r="C14" t="s">
        <v>31</v>
      </c>
      <c r="D14" t="s">
        <v>87</v>
      </c>
      <c r="E14">
        <v>6</v>
      </c>
      <c r="F14">
        <v>46.842180999999997</v>
      </c>
      <c r="G14">
        <v>-114.02149900000001</v>
      </c>
      <c r="H14" t="s">
        <v>76</v>
      </c>
      <c r="I14" t="s">
        <v>77</v>
      </c>
      <c r="J14" t="s">
        <v>88</v>
      </c>
      <c r="K14" t="s">
        <v>78</v>
      </c>
      <c r="M14" s="7">
        <v>42241</v>
      </c>
      <c r="N14" t="s">
        <v>79</v>
      </c>
      <c r="O14" t="s">
        <v>80</v>
      </c>
      <c r="P14">
        <v>24</v>
      </c>
      <c r="Q14">
        <v>100</v>
      </c>
      <c r="R14" t="s">
        <v>81</v>
      </c>
      <c r="S14">
        <v>120.791667</v>
      </c>
      <c r="T14">
        <v>152</v>
      </c>
      <c r="U14">
        <v>8</v>
      </c>
      <c r="W14" t="s">
        <v>89</v>
      </c>
      <c r="X14" t="s">
        <v>82</v>
      </c>
      <c r="Y14" t="s">
        <v>12</v>
      </c>
      <c r="Z14" t="s">
        <v>32</v>
      </c>
      <c r="AA14" t="s">
        <v>83</v>
      </c>
      <c r="AB14" t="s">
        <v>6</v>
      </c>
      <c r="AC14" t="s">
        <v>6</v>
      </c>
      <c r="AD14" t="s">
        <v>96</v>
      </c>
      <c r="AE14" t="s">
        <v>97</v>
      </c>
      <c r="AF14" t="s">
        <v>92</v>
      </c>
      <c r="AG14">
        <v>2015</v>
      </c>
      <c r="AH14">
        <v>8</v>
      </c>
      <c r="AI14">
        <v>3</v>
      </c>
      <c r="AJ14" t="s">
        <v>85</v>
      </c>
    </row>
    <row r="15" spans="1:36" x14ac:dyDescent="0.2">
      <c r="A15" t="s">
        <v>86</v>
      </c>
      <c r="B15" t="s">
        <v>30</v>
      </c>
      <c r="C15" t="s">
        <v>31</v>
      </c>
      <c r="D15" t="s">
        <v>87</v>
      </c>
      <c r="E15">
        <v>6</v>
      </c>
      <c r="F15">
        <v>46.842180999999997</v>
      </c>
      <c r="G15">
        <v>-114.02149900000001</v>
      </c>
      <c r="H15" t="s">
        <v>76</v>
      </c>
      <c r="I15" t="s">
        <v>77</v>
      </c>
      <c r="J15" t="s">
        <v>88</v>
      </c>
      <c r="K15" t="s">
        <v>78</v>
      </c>
      <c r="M15" s="7">
        <v>44088</v>
      </c>
      <c r="N15" t="s">
        <v>79</v>
      </c>
      <c r="O15" t="s">
        <v>80</v>
      </c>
      <c r="P15">
        <v>24</v>
      </c>
      <c r="Q15">
        <v>100</v>
      </c>
      <c r="R15" t="s">
        <v>81</v>
      </c>
      <c r="S15">
        <v>123.458333</v>
      </c>
      <c r="T15">
        <v>157</v>
      </c>
      <c r="U15">
        <v>9</v>
      </c>
      <c r="W15" t="s">
        <v>89</v>
      </c>
      <c r="X15" t="s">
        <v>82</v>
      </c>
      <c r="Y15" t="s">
        <v>12</v>
      </c>
      <c r="Z15" t="s">
        <v>32</v>
      </c>
      <c r="AA15" t="s">
        <v>83</v>
      </c>
      <c r="AB15" t="s">
        <v>6</v>
      </c>
      <c r="AC15" t="s">
        <v>6</v>
      </c>
      <c r="AD15" t="s">
        <v>96</v>
      </c>
      <c r="AE15" t="s">
        <v>97</v>
      </c>
      <c r="AF15" t="s">
        <v>93</v>
      </c>
      <c r="AG15">
        <v>2020</v>
      </c>
      <c r="AH15">
        <v>9</v>
      </c>
      <c r="AI15">
        <v>3</v>
      </c>
      <c r="AJ15" t="s">
        <v>85</v>
      </c>
    </row>
    <row r="16" spans="1:36" x14ac:dyDescent="0.2">
      <c r="A16" t="s">
        <v>86</v>
      </c>
      <c r="B16" t="s">
        <v>30</v>
      </c>
      <c r="C16" t="s">
        <v>31</v>
      </c>
      <c r="D16" t="s">
        <v>87</v>
      </c>
      <c r="E16">
        <v>6</v>
      </c>
      <c r="F16">
        <v>46.842180999999997</v>
      </c>
      <c r="G16">
        <v>-114.02149900000001</v>
      </c>
      <c r="H16" t="s">
        <v>76</v>
      </c>
      <c r="I16" t="s">
        <v>77</v>
      </c>
      <c r="J16" t="s">
        <v>88</v>
      </c>
      <c r="K16" t="s">
        <v>78</v>
      </c>
      <c r="M16" s="7">
        <v>44091</v>
      </c>
      <c r="N16" t="s">
        <v>79</v>
      </c>
      <c r="O16" t="s">
        <v>80</v>
      </c>
      <c r="P16">
        <v>24</v>
      </c>
      <c r="Q16">
        <v>100</v>
      </c>
      <c r="R16" t="s">
        <v>81</v>
      </c>
      <c r="S16">
        <v>126.541667</v>
      </c>
      <c r="T16">
        <v>151</v>
      </c>
      <c r="U16">
        <v>8</v>
      </c>
      <c r="W16" t="s">
        <v>89</v>
      </c>
      <c r="X16" t="s">
        <v>82</v>
      </c>
      <c r="Y16" t="s">
        <v>12</v>
      </c>
      <c r="Z16" t="s">
        <v>32</v>
      </c>
      <c r="AA16" t="s">
        <v>83</v>
      </c>
      <c r="AB16" t="s">
        <v>6</v>
      </c>
      <c r="AC16" t="s">
        <v>6</v>
      </c>
      <c r="AD16" t="s">
        <v>96</v>
      </c>
      <c r="AE16" t="s">
        <v>97</v>
      </c>
      <c r="AF16" t="s">
        <v>93</v>
      </c>
      <c r="AG16">
        <v>2020</v>
      </c>
      <c r="AH16">
        <v>9</v>
      </c>
      <c r="AI16">
        <v>3</v>
      </c>
      <c r="AJ16" t="s">
        <v>85</v>
      </c>
    </row>
    <row r="17" spans="1:36" x14ac:dyDescent="0.2">
      <c r="A17" t="s">
        <v>86</v>
      </c>
      <c r="B17" t="s">
        <v>30</v>
      </c>
      <c r="C17" t="s">
        <v>31</v>
      </c>
      <c r="D17" t="s">
        <v>87</v>
      </c>
      <c r="E17">
        <v>6</v>
      </c>
      <c r="F17">
        <v>46.842180999999997</v>
      </c>
      <c r="G17">
        <v>-114.02149900000001</v>
      </c>
      <c r="H17" t="s">
        <v>76</v>
      </c>
      <c r="I17" t="s">
        <v>77</v>
      </c>
      <c r="J17" t="s">
        <v>88</v>
      </c>
      <c r="K17" t="s">
        <v>78</v>
      </c>
      <c r="M17" s="7">
        <v>42970</v>
      </c>
      <c r="N17" t="s">
        <v>79</v>
      </c>
      <c r="O17" t="s">
        <v>80</v>
      </c>
      <c r="P17">
        <v>24</v>
      </c>
      <c r="Q17">
        <v>100</v>
      </c>
      <c r="R17" t="s">
        <v>81</v>
      </c>
      <c r="S17">
        <v>129.54166699999999</v>
      </c>
      <c r="T17">
        <v>172</v>
      </c>
      <c r="U17">
        <v>5</v>
      </c>
      <c r="W17" t="s">
        <v>89</v>
      </c>
      <c r="X17" t="s">
        <v>82</v>
      </c>
      <c r="Y17" t="s">
        <v>12</v>
      </c>
      <c r="Z17" t="s">
        <v>32</v>
      </c>
      <c r="AA17" t="s">
        <v>83</v>
      </c>
      <c r="AB17" t="s">
        <v>6</v>
      </c>
      <c r="AC17" t="s">
        <v>6</v>
      </c>
      <c r="AD17" t="s">
        <v>96</v>
      </c>
      <c r="AE17" t="s">
        <v>97</v>
      </c>
      <c r="AF17" t="s">
        <v>92</v>
      </c>
      <c r="AG17">
        <v>2017</v>
      </c>
      <c r="AH17">
        <v>8</v>
      </c>
      <c r="AI17">
        <v>3</v>
      </c>
      <c r="AJ17" t="s">
        <v>85</v>
      </c>
    </row>
    <row r="18" spans="1:36" x14ac:dyDescent="0.2">
      <c r="A18" t="s">
        <v>86</v>
      </c>
      <c r="B18" t="s">
        <v>30</v>
      </c>
      <c r="C18" t="s">
        <v>31</v>
      </c>
      <c r="D18" t="s">
        <v>87</v>
      </c>
      <c r="E18">
        <v>6</v>
      </c>
      <c r="F18">
        <v>46.842180999999997</v>
      </c>
      <c r="G18">
        <v>-114.02149900000001</v>
      </c>
      <c r="H18" t="s">
        <v>76</v>
      </c>
      <c r="I18" t="s">
        <v>77</v>
      </c>
      <c r="J18" t="s">
        <v>88</v>
      </c>
      <c r="K18" t="s">
        <v>78</v>
      </c>
      <c r="M18" s="7">
        <v>44816</v>
      </c>
      <c r="N18" t="s">
        <v>79</v>
      </c>
      <c r="O18" t="s">
        <v>80</v>
      </c>
      <c r="P18">
        <v>24</v>
      </c>
      <c r="Q18">
        <v>100</v>
      </c>
      <c r="R18" t="s">
        <v>81</v>
      </c>
      <c r="S18">
        <v>129.79166699999999</v>
      </c>
      <c r="T18">
        <v>194</v>
      </c>
      <c r="U18">
        <v>17</v>
      </c>
      <c r="W18" t="s">
        <v>89</v>
      </c>
      <c r="X18" t="s">
        <v>82</v>
      </c>
      <c r="Y18" t="s">
        <v>12</v>
      </c>
      <c r="Z18" t="s">
        <v>32</v>
      </c>
      <c r="AA18" t="s">
        <v>83</v>
      </c>
      <c r="AB18" t="s">
        <v>6</v>
      </c>
      <c r="AC18" t="s">
        <v>6</v>
      </c>
      <c r="AD18" t="s">
        <v>96</v>
      </c>
      <c r="AE18" t="s">
        <v>97</v>
      </c>
      <c r="AF18" t="s">
        <v>93</v>
      </c>
      <c r="AG18">
        <v>2022</v>
      </c>
      <c r="AH18">
        <v>9</v>
      </c>
      <c r="AI18">
        <v>3</v>
      </c>
      <c r="AJ18" t="s">
        <v>85</v>
      </c>
    </row>
    <row r="19" spans="1:36" x14ac:dyDescent="0.2">
      <c r="A19" t="s">
        <v>86</v>
      </c>
      <c r="B19" t="s">
        <v>30</v>
      </c>
      <c r="C19" t="s">
        <v>31</v>
      </c>
      <c r="D19" t="s">
        <v>87</v>
      </c>
      <c r="E19">
        <v>6</v>
      </c>
      <c r="F19">
        <v>46.842180999999997</v>
      </c>
      <c r="G19">
        <v>-114.02149900000001</v>
      </c>
      <c r="H19" t="s">
        <v>76</v>
      </c>
      <c r="I19" t="s">
        <v>77</v>
      </c>
      <c r="J19" t="s">
        <v>88</v>
      </c>
      <c r="K19" t="s">
        <v>78</v>
      </c>
      <c r="M19" s="7">
        <v>44089</v>
      </c>
      <c r="N19" t="s">
        <v>79</v>
      </c>
      <c r="O19" t="s">
        <v>80</v>
      </c>
      <c r="P19">
        <v>24</v>
      </c>
      <c r="Q19">
        <v>100</v>
      </c>
      <c r="R19" t="s">
        <v>81</v>
      </c>
      <c r="S19">
        <v>132.54166699999999</v>
      </c>
      <c r="T19">
        <v>165</v>
      </c>
      <c r="U19">
        <v>21</v>
      </c>
      <c r="W19" t="s">
        <v>89</v>
      </c>
      <c r="X19" t="s">
        <v>82</v>
      </c>
      <c r="Y19" t="s">
        <v>12</v>
      </c>
      <c r="Z19" t="s">
        <v>32</v>
      </c>
      <c r="AA19" t="s">
        <v>83</v>
      </c>
      <c r="AB19" t="s">
        <v>6</v>
      </c>
      <c r="AC19" t="s">
        <v>6</v>
      </c>
      <c r="AD19" t="s">
        <v>96</v>
      </c>
      <c r="AE19" t="s">
        <v>97</v>
      </c>
      <c r="AF19" t="s">
        <v>93</v>
      </c>
      <c r="AG19">
        <v>2020</v>
      </c>
      <c r="AH19">
        <v>9</v>
      </c>
      <c r="AI19">
        <v>3</v>
      </c>
      <c r="AJ19" t="s">
        <v>85</v>
      </c>
    </row>
    <row r="20" spans="1:36" x14ac:dyDescent="0.2">
      <c r="A20" t="s">
        <v>86</v>
      </c>
      <c r="B20" t="s">
        <v>30</v>
      </c>
      <c r="C20" t="s">
        <v>31</v>
      </c>
      <c r="D20" t="s">
        <v>87</v>
      </c>
      <c r="E20">
        <v>6</v>
      </c>
      <c r="F20">
        <v>46.842180999999997</v>
      </c>
      <c r="G20">
        <v>-114.02149900000001</v>
      </c>
      <c r="H20" t="s">
        <v>76</v>
      </c>
      <c r="I20" t="s">
        <v>77</v>
      </c>
      <c r="J20" t="s">
        <v>88</v>
      </c>
      <c r="K20" t="s">
        <v>78</v>
      </c>
      <c r="M20" s="7">
        <v>42231</v>
      </c>
      <c r="N20" t="s">
        <v>79</v>
      </c>
      <c r="O20" t="s">
        <v>80</v>
      </c>
      <c r="P20">
        <v>24</v>
      </c>
      <c r="Q20">
        <v>100</v>
      </c>
      <c r="R20" t="s">
        <v>81</v>
      </c>
      <c r="S20">
        <v>133.08333300000001</v>
      </c>
      <c r="T20">
        <v>358</v>
      </c>
      <c r="U20">
        <v>5</v>
      </c>
      <c r="W20" t="s">
        <v>89</v>
      </c>
      <c r="X20" t="s">
        <v>82</v>
      </c>
      <c r="Y20" t="s">
        <v>12</v>
      </c>
      <c r="Z20" t="s">
        <v>32</v>
      </c>
      <c r="AA20" t="s">
        <v>83</v>
      </c>
      <c r="AB20" t="s">
        <v>6</v>
      </c>
      <c r="AC20" t="s">
        <v>6</v>
      </c>
      <c r="AD20" t="s">
        <v>96</v>
      </c>
      <c r="AE20" t="s">
        <v>97</v>
      </c>
      <c r="AF20" t="s">
        <v>92</v>
      </c>
      <c r="AG20">
        <v>2015</v>
      </c>
      <c r="AH20">
        <v>8</v>
      </c>
      <c r="AI20">
        <v>3</v>
      </c>
      <c r="AJ20" t="s">
        <v>85</v>
      </c>
    </row>
    <row r="21" spans="1:36" x14ac:dyDescent="0.2">
      <c r="A21" t="s">
        <v>86</v>
      </c>
      <c r="B21" t="s">
        <v>30</v>
      </c>
      <c r="C21" t="s">
        <v>31</v>
      </c>
      <c r="D21" t="s">
        <v>87</v>
      </c>
      <c r="E21">
        <v>6</v>
      </c>
      <c r="F21">
        <v>46.842180999999997</v>
      </c>
      <c r="G21">
        <v>-114.02149900000001</v>
      </c>
      <c r="H21" t="s">
        <v>76</v>
      </c>
      <c r="I21" t="s">
        <v>77</v>
      </c>
      <c r="J21" t="s">
        <v>88</v>
      </c>
      <c r="K21" t="s">
        <v>78</v>
      </c>
      <c r="M21" s="7">
        <v>44817</v>
      </c>
      <c r="N21" t="s">
        <v>79</v>
      </c>
      <c r="O21" t="s">
        <v>80</v>
      </c>
      <c r="P21">
        <v>24</v>
      </c>
      <c r="Q21">
        <v>100</v>
      </c>
      <c r="R21" t="s">
        <v>81</v>
      </c>
      <c r="S21">
        <v>146.58333300000001</v>
      </c>
      <c r="T21">
        <v>186</v>
      </c>
      <c r="U21">
        <v>17</v>
      </c>
      <c r="W21" t="s">
        <v>89</v>
      </c>
      <c r="X21" t="s">
        <v>82</v>
      </c>
      <c r="Y21" t="s">
        <v>12</v>
      </c>
      <c r="Z21" t="s">
        <v>32</v>
      </c>
      <c r="AA21" t="s">
        <v>83</v>
      </c>
      <c r="AB21" t="s">
        <v>6</v>
      </c>
      <c r="AC21" t="s">
        <v>6</v>
      </c>
      <c r="AD21" t="s">
        <v>96</v>
      </c>
      <c r="AE21" t="s">
        <v>97</v>
      </c>
      <c r="AF21" t="s">
        <v>93</v>
      </c>
      <c r="AG21">
        <v>2022</v>
      </c>
      <c r="AH21">
        <v>9</v>
      </c>
      <c r="AI21">
        <v>3</v>
      </c>
      <c r="AJ21" t="s">
        <v>85</v>
      </c>
    </row>
    <row r="22" spans="1:36" x14ac:dyDescent="0.2">
      <c r="A22" t="s">
        <v>86</v>
      </c>
      <c r="B22" t="s">
        <v>30</v>
      </c>
      <c r="C22" t="s">
        <v>31</v>
      </c>
      <c r="D22" t="s">
        <v>87</v>
      </c>
      <c r="E22">
        <v>6</v>
      </c>
      <c r="F22">
        <v>46.842180999999997</v>
      </c>
      <c r="G22">
        <v>-114.02149900000001</v>
      </c>
      <c r="H22" t="s">
        <v>76</v>
      </c>
      <c r="I22" t="s">
        <v>77</v>
      </c>
      <c r="J22" t="s">
        <v>88</v>
      </c>
      <c r="K22" t="s">
        <v>78</v>
      </c>
      <c r="M22" s="7">
        <v>44090</v>
      </c>
      <c r="N22" t="s">
        <v>79</v>
      </c>
      <c r="O22" t="s">
        <v>80</v>
      </c>
      <c r="P22">
        <v>24</v>
      </c>
      <c r="Q22">
        <v>100</v>
      </c>
      <c r="R22" t="s">
        <v>81</v>
      </c>
      <c r="S22">
        <v>147.95833300000001</v>
      </c>
      <c r="T22">
        <v>178</v>
      </c>
      <c r="U22">
        <v>20</v>
      </c>
      <c r="W22" t="s">
        <v>89</v>
      </c>
      <c r="X22" t="s">
        <v>82</v>
      </c>
      <c r="Y22" t="s">
        <v>12</v>
      </c>
      <c r="Z22" t="s">
        <v>32</v>
      </c>
      <c r="AA22" t="s">
        <v>83</v>
      </c>
      <c r="AB22" t="s">
        <v>6</v>
      </c>
      <c r="AC22" t="s">
        <v>6</v>
      </c>
      <c r="AD22" t="s">
        <v>96</v>
      </c>
      <c r="AE22" t="s">
        <v>97</v>
      </c>
      <c r="AF22" t="s">
        <v>93</v>
      </c>
      <c r="AG22">
        <v>2020</v>
      </c>
      <c r="AH22">
        <v>9</v>
      </c>
      <c r="AI22">
        <v>3</v>
      </c>
      <c r="AJ22" t="s">
        <v>85</v>
      </c>
    </row>
    <row r="23" spans="1:36" x14ac:dyDescent="0.2">
      <c r="A23" t="s">
        <v>86</v>
      </c>
      <c r="B23" t="s">
        <v>30</v>
      </c>
      <c r="C23" t="s">
        <v>31</v>
      </c>
      <c r="D23" t="s">
        <v>87</v>
      </c>
      <c r="E23">
        <v>6</v>
      </c>
      <c r="F23">
        <v>46.842180999999997</v>
      </c>
      <c r="G23">
        <v>-114.02149900000001</v>
      </c>
      <c r="H23" t="s">
        <v>76</v>
      </c>
      <c r="I23" t="s">
        <v>77</v>
      </c>
      <c r="J23" t="s">
        <v>88</v>
      </c>
      <c r="K23" t="s">
        <v>78</v>
      </c>
      <c r="M23" s="7">
        <v>42984</v>
      </c>
      <c r="N23" t="s">
        <v>79</v>
      </c>
      <c r="O23" t="s">
        <v>80</v>
      </c>
      <c r="P23">
        <v>24</v>
      </c>
      <c r="Q23">
        <v>100</v>
      </c>
      <c r="R23" t="s">
        <v>81</v>
      </c>
      <c r="S23">
        <v>158.54166699999999</v>
      </c>
      <c r="T23">
        <v>211</v>
      </c>
      <c r="U23">
        <v>20</v>
      </c>
      <c r="W23" t="s">
        <v>89</v>
      </c>
      <c r="X23" t="s">
        <v>82</v>
      </c>
      <c r="Y23" t="s">
        <v>12</v>
      </c>
      <c r="Z23" t="s">
        <v>32</v>
      </c>
      <c r="AA23" t="s">
        <v>83</v>
      </c>
      <c r="AB23" t="s">
        <v>6</v>
      </c>
      <c r="AC23" t="s">
        <v>6</v>
      </c>
      <c r="AD23" t="s">
        <v>96</v>
      </c>
      <c r="AE23" t="s">
        <v>97</v>
      </c>
      <c r="AF23" t="s">
        <v>92</v>
      </c>
      <c r="AG23">
        <v>2017</v>
      </c>
      <c r="AH23">
        <v>9</v>
      </c>
      <c r="AI23">
        <v>3</v>
      </c>
      <c r="AJ23" t="s">
        <v>85</v>
      </c>
    </row>
    <row r="24" spans="1:36" x14ac:dyDescent="0.2">
      <c r="A24" t="s">
        <v>86</v>
      </c>
      <c r="B24" t="s">
        <v>30</v>
      </c>
      <c r="C24" t="s">
        <v>31</v>
      </c>
      <c r="D24" t="s">
        <v>87</v>
      </c>
      <c r="E24">
        <v>6</v>
      </c>
      <c r="F24">
        <v>46.842180999999997</v>
      </c>
      <c r="G24">
        <v>-114.02149900000001</v>
      </c>
      <c r="H24" t="s">
        <v>76</v>
      </c>
      <c r="I24" t="s">
        <v>77</v>
      </c>
      <c r="J24" t="s">
        <v>88</v>
      </c>
      <c r="K24" t="s">
        <v>78</v>
      </c>
      <c r="M24" s="7">
        <v>42244</v>
      </c>
      <c r="N24" t="s">
        <v>79</v>
      </c>
      <c r="O24" t="s">
        <v>80</v>
      </c>
      <c r="P24">
        <v>22</v>
      </c>
      <c r="Q24">
        <v>92</v>
      </c>
      <c r="R24" t="s">
        <v>81</v>
      </c>
      <c r="S24">
        <v>180.90909099999999</v>
      </c>
      <c r="T24">
        <v>247</v>
      </c>
      <c r="U24">
        <v>15</v>
      </c>
      <c r="W24" t="s">
        <v>89</v>
      </c>
      <c r="X24" t="s">
        <v>82</v>
      </c>
      <c r="Y24" t="s">
        <v>12</v>
      </c>
      <c r="Z24" t="s">
        <v>32</v>
      </c>
      <c r="AA24" t="s">
        <v>83</v>
      </c>
      <c r="AB24" t="s">
        <v>6</v>
      </c>
      <c r="AC24" t="s">
        <v>6</v>
      </c>
      <c r="AD24" t="s">
        <v>96</v>
      </c>
      <c r="AE24" t="s">
        <v>97</v>
      </c>
      <c r="AF24" t="s">
        <v>92</v>
      </c>
      <c r="AG24">
        <v>2015</v>
      </c>
      <c r="AH24">
        <v>8</v>
      </c>
      <c r="AI24">
        <v>3</v>
      </c>
      <c r="AJ24" t="s">
        <v>85</v>
      </c>
    </row>
    <row r="25" spans="1:36" x14ac:dyDescent="0.2">
      <c r="A25" t="s">
        <v>86</v>
      </c>
      <c r="B25" t="s">
        <v>30</v>
      </c>
      <c r="C25" t="s">
        <v>31</v>
      </c>
      <c r="D25" t="s">
        <v>87</v>
      </c>
      <c r="E25">
        <v>6</v>
      </c>
      <c r="F25">
        <v>46.842180999999997</v>
      </c>
      <c r="G25">
        <v>-114.02149900000001</v>
      </c>
      <c r="H25" t="s">
        <v>76</v>
      </c>
      <c r="I25" t="s">
        <v>77</v>
      </c>
      <c r="J25" t="s">
        <v>88</v>
      </c>
      <c r="K25" t="s">
        <v>78</v>
      </c>
      <c r="M25" s="7">
        <v>42986</v>
      </c>
      <c r="N25" t="s">
        <v>79</v>
      </c>
      <c r="O25" t="s">
        <v>80</v>
      </c>
      <c r="P25">
        <v>24</v>
      </c>
      <c r="Q25">
        <v>100</v>
      </c>
      <c r="R25" t="s">
        <v>81</v>
      </c>
      <c r="S25">
        <v>193.66666699999999</v>
      </c>
      <c r="T25">
        <v>260</v>
      </c>
      <c r="U25">
        <v>18</v>
      </c>
      <c r="W25" t="s">
        <v>89</v>
      </c>
      <c r="X25" t="s">
        <v>82</v>
      </c>
      <c r="Y25" t="s">
        <v>12</v>
      </c>
      <c r="Z25" t="s">
        <v>32</v>
      </c>
      <c r="AA25" t="s">
        <v>83</v>
      </c>
      <c r="AB25" t="s">
        <v>6</v>
      </c>
      <c r="AC25" t="s">
        <v>6</v>
      </c>
      <c r="AD25" t="s">
        <v>96</v>
      </c>
      <c r="AE25" t="s">
        <v>97</v>
      </c>
      <c r="AF25" t="s">
        <v>92</v>
      </c>
      <c r="AG25">
        <v>2017</v>
      </c>
      <c r="AH25">
        <v>9</v>
      </c>
      <c r="AI25">
        <v>3</v>
      </c>
      <c r="AJ25" t="s">
        <v>85</v>
      </c>
    </row>
    <row r="26" spans="1:36" x14ac:dyDescent="0.2">
      <c r="A26" t="s">
        <v>86</v>
      </c>
      <c r="B26" t="s">
        <v>30</v>
      </c>
      <c r="C26" t="s">
        <v>31</v>
      </c>
      <c r="D26" t="s">
        <v>87</v>
      </c>
      <c r="E26">
        <v>6</v>
      </c>
      <c r="F26">
        <v>46.842180999999997</v>
      </c>
      <c r="G26">
        <v>-114.02149900000001</v>
      </c>
      <c r="H26" t="s">
        <v>76</v>
      </c>
      <c r="I26" t="s">
        <v>77</v>
      </c>
      <c r="J26" t="s">
        <v>88</v>
      </c>
      <c r="K26" t="s">
        <v>78</v>
      </c>
      <c r="M26" s="7">
        <v>42985</v>
      </c>
      <c r="N26" t="s">
        <v>79</v>
      </c>
      <c r="O26" t="s">
        <v>80</v>
      </c>
      <c r="P26">
        <v>24</v>
      </c>
      <c r="Q26">
        <v>100</v>
      </c>
      <c r="R26" t="s">
        <v>81</v>
      </c>
      <c r="S26">
        <v>201.83333300000001</v>
      </c>
      <c r="T26">
        <v>254</v>
      </c>
      <c r="U26">
        <v>10</v>
      </c>
      <c r="W26" t="s">
        <v>89</v>
      </c>
      <c r="X26" t="s">
        <v>82</v>
      </c>
      <c r="Y26" t="s">
        <v>12</v>
      </c>
      <c r="Z26" t="s">
        <v>32</v>
      </c>
      <c r="AA26" t="s">
        <v>83</v>
      </c>
      <c r="AB26" t="s">
        <v>6</v>
      </c>
      <c r="AC26" t="s">
        <v>6</v>
      </c>
      <c r="AD26" t="s">
        <v>96</v>
      </c>
      <c r="AE26" t="s">
        <v>97</v>
      </c>
      <c r="AF26" t="s">
        <v>92</v>
      </c>
      <c r="AG26">
        <v>2017</v>
      </c>
      <c r="AH26">
        <v>9</v>
      </c>
      <c r="AI26">
        <v>3</v>
      </c>
      <c r="AJ26" t="s">
        <v>85</v>
      </c>
    </row>
    <row r="27" spans="1:36" x14ac:dyDescent="0.2">
      <c r="A27" t="s">
        <v>86</v>
      </c>
      <c r="B27" t="s">
        <v>30</v>
      </c>
      <c r="C27" t="s">
        <v>31</v>
      </c>
      <c r="D27" t="s">
        <v>87</v>
      </c>
      <c r="E27">
        <v>6</v>
      </c>
      <c r="F27">
        <v>46.842180999999997</v>
      </c>
      <c r="G27">
        <v>-114.02149900000001</v>
      </c>
      <c r="H27" t="s">
        <v>76</v>
      </c>
      <c r="I27" t="s">
        <v>77</v>
      </c>
      <c r="J27" t="s">
        <v>88</v>
      </c>
      <c r="K27" t="s">
        <v>78</v>
      </c>
      <c r="M27" s="7">
        <v>42982</v>
      </c>
      <c r="N27" t="s">
        <v>79</v>
      </c>
      <c r="O27" t="s">
        <v>80</v>
      </c>
      <c r="P27">
        <v>24</v>
      </c>
      <c r="Q27">
        <v>100</v>
      </c>
      <c r="R27" t="s">
        <v>81</v>
      </c>
      <c r="S27">
        <v>233.5</v>
      </c>
      <c r="T27">
        <v>687</v>
      </c>
      <c r="U27">
        <v>5</v>
      </c>
      <c r="W27" t="s">
        <v>89</v>
      </c>
      <c r="X27" t="s">
        <v>82</v>
      </c>
      <c r="Y27" t="s">
        <v>12</v>
      </c>
      <c r="Z27" t="s">
        <v>32</v>
      </c>
      <c r="AA27" t="s">
        <v>83</v>
      </c>
      <c r="AB27" t="s">
        <v>6</v>
      </c>
      <c r="AC27" t="s">
        <v>6</v>
      </c>
      <c r="AD27" t="s">
        <v>96</v>
      </c>
      <c r="AE27" t="s">
        <v>97</v>
      </c>
      <c r="AF27" t="s">
        <v>92</v>
      </c>
      <c r="AG27">
        <v>2017</v>
      </c>
      <c r="AH27">
        <v>9</v>
      </c>
      <c r="AI27">
        <v>3</v>
      </c>
      <c r="AJ27" t="s">
        <v>85</v>
      </c>
    </row>
    <row r="28" spans="1:36" x14ac:dyDescent="0.2">
      <c r="A28" t="s">
        <v>86</v>
      </c>
      <c r="B28" t="s">
        <v>30</v>
      </c>
      <c r="C28" t="s">
        <v>31</v>
      </c>
      <c r="D28" t="s">
        <v>87</v>
      </c>
      <c r="E28">
        <v>6</v>
      </c>
      <c r="F28">
        <v>46.842180999999997</v>
      </c>
      <c r="G28">
        <v>-114.02149900000001</v>
      </c>
      <c r="H28" t="s">
        <v>76</v>
      </c>
      <c r="I28" t="s">
        <v>77</v>
      </c>
      <c r="J28" t="s">
        <v>88</v>
      </c>
      <c r="K28" t="s">
        <v>78</v>
      </c>
      <c r="M28" s="7">
        <v>42245</v>
      </c>
      <c r="N28" t="s">
        <v>79</v>
      </c>
      <c r="O28" t="s">
        <v>80</v>
      </c>
      <c r="P28">
        <v>24</v>
      </c>
      <c r="Q28">
        <v>100</v>
      </c>
      <c r="R28" t="s">
        <v>81</v>
      </c>
      <c r="S28">
        <v>276.04166700000002</v>
      </c>
      <c r="T28">
        <v>764</v>
      </c>
      <c r="U28">
        <v>21</v>
      </c>
      <c r="W28" t="s">
        <v>89</v>
      </c>
      <c r="X28" t="s">
        <v>82</v>
      </c>
      <c r="Y28" t="s">
        <v>12</v>
      </c>
      <c r="Z28" t="s">
        <v>32</v>
      </c>
      <c r="AA28" t="s">
        <v>83</v>
      </c>
      <c r="AB28" t="s">
        <v>6</v>
      </c>
      <c r="AC28" t="s">
        <v>6</v>
      </c>
      <c r="AD28" t="s">
        <v>96</v>
      </c>
      <c r="AE28" t="s">
        <v>97</v>
      </c>
      <c r="AF28" t="s">
        <v>92</v>
      </c>
      <c r="AG28">
        <v>2015</v>
      </c>
      <c r="AH28">
        <v>8</v>
      </c>
      <c r="AI28">
        <v>3</v>
      </c>
      <c r="AJ28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8D1-B6C6-4C4C-A748-102BE627C0DB}">
  <dimension ref="A1:AJ19"/>
  <sheetViews>
    <sheetView workbookViewId="0">
      <selection activeCell="A2" sqref="A2:XFD19"/>
    </sheetView>
  </sheetViews>
  <sheetFormatPr baseColWidth="10" defaultRowHeight="16" x14ac:dyDescent="0.2"/>
  <sheetData>
    <row r="1" spans="1:36" s="2" customFormat="1" ht="15" x14ac:dyDescent="0.2">
      <c r="A1" s="2" t="s">
        <v>50</v>
      </c>
      <c r="B1" s="2" t="s">
        <v>19</v>
      </c>
      <c r="C1" s="2" t="s">
        <v>20</v>
      </c>
      <c r="D1" s="2" t="s">
        <v>51</v>
      </c>
      <c r="E1" s="2" t="s">
        <v>17</v>
      </c>
      <c r="F1" s="2" t="s">
        <v>24</v>
      </c>
      <c r="G1" s="2" t="s">
        <v>25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10</v>
      </c>
      <c r="Z1" s="2" t="s">
        <v>23</v>
      </c>
      <c r="AA1" s="2" t="s">
        <v>69</v>
      </c>
      <c r="AB1" s="2" t="s">
        <v>21</v>
      </c>
      <c r="AC1" s="2" t="s">
        <v>22</v>
      </c>
      <c r="AD1" s="2" t="s">
        <v>70</v>
      </c>
      <c r="AE1" s="2" t="s">
        <v>71</v>
      </c>
      <c r="AF1" s="2" t="s">
        <v>72</v>
      </c>
      <c r="AG1" s="2" t="s">
        <v>18</v>
      </c>
      <c r="AH1" s="2" t="s">
        <v>73</v>
      </c>
      <c r="AI1" s="2" t="s">
        <v>74</v>
      </c>
      <c r="AJ1" s="2" t="s">
        <v>75</v>
      </c>
    </row>
    <row r="2" spans="1:36" x14ac:dyDescent="0.2">
      <c r="A2" t="s">
        <v>86</v>
      </c>
      <c r="B2" t="s">
        <v>45</v>
      </c>
      <c r="C2" t="s">
        <v>46</v>
      </c>
      <c r="D2" t="s">
        <v>87</v>
      </c>
      <c r="E2">
        <v>3</v>
      </c>
      <c r="F2">
        <v>47.594394999999999</v>
      </c>
      <c r="G2">
        <v>-115.323746</v>
      </c>
      <c r="H2" t="s">
        <v>76</v>
      </c>
      <c r="I2" t="s">
        <v>77</v>
      </c>
      <c r="J2" t="s">
        <v>88</v>
      </c>
      <c r="K2" t="s">
        <v>78</v>
      </c>
      <c r="M2" s="7">
        <v>44092</v>
      </c>
      <c r="N2" t="s">
        <v>79</v>
      </c>
      <c r="O2" t="s">
        <v>98</v>
      </c>
      <c r="P2">
        <v>24</v>
      </c>
      <c r="Q2">
        <v>100</v>
      </c>
      <c r="R2" t="s">
        <v>81</v>
      </c>
      <c r="S2">
        <v>99.75</v>
      </c>
      <c r="T2">
        <v>128</v>
      </c>
      <c r="U2">
        <v>16</v>
      </c>
      <c r="W2" t="s">
        <v>89</v>
      </c>
      <c r="X2" t="s">
        <v>82</v>
      </c>
      <c r="Y2" t="s">
        <v>16</v>
      </c>
      <c r="Z2" t="s">
        <v>48</v>
      </c>
      <c r="AA2" t="s">
        <v>83</v>
      </c>
      <c r="AB2" t="s">
        <v>47</v>
      </c>
      <c r="AC2" t="s">
        <v>7</v>
      </c>
      <c r="AF2" t="s">
        <v>93</v>
      </c>
      <c r="AG2">
        <v>2020</v>
      </c>
      <c r="AH2">
        <v>9</v>
      </c>
      <c r="AI2">
        <v>3</v>
      </c>
      <c r="AJ2" t="s">
        <v>99</v>
      </c>
    </row>
    <row r="3" spans="1:36" x14ac:dyDescent="0.2">
      <c r="A3" t="s">
        <v>86</v>
      </c>
      <c r="B3" t="s">
        <v>45</v>
      </c>
      <c r="C3" t="s">
        <v>46</v>
      </c>
      <c r="D3" t="s">
        <v>87</v>
      </c>
      <c r="E3">
        <v>3</v>
      </c>
      <c r="F3">
        <v>47.594394999999999</v>
      </c>
      <c r="G3">
        <v>-115.323746</v>
      </c>
      <c r="H3" t="s">
        <v>76</v>
      </c>
      <c r="I3" t="s">
        <v>77</v>
      </c>
      <c r="J3" t="s">
        <v>88</v>
      </c>
      <c r="K3" t="s">
        <v>78</v>
      </c>
      <c r="M3" s="7">
        <v>44411</v>
      </c>
      <c r="N3" t="s">
        <v>79</v>
      </c>
      <c r="O3" t="s">
        <v>80</v>
      </c>
      <c r="P3">
        <v>24</v>
      </c>
      <c r="Q3">
        <v>100</v>
      </c>
      <c r="R3" t="s">
        <v>81</v>
      </c>
      <c r="S3">
        <v>100.083333</v>
      </c>
      <c r="T3">
        <v>148</v>
      </c>
      <c r="U3">
        <v>12</v>
      </c>
      <c r="W3" t="s">
        <v>89</v>
      </c>
      <c r="X3" t="s">
        <v>82</v>
      </c>
      <c r="Y3" t="s">
        <v>16</v>
      </c>
      <c r="Z3" t="s">
        <v>48</v>
      </c>
      <c r="AA3" t="s">
        <v>83</v>
      </c>
      <c r="AB3" t="s">
        <v>47</v>
      </c>
      <c r="AC3" t="s">
        <v>7</v>
      </c>
      <c r="AF3" t="s">
        <v>93</v>
      </c>
      <c r="AG3">
        <v>2021</v>
      </c>
      <c r="AH3">
        <v>8</v>
      </c>
      <c r="AI3">
        <v>3</v>
      </c>
      <c r="AJ3" t="s">
        <v>85</v>
      </c>
    </row>
    <row r="4" spans="1:36" x14ac:dyDescent="0.2">
      <c r="A4" t="s">
        <v>86</v>
      </c>
      <c r="B4" t="s">
        <v>45</v>
      </c>
      <c r="C4" t="s">
        <v>46</v>
      </c>
      <c r="D4" t="s">
        <v>87</v>
      </c>
      <c r="E4">
        <v>3</v>
      </c>
      <c r="F4">
        <v>47.594394999999999</v>
      </c>
      <c r="G4">
        <v>-115.323746</v>
      </c>
      <c r="H4" t="s">
        <v>76</v>
      </c>
      <c r="I4" t="s">
        <v>77</v>
      </c>
      <c r="J4" t="s">
        <v>88</v>
      </c>
      <c r="K4" t="s">
        <v>78</v>
      </c>
      <c r="M4" s="7">
        <v>44090</v>
      </c>
      <c r="N4" t="s">
        <v>79</v>
      </c>
      <c r="O4" t="s">
        <v>98</v>
      </c>
      <c r="P4">
        <v>24</v>
      </c>
      <c r="Q4">
        <v>100</v>
      </c>
      <c r="R4" t="s">
        <v>81</v>
      </c>
      <c r="S4">
        <v>103.208333</v>
      </c>
      <c r="T4">
        <v>141</v>
      </c>
      <c r="U4">
        <v>18</v>
      </c>
      <c r="W4" t="s">
        <v>89</v>
      </c>
      <c r="X4" t="s">
        <v>82</v>
      </c>
      <c r="Y4" t="s">
        <v>16</v>
      </c>
      <c r="Z4" t="s">
        <v>48</v>
      </c>
      <c r="AA4" t="s">
        <v>83</v>
      </c>
      <c r="AB4" t="s">
        <v>47</v>
      </c>
      <c r="AC4" t="s">
        <v>7</v>
      </c>
      <c r="AF4" t="s">
        <v>93</v>
      </c>
      <c r="AG4">
        <v>2020</v>
      </c>
      <c r="AH4">
        <v>9</v>
      </c>
      <c r="AI4">
        <v>3</v>
      </c>
      <c r="AJ4" t="s">
        <v>99</v>
      </c>
    </row>
    <row r="5" spans="1:36" x14ac:dyDescent="0.2">
      <c r="A5" t="s">
        <v>86</v>
      </c>
      <c r="B5" t="s">
        <v>45</v>
      </c>
      <c r="C5" t="s">
        <v>46</v>
      </c>
      <c r="D5" t="s">
        <v>87</v>
      </c>
      <c r="E5">
        <v>3</v>
      </c>
      <c r="F5">
        <v>47.594394999999999</v>
      </c>
      <c r="G5">
        <v>-115.323746</v>
      </c>
      <c r="H5" t="s">
        <v>76</v>
      </c>
      <c r="I5" t="s">
        <v>77</v>
      </c>
      <c r="J5" t="s">
        <v>88</v>
      </c>
      <c r="K5" t="s">
        <v>78</v>
      </c>
      <c r="M5" s="7">
        <v>44407</v>
      </c>
      <c r="N5" t="s">
        <v>79</v>
      </c>
      <c r="O5" t="s">
        <v>80</v>
      </c>
      <c r="P5">
        <v>24</v>
      </c>
      <c r="Q5">
        <v>100</v>
      </c>
      <c r="R5" t="s">
        <v>81</v>
      </c>
      <c r="S5">
        <v>103.916667</v>
      </c>
      <c r="T5">
        <v>158</v>
      </c>
      <c r="U5">
        <v>19</v>
      </c>
      <c r="W5" t="s">
        <v>89</v>
      </c>
      <c r="X5" t="s">
        <v>82</v>
      </c>
      <c r="Y5" t="s">
        <v>16</v>
      </c>
      <c r="Z5" t="s">
        <v>48</v>
      </c>
      <c r="AA5" t="s">
        <v>83</v>
      </c>
      <c r="AB5" t="s">
        <v>47</v>
      </c>
      <c r="AC5" t="s">
        <v>7</v>
      </c>
      <c r="AF5" t="s">
        <v>93</v>
      </c>
      <c r="AG5">
        <v>2021</v>
      </c>
      <c r="AH5">
        <v>7</v>
      </c>
      <c r="AI5">
        <v>3</v>
      </c>
      <c r="AJ5" t="s">
        <v>85</v>
      </c>
    </row>
    <row r="6" spans="1:36" x14ac:dyDescent="0.2">
      <c r="A6" t="s">
        <v>86</v>
      </c>
      <c r="B6" t="s">
        <v>45</v>
      </c>
      <c r="C6" t="s">
        <v>46</v>
      </c>
      <c r="D6" t="s">
        <v>87</v>
      </c>
      <c r="E6">
        <v>3</v>
      </c>
      <c r="F6">
        <v>47.594394999999999</v>
      </c>
      <c r="G6">
        <v>-115.323746</v>
      </c>
      <c r="H6" t="s">
        <v>76</v>
      </c>
      <c r="I6" t="s">
        <v>77</v>
      </c>
      <c r="J6" t="s">
        <v>88</v>
      </c>
      <c r="K6" t="s">
        <v>78</v>
      </c>
      <c r="M6" s="7">
        <v>44409</v>
      </c>
      <c r="N6" t="s">
        <v>79</v>
      </c>
      <c r="O6" t="s">
        <v>80</v>
      </c>
      <c r="P6">
        <v>24</v>
      </c>
      <c r="Q6">
        <v>100</v>
      </c>
      <c r="R6" t="s">
        <v>81</v>
      </c>
      <c r="S6">
        <v>107.166667</v>
      </c>
      <c r="T6">
        <v>205</v>
      </c>
      <c r="U6">
        <v>16</v>
      </c>
      <c r="W6" t="s">
        <v>89</v>
      </c>
      <c r="X6" t="s">
        <v>82</v>
      </c>
      <c r="Y6" t="s">
        <v>16</v>
      </c>
      <c r="Z6" t="s">
        <v>48</v>
      </c>
      <c r="AA6" t="s">
        <v>83</v>
      </c>
      <c r="AB6" t="s">
        <v>47</v>
      </c>
      <c r="AC6" t="s">
        <v>7</v>
      </c>
      <c r="AF6" t="s">
        <v>93</v>
      </c>
      <c r="AG6">
        <v>2021</v>
      </c>
      <c r="AH6">
        <v>8</v>
      </c>
      <c r="AI6">
        <v>3</v>
      </c>
      <c r="AJ6" t="s">
        <v>85</v>
      </c>
    </row>
    <row r="7" spans="1:36" x14ac:dyDescent="0.2">
      <c r="A7" t="s">
        <v>86</v>
      </c>
      <c r="B7" t="s">
        <v>45</v>
      </c>
      <c r="C7" t="s">
        <v>46</v>
      </c>
      <c r="D7" t="s">
        <v>87</v>
      </c>
      <c r="E7">
        <v>3</v>
      </c>
      <c r="F7">
        <v>47.594394999999999</v>
      </c>
      <c r="G7">
        <v>-115.323746</v>
      </c>
      <c r="H7" t="s">
        <v>76</v>
      </c>
      <c r="I7" t="s">
        <v>77</v>
      </c>
      <c r="J7" t="s">
        <v>88</v>
      </c>
      <c r="K7" t="s">
        <v>78</v>
      </c>
      <c r="M7" s="7">
        <v>44091</v>
      </c>
      <c r="N7" t="s">
        <v>79</v>
      </c>
      <c r="O7" t="s">
        <v>98</v>
      </c>
      <c r="P7">
        <v>24</v>
      </c>
      <c r="Q7">
        <v>100</v>
      </c>
      <c r="R7" t="s">
        <v>81</v>
      </c>
      <c r="S7">
        <v>107.625</v>
      </c>
      <c r="T7">
        <v>143</v>
      </c>
      <c r="U7">
        <v>18</v>
      </c>
      <c r="W7" t="s">
        <v>89</v>
      </c>
      <c r="X7" t="s">
        <v>82</v>
      </c>
      <c r="Y7" t="s">
        <v>16</v>
      </c>
      <c r="Z7" t="s">
        <v>48</v>
      </c>
      <c r="AA7" t="s">
        <v>83</v>
      </c>
      <c r="AB7" t="s">
        <v>47</v>
      </c>
      <c r="AC7" t="s">
        <v>7</v>
      </c>
      <c r="AF7" t="s">
        <v>93</v>
      </c>
      <c r="AG7">
        <v>2020</v>
      </c>
      <c r="AH7">
        <v>9</v>
      </c>
      <c r="AI7">
        <v>3</v>
      </c>
      <c r="AJ7" t="s">
        <v>99</v>
      </c>
    </row>
    <row r="8" spans="1:36" x14ac:dyDescent="0.2">
      <c r="A8" t="s">
        <v>86</v>
      </c>
      <c r="B8" t="s">
        <v>45</v>
      </c>
      <c r="C8" t="s">
        <v>46</v>
      </c>
      <c r="D8" t="s">
        <v>87</v>
      </c>
      <c r="E8">
        <v>3</v>
      </c>
      <c r="F8">
        <v>47.594394999999999</v>
      </c>
      <c r="G8">
        <v>-115.323746</v>
      </c>
      <c r="H8" t="s">
        <v>76</v>
      </c>
      <c r="I8" t="s">
        <v>77</v>
      </c>
      <c r="J8" t="s">
        <v>88</v>
      </c>
      <c r="K8" t="s">
        <v>78</v>
      </c>
      <c r="M8" s="7">
        <v>44816</v>
      </c>
      <c r="N8" t="s">
        <v>79</v>
      </c>
      <c r="O8" t="s">
        <v>80</v>
      </c>
      <c r="P8">
        <v>24</v>
      </c>
      <c r="Q8">
        <v>100</v>
      </c>
      <c r="R8" t="s">
        <v>81</v>
      </c>
      <c r="S8">
        <v>109.291667</v>
      </c>
      <c r="T8">
        <v>127</v>
      </c>
      <c r="U8">
        <v>17</v>
      </c>
      <c r="W8" t="s">
        <v>89</v>
      </c>
      <c r="X8" t="s">
        <v>82</v>
      </c>
      <c r="Y8" t="s">
        <v>16</v>
      </c>
      <c r="Z8" t="s">
        <v>48</v>
      </c>
      <c r="AA8" t="s">
        <v>83</v>
      </c>
      <c r="AB8" t="s">
        <v>47</v>
      </c>
      <c r="AC8" t="s">
        <v>7</v>
      </c>
      <c r="AF8" t="s">
        <v>93</v>
      </c>
      <c r="AG8">
        <v>2022</v>
      </c>
      <c r="AH8">
        <v>9</v>
      </c>
      <c r="AI8">
        <v>3</v>
      </c>
      <c r="AJ8" t="s">
        <v>85</v>
      </c>
    </row>
    <row r="9" spans="1:36" x14ac:dyDescent="0.2">
      <c r="A9" t="s">
        <v>86</v>
      </c>
      <c r="B9" t="s">
        <v>45</v>
      </c>
      <c r="C9" t="s">
        <v>46</v>
      </c>
      <c r="D9" t="s">
        <v>87</v>
      </c>
      <c r="E9">
        <v>3</v>
      </c>
      <c r="F9">
        <v>47.594394999999999</v>
      </c>
      <c r="G9">
        <v>-115.323746</v>
      </c>
      <c r="H9" t="s">
        <v>76</v>
      </c>
      <c r="I9" t="s">
        <v>77</v>
      </c>
      <c r="J9" t="s">
        <v>88</v>
      </c>
      <c r="K9" t="s">
        <v>78</v>
      </c>
      <c r="M9" s="7">
        <v>44423</v>
      </c>
      <c r="N9" t="s">
        <v>79</v>
      </c>
      <c r="O9" t="s">
        <v>80</v>
      </c>
      <c r="P9">
        <v>24</v>
      </c>
      <c r="Q9">
        <v>100</v>
      </c>
      <c r="R9" t="s">
        <v>81</v>
      </c>
      <c r="S9">
        <v>113.291667</v>
      </c>
      <c r="T9">
        <v>228</v>
      </c>
      <c r="U9">
        <v>10</v>
      </c>
      <c r="W9" t="s">
        <v>89</v>
      </c>
      <c r="X9" t="s">
        <v>82</v>
      </c>
      <c r="Y9" t="s">
        <v>16</v>
      </c>
      <c r="Z9" t="s">
        <v>48</v>
      </c>
      <c r="AA9" t="s">
        <v>83</v>
      </c>
      <c r="AB9" t="s">
        <v>47</v>
      </c>
      <c r="AC9" t="s">
        <v>7</v>
      </c>
      <c r="AF9" t="s">
        <v>93</v>
      </c>
      <c r="AG9">
        <v>2021</v>
      </c>
      <c r="AH9">
        <v>8</v>
      </c>
      <c r="AI9">
        <v>3</v>
      </c>
      <c r="AJ9" t="s">
        <v>85</v>
      </c>
    </row>
    <row r="10" spans="1:36" x14ac:dyDescent="0.2">
      <c r="A10" t="s">
        <v>86</v>
      </c>
      <c r="B10" t="s">
        <v>45</v>
      </c>
      <c r="C10" t="s">
        <v>46</v>
      </c>
      <c r="D10" t="s">
        <v>87</v>
      </c>
      <c r="E10">
        <v>3</v>
      </c>
      <c r="F10">
        <v>47.594394999999999</v>
      </c>
      <c r="G10">
        <v>-115.323746</v>
      </c>
      <c r="H10" t="s">
        <v>76</v>
      </c>
      <c r="I10" t="s">
        <v>77</v>
      </c>
      <c r="J10" t="s">
        <v>88</v>
      </c>
      <c r="K10" t="s">
        <v>78</v>
      </c>
      <c r="M10" s="7">
        <v>44817</v>
      </c>
      <c r="N10" t="s">
        <v>79</v>
      </c>
      <c r="O10" t="s">
        <v>80</v>
      </c>
      <c r="P10">
        <v>24</v>
      </c>
      <c r="Q10">
        <v>100</v>
      </c>
      <c r="R10" t="s">
        <v>81</v>
      </c>
      <c r="S10">
        <v>119.208333</v>
      </c>
      <c r="T10">
        <v>160</v>
      </c>
      <c r="U10">
        <v>14</v>
      </c>
      <c r="W10" t="s">
        <v>89</v>
      </c>
      <c r="X10" t="s">
        <v>82</v>
      </c>
      <c r="Y10" t="s">
        <v>16</v>
      </c>
      <c r="Z10" t="s">
        <v>48</v>
      </c>
      <c r="AA10" t="s">
        <v>83</v>
      </c>
      <c r="AB10" t="s">
        <v>47</v>
      </c>
      <c r="AC10" t="s">
        <v>7</v>
      </c>
      <c r="AF10" t="s">
        <v>93</v>
      </c>
      <c r="AG10">
        <v>2022</v>
      </c>
      <c r="AH10">
        <v>9</v>
      </c>
      <c r="AI10">
        <v>3</v>
      </c>
      <c r="AJ10" t="s">
        <v>85</v>
      </c>
    </row>
    <row r="11" spans="1:36" x14ac:dyDescent="0.2">
      <c r="A11" t="s">
        <v>86</v>
      </c>
      <c r="B11" t="s">
        <v>45</v>
      </c>
      <c r="C11" t="s">
        <v>46</v>
      </c>
      <c r="D11" t="s">
        <v>87</v>
      </c>
      <c r="E11">
        <v>3</v>
      </c>
      <c r="F11">
        <v>47.594394999999999</v>
      </c>
      <c r="G11">
        <v>-115.323746</v>
      </c>
      <c r="H11" t="s">
        <v>76</v>
      </c>
      <c r="I11" t="s">
        <v>77</v>
      </c>
      <c r="J11" t="s">
        <v>88</v>
      </c>
      <c r="K11" t="s">
        <v>78</v>
      </c>
      <c r="M11" s="7">
        <v>44449</v>
      </c>
      <c r="N11" t="s">
        <v>79</v>
      </c>
      <c r="O11" t="s">
        <v>80</v>
      </c>
      <c r="P11">
        <v>24</v>
      </c>
      <c r="Q11">
        <v>100</v>
      </c>
      <c r="R11" t="s">
        <v>81</v>
      </c>
      <c r="S11">
        <v>119.416667</v>
      </c>
      <c r="T11">
        <v>252</v>
      </c>
      <c r="U11">
        <v>14</v>
      </c>
      <c r="W11" t="s">
        <v>89</v>
      </c>
      <c r="X11" t="s">
        <v>82</v>
      </c>
      <c r="Y11" t="s">
        <v>16</v>
      </c>
      <c r="Z11" t="s">
        <v>48</v>
      </c>
      <c r="AA11" t="s">
        <v>83</v>
      </c>
      <c r="AB11" t="s">
        <v>47</v>
      </c>
      <c r="AC11" t="s">
        <v>7</v>
      </c>
      <c r="AF11" t="s">
        <v>93</v>
      </c>
      <c r="AG11">
        <v>2021</v>
      </c>
      <c r="AH11">
        <v>9</v>
      </c>
      <c r="AI11">
        <v>3</v>
      </c>
      <c r="AJ11" t="s">
        <v>85</v>
      </c>
    </row>
    <row r="12" spans="1:36" x14ac:dyDescent="0.2">
      <c r="A12" t="s">
        <v>86</v>
      </c>
      <c r="B12" t="s">
        <v>45</v>
      </c>
      <c r="C12" t="s">
        <v>46</v>
      </c>
      <c r="D12" t="s">
        <v>87</v>
      </c>
      <c r="E12">
        <v>3</v>
      </c>
      <c r="F12">
        <v>47.594394999999999</v>
      </c>
      <c r="G12">
        <v>-115.323746</v>
      </c>
      <c r="H12" t="s">
        <v>76</v>
      </c>
      <c r="I12" t="s">
        <v>77</v>
      </c>
      <c r="J12" t="s">
        <v>88</v>
      </c>
      <c r="K12" t="s">
        <v>78</v>
      </c>
      <c r="M12" s="7">
        <v>45158</v>
      </c>
      <c r="N12" t="s">
        <v>79</v>
      </c>
      <c r="O12" t="s">
        <v>80</v>
      </c>
      <c r="P12">
        <v>24</v>
      </c>
      <c r="Q12">
        <v>100</v>
      </c>
      <c r="R12" t="s">
        <v>81</v>
      </c>
      <c r="S12">
        <v>125.291667</v>
      </c>
      <c r="T12">
        <v>257</v>
      </c>
      <c r="U12">
        <v>18</v>
      </c>
      <c r="W12" t="s">
        <v>89</v>
      </c>
      <c r="X12" t="s">
        <v>82</v>
      </c>
      <c r="Y12" t="s">
        <v>16</v>
      </c>
      <c r="Z12" t="s">
        <v>48</v>
      </c>
      <c r="AA12" t="s">
        <v>83</v>
      </c>
      <c r="AB12" t="s">
        <v>47</v>
      </c>
      <c r="AC12" t="s">
        <v>7</v>
      </c>
      <c r="AF12" t="s">
        <v>93</v>
      </c>
      <c r="AG12">
        <v>2023</v>
      </c>
      <c r="AH12">
        <v>8</v>
      </c>
      <c r="AI12">
        <v>3</v>
      </c>
      <c r="AJ12" t="s">
        <v>85</v>
      </c>
    </row>
    <row r="13" spans="1:36" x14ac:dyDescent="0.2">
      <c r="A13" t="s">
        <v>86</v>
      </c>
      <c r="B13" t="s">
        <v>45</v>
      </c>
      <c r="C13" t="s">
        <v>46</v>
      </c>
      <c r="D13" t="s">
        <v>87</v>
      </c>
      <c r="E13">
        <v>3</v>
      </c>
      <c r="F13">
        <v>47.594394999999999</v>
      </c>
      <c r="G13">
        <v>-115.323746</v>
      </c>
      <c r="H13" t="s">
        <v>76</v>
      </c>
      <c r="I13" t="s">
        <v>77</v>
      </c>
      <c r="J13" t="s">
        <v>88</v>
      </c>
      <c r="K13" t="s">
        <v>78</v>
      </c>
      <c r="M13" s="7">
        <v>44422</v>
      </c>
      <c r="N13" t="s">
        <v>79</v>
      </c>
      <c r="O13" t="s">
        <v>80</v>
      </c>
      <c r="P13">
        <v>24</v>
      </c>
      <c r="Q13">
        <v>100</v>
      </c>
      <c r="R13" t="s">
        <v>81</v>
      </c>
      <c r="S13">
        <v>139.54166699999999</v>
      </c>
      <c r="T13">
        <v>228</v>
      </c>
      <c r="U13">
        <v>13</v>
      </c>
      <c r="W13" t="s">
        <v>89</v>
      </c>
      <c r="X13" t="s">
        <v>82</v>
      </c>
      <c r="Y13" t="s">
        <v>16</v>
      </c>
      <c r="Z13" t="s">
        <v>48</v>
      </c>
      <c r="AA13" t="s">
        <v>83</v>
      </c>
      <c r="AB13" t="s">
        <v>47</v>
      </c>
      <c r="AC13" t="s">
        <v>7</v>
      </c>
      <c r="AF13" t="s">
        <v>93</v>
      </c>
      <c r="AG13">
        <v>2021</v>
      </c>
      <c r="AH13">
        <v>8</v>
      </c>
      <c r="AI13">
        <v>3</v>
      </c>
      <c r="AJ13" t="s">
        <v>85</v>
      </c>
    </row>
    <row r="14" spans="1:36" x14ac:dyDescent="0.2">
      <c r="A14" t="s">
        <v>86</v>
      </c>
      <c r="B14" t="s">
        <v>45</v>
      </c>
      <c r="C14" t="s">
        <v>46</v>
      </c>
      <c r="D14" t="s">
        <v>87</v>
      </c>
      <c r="E14">
        <v>3</v>
      </c>
      <c r="F14">
        <v>47.594394999999999</v>
      </c>
      <c r="G14">
        <v>-115.323746</v>
      </c>
      <c r="H14" t="s">
        <v>76</v>
      </c>
      <c r="I14" t="s">
        <v>77</v>
      </c>
      <c r="J14" t="s">
        <v>88</v>
      </c>
      <c r="K14" t="s">
        <v>78</v>
      </c>
      <c r="M14" s="7">
        <v>44089</v>
      </c>
      <c r="N14" t="s">
        <v>79</v>
      </c>
      <c r="O14" t="s">
        <v>98</v>
      </c>
      <c r="P14">
        <v>24</v>
      </c>
      <c r="Q14">
        <v>100</v>
      </c>
      <c r="R14" t="s">
        <v>81</v>
      </c>
      <c r="S14">
        <v>148.66666699999999</v>
      </c>
      <c r="T14">
        <v>214</v>
      </c>
      <c r="U14">
        <v>14</v>
      </c>
      <c r="W14" t="s">
        <v>89</v>
      </c>
      <c r="X14" t="s">
        <v>82</v>
      </c>
      <c r="Y14" t="s">
        <v>16</v>
      </c>
      <c r="Z14" t="s">
        <v>48</v>
      </c>
      <c r="AA14" t="s">
        <v>83</v>
      </c>
      <c r="AB14" t="s">
        <v>47</v>
      </c>
      <c r="AC14" t="s">
        <v>7</v>
      </c>
      <c r="AF14" t="s">
        <v>93</v>
      </c>
      <c r="AG14">
        <v>2020</v>
      </c>
      <c r="AH14">
        <v>9</v>
      </c>
      <c r="AI14">
        <v>3</v>
      </c>
      <c r="AJ14" t="s">
        <v>99</v>
      </c>
    </row>
    <row r="15" spans="1:36" x14ac:dyDescent="0.2">
      <c r="A15" t="s">
        <v>86</v>
      </c>
      <c r="B15" t="s">
        <v>45</v>
      </c>
      <c r="C15" t="s">
        <v>46</v>
      </c>
      <c r="D15" t="s">
        <v>87</v>
      </c>
      <c r="E15">
        <v>3</v>
      </c>
      <c r="F15">
        <v>47.594394999999999</v>
      </c>
      <c r="G15">
        <v>-115.323746</v>
      </c>
      <c r="H15" t="s">
        <v>76</v>
      </c>
      <c r="I15" t="s">
        <v>77</v>
      </c>
      <c r="J15" t="s">
        <v>88</v>
      </c>
      <c r="K15" t="s">
        <v>78</v>
      </c>
      <c r="M15" s="7">
        <v>44421</v>
      </c>
      <c r="N15" t="s">
        <v>79</v>
      </c>
      <c r="O15" t="s">
        <v>80</v>
      </c>
      <c r="P15">
        <v>24</v>
      </c>
      <c r="Q15">
        <v>100</v>
      </c>
      <c r="R15" t="s">
        <v>81</v>
      </c>
      <c r="S15">
        <v>155</v>
      </c>
      <c r="T15">
        <v>271</v>
      </c>
      <c r="U15">
        <v>5</v>
      </c>
      <c r="W15" t="s">
        <v>89</v>
      </c>
      <c r="X15" t="s">
        <v>82</v>
      </c>
      <c r="Y15" t="s">
        <v>16</v>
      </c>
      <c r="Z15" t="s">
        <v>48</v>
      </c>
      <c r="AA15" t="s">
        <v>83</v>
      </c>
      <c r="AB15" t="s">
        <v>47</v>
      </c>
      <c r="AC15" t="s">
        <v>7</v>
      </c>
      <c r="AF15" t="s">
        <v>93</v>
      </c>
      <c r="AG15">
        <v>2021</v>
      </c>
      <c r="AH15">
        <v>8</v>
      </c>
      <c r="AI15">
        <v>3</v>
      </c>
      <c r="AJ15" t="s">
        <v>85</v>
      </c>
    </row>
    <row r="16" spans="1:36" x14ac:dyDescent="0.2">
      <c r="A16" t="s">
        <v>86</v>
      </c>
      <c r="B16" t="s">
        <v>45</v>
      </c>
      <c r="C16" t="s">
        <v>46</v>
      </c>
      <c r="D16" t="s">
        <v>87</v>
      </c>
      <c r="E16">
        <v>3</v>
      </c>
      <c r="F16">
        <v>47.594394999999999</v>
      </c>
      <c r="G16">
        <v>-115.323746</v>
      </c>
      <c r="H16" t="s">
        <v>76</v>
      </c>
      <c r="I16" t="s">
        <v>77</v>
      </c>
      <c r="J16" t="s">
        <v>88</v>
      </c>
      <c r="K16" t="s">
        <v>78</v>
      </c>
      <c r="M16" s="7">
        <v>44086</v>
      </c>
      <c r="N16" t="s">
        <v>79</v>
      </c>
      <c r="O16" t="s">
        <v>98</v>
      </c>
      <c r="P16">
        <v>24</v>
      </c>
      <c r="Q16">
        <v>100</v>
      </c>
      <c r="R16" t="s">
        <v>81</v>
      </c>
      <c r="S16">
        <v>168</v>
      </c>
      <c r="T16">
        <v>482</v>
      </c>
      <c r="U16">
        <v>18</v>
      </c>
      <c r="W16" t="s">
        <v>89</v>
      </c>
      <c r="X16" t="s">
        <v>82</v>
      </c>
      <c r="Y16" t="s">
        <v>16</v>
      </c>
      <c r="Z16" t="s">
        <v>48</v>
      </c>
      <c r="AA16" t="s">
        <v>83</v>
      </c>
      <c r="AB16" t="s">
        <v>47</v>
      </c>
      <c r="AC16" t="s">
        <v>7</v>
      </c>
      <c r="AF16" t="s">
        <v>93</v>
      </c>
      <c r="AG16">
        <v>2020</v>
      </c>
      <c r="AH16">
        <v>9</v>
      </c>
      <c r="AI16">
        <v>3</v>
      </c>
      <c r="AJ16" t="s">
        <v>99</v>
      </c>
    </row>
    <row r="17" spans="1:36" x14ac:dyDescent="0.2">
      <c r="A17" t="s">
        <v>86</v>
      </c>
      <c r="B17" t="s">
        <v>45</v>
      </c>
      <c r="C17" t="s">
        <v>46</v>
      </c>
      <c r="D17" t="s">
        <v>87</v>
      </c>
      <c r="E17">
        <v>3</v>
      </c>
      <c r="F17">
        <v>47.594394999999999</v>
      </c>
      <c r="G17">
        <v>-115.323746</v>
      </c>
      <c r="H17" t="s">
        <v>76</v>
      </c>
      <c r="I17" t="s">
        <v>77</v>
      </c>
      <c r="J17" t="s">
        <v>88</v>
      </c>
      <c r="K17" t="s">
        <v>78</v>
      </c>
      <c r="M17" s="7">
        <v>44420</v>
      </c>
      <c r="N17" t="s">
        <v>79</v>
      </c>
      <c r="O17" t="s">
        <v>80</v>
      </c>
      <c r="P17">
        <v>24</v>
      </c>
      <c r="Q17">
        <v>100</v>
      </c>
      <c r="R17" t="s">
        <v>81</v>
      </c>
      <c r="S17">
        <v>178.20833300000001</v>
      </c>
      <c r="T17">
        <v>448</v>
      </c>
      <c r="U17">
        <v>5</v>
      </c>
      <c r="W17" t="s">
        <v>89</v>
      </c>
      <c r="X17" t="s">
        <v>82</v>
      </c>
      <c r="Y17" t="s">
        <v>16</v>
      </c>
      <c r="Z17" t="s">
        <v>48</v>
      </c>
      <c r="AA17" t="s">
        <v>83</v>
      </c>
      <c r="AB17" t="s">
        <v>47</v>
      </c>
      <c r="AC17" t="s">
        <v>7</v>
      </c>
      <c r="AF17" t="s">
        <v>93</v>
      </c>
      <c r="AG17">
        <v>2021</v>
      </c>
      <c r="AH17">
        <v>8</v>
      </c>
      <c r="AI17">
        <v>3</v>
      </c>
      <c r="AJ17" t="s">
        <v>85</v>
      </c>
    </row>
    <row r="18" spans="1:36" x14ac:dyDescent="0.2">
      <c r="A18" t="s">
        <v>86</v>
      </c>
      <c r="B18" t="s">
        <v>45</v>
      </c>
      <c r="C18" t="s">
        <v>46</v>
      </c>
      <c r="D18" t="s">
        <v>87</v>
      </c>
      <c r="E18">
        <v>3</v>
      </c>
      <c r="F18">
        <v>47.594394999999999</v>
      </c>
      <c r="G18">
        <v>-115.323746</v>
      </c>
      <c r="H18" t="s">
        <v>76</v>
      </c>
      <c r="I18" t="s">
        <v>77</v>
      </c>
      <c r="J18" t="s">
        <v>88</v>
      </c>
      <c r="K18" t="s">
        <v>78</v>
      </c>
      <c r="M18" s="7">
        <v>44088</v>
      </c>
      <c r="N18" t="s">
        <v>79</v>
      </c>
      <c r="O18" t="s">
        <v>98</v>
      </c>
      <c r="P18">
        <v>24</v>
      </c>
      <c r="Q18">
        <v>100</v>
      </c>
      <c r="R18" t="s">
        <v>81</v>
      </c>
      <c r="S18">
        <v>185.41666699999999</v>
      </c>
      <c r="T18">
        <v>209</v>
      </c>
      <c r="U18">
        <v>16</v>
      </c>
      <c r="W18" t="s">
        <v>89</v>
      </c>
      <c r="X18" t="s">
        <v>82</v>
      </c>
      <c r="Y18" t="s">
        <v>16</v>
      </c>
      <c r="Z18" t="s">
        <v>48</v>
      </c>
      <c r="AA18" t="s">
        <v>83</v>
      </c>
      <c r="AB18" t="s">
        <v>47</v>
      </c>
      <c r="AC18" t="s">
        <v>7</v>
      </c>
      <c r="AF18" t="s">
        <v>93</v>
      </c>
      <c r="AG18">
        <v>2020</v>
      </c>
      <c r="AH18">
        <v>9</v>
      </c>
      <c r="AI18">
        <v>3</v>
      </c>
      <c r="AJ18" t="s">
        <v>99</v>
      </c>
    </row>
    <row r="19" spans="1:36" x14ac:dyDescent="0.2">
      <c r="A19" t="s">
        <v>86</v>
      </c>
      <c r="B19" t="s">
        <v>45</v>
      </c>
      <c r="C19" t="s">
        <v>46</v>
      </c>
      <c r="D19" t="s">
        <v>87</v>
      </c>
      <c r="E19">
        <v>3</v>
      </c>
      <c r="F19">
        <v>47.594394999999999</v>
      </c>
      <c r="G19">
        <v>-115.323746</v>
      </c>
      <c r="H19" t="s">
        <v>76</v>
      </c>
      <c r="I19" t="s">
        <v>77</v>
      </c>
      <c r="J19" t="s">
        <v>88</v>
      </c>
      <c r="K19" t="s">
        <v>78</v>
      </c>
      <c r="M19" s="7">
        <v>44087</v>
      </c>
      <c r="N19" t="s">
        <v>79</v>
      </c>
      <c r="O19" t="s">
        <v>98</v>
      </c>
      <c r="P19">
        <v>24</v>
      </c>
      <c r="Q19">
        <v>100</v>
      </c>
      <c r="R19" t="s">
        <v>81</v>
      </c>
      <c r="S19">
        <v>206.25</v>
      </c>
      <c r="T19">
        <v>285</v>
      </c>
      <c r="U19">
        <v>0</v>
      </c>
      <c r="W19" t="s">
        <v>89</v>
      </c>
      <c r="X19" t="s">
        <v>82</v>
      </c>
      <c r="Y19" t="s">
        <v>16</v>
      </c>
      <c r="Z19" t="s">
        <v>48</v>
      </c>
      <c r="AA19" t="s">
        <v>83</v>
      </c>
      <c r="AB19" t="s">
        <v>47</v>
      </c>
      <c r="AC19" t="s">
        <v>7</v>
      </c>
      <c r="AF19" t="s">
        <v>93</v>
      </c>
      <c r="AG19">
        <v>2020</v>
      </c>
      <c r="AH19">
        <v>9</v>
      </c>
      <c r="AI19">
        <v>3</v>
      </c>
      <c r="AJ19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D0C0-C642-0E4A-B665-E2FC7CEC8F9E}">
  <dimension ref="A1:AJ11"/>
  <sheetViews>
    <sheetView workbookViewId="0">
      <selection activeCell="A2" sqref="A2:XFD11"/>
    </sheetView>
  </sheetViews>
  <sheetFormatPr baseColWidth="10" defaultRowHeight="16" x14ac:dyDescent="0.2"/>
  <sheetData>
    <row r="1" spans="1:36" s="2" customFormat="1" ht="15" x14ac:dyDescent="0.2">
      <c r="A1" s="2" t="s">
        <v>50</v>
      </c>
      <c r="B1" s="2" t="s">
        <v>19</v>
      </c>
      <c r="C1" s="2" t="s">
        <v>20</v>
      </c>
      <c r="D1" s="2" t="s">
        <v>51</v>
      </c>
      <c r="E1" s="2" t="s">
        <v>17</v>
      </c>
      <c r="F1" s="2" t="s">
        <v>24</v>
      </c>
      <c r="G1" s="2" t="s">
        <v>25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10</v>
      </c>
      <c r="Z1" s="2" t="s">
        <v>23</v>
      </c>
      <c r="AA1" s="2" t="s">
        <v>69</v>
      </c>
      <c r="AB1" s="2" t="s">
        <v>21</v>
      </c>
      <c r="AC1" s="2" t="s">
        <v>22</v>
      </c>
      <c r="AD1" s="2" t="s">
        <v>70</v>
      </c>
      <c r="AE1" s="2" t="s">
        <v>71</v>
      </c>
      <c r="AF1" s="2" t="s">
        <v>72</v>
      </c>
      <c r="AG1" s="2" t="s">
        <v>18</v>
      </c>
      <c r="AH1" s="2" t="s">
        <v>73</v>
      </c>
      <c r="AI1" s="2" t="s">
        <v>74</v>
      </c>
      <c r="AJ1" s="2" t="s">
        <v>75</v>
      </c>
    </row>
    <row r="2" spans="1:36" x14ac:dyDescent="0.2">
      <c r="A2" t="s">
        <v>86</v>
      </c>
      <c r="B2" t="s">
        <v>33</v>
      </c>
      <c r="C2" t="s">
        <v>40</v>
      </c>
      <c r="D2" t="s">
        <v>87</v>
      </c>
      <c r="E2">
        <v>1</v>
      </c>
      <c r="F2">
        <v>48.400407000000001</v>
      </c>
      <c r="G2">
        <v>-114.336962</v>
      </c>
      <c r="H2" t="s">
        <v>76</v>
      </c>
      <c r="I2" t="s">
        <v>77</v>
      </c>
      <c r="J2" t="s">
        <v>88</v>
      </c>
      <c r="K2" t="s">
        <v>78</v>
      </c>
      <c r="M2" s="7">
        <v>44818</v>
      </c>
      <c r="N2" t="s">
        <v>79</v>
      </c>
      <c r="O2" t="s">
        <v>80</v>
      </c>
      <c r="P2">
        <v>24</v>
      </c>
      <c r="Q2">
        <v>100</v>
      </c>
      <c r="R2" t="s">
        <v>81</v>
      </c>
      <c r="S2">
        <v>99.583332999999996</v>
      </c>
      <c r="T2">
        <v>327</v>
      </c>
      <c r="U2">
        <v>5</v>
      </c>
      <c r="W2" t="s">
        <v>89</v>
      </c>
      <c r="X2" t="s">
        <v>82</v>
      </c>
      <c r="Y2" t="s">
        <v>41</v>
      </c>
      <c r="Z2" t="s">
        <v>42</v>
      </c>
      <c r="AA2" t="s">
        <v>83</v>
      </c>
      <c r="AB2" t="s">
        <v>35</v>
      </c>
      <c r="AC2" t="s">
        <v>8</v>
      </c>
      <c r="AD2" t="s">
        <v>90</v>
      </c>
      <c r="AE2" t="s">
        <v>91</v>
      </c>
      <c r="AF2" t="s">
        <v>93</v>
      </c>
      <c r="AG2">
        <v>2022</v>
      </c>
      <c r="AH2">
        <v>9</v>
      </c>
      <c r="AI2">
        <v>3</v>
      </c>
      <c r="AJ2" t="s">
        <v>85</v>
      </c>
    </row>
    <row r="3" spans="1:36" x14ac:dyDescent="0.2">
      <c r="A3" t="s">
        <v>86</v>
      </c>
      <c r="B3" t="s">
        <v>33</v>
      </c>
      <c r="C3" t="s">
        <v>40</v>
      </c>
      <c r="D3" t="s">
        <v>87</v>
      </c>
      <c r="E3">
        <v>1</v>
      </c>
      <c r="F3">
        <v>48.400407000000001</v>
      </c>
      <c r="G3">
        <v>-114.336962</v>
      </c>
      <c r="H3" t="s">
        <v>76</v>
      </c>
      <c r="I3" t="s">
        <v>77</v>
      </c>
      <c r="J3" t="s">
        <v>88</v>
      </c>
      <c r="K3" t="s">
        <v>78</v>
      </c>
      <c r="M3" s="7">
        <v>44092</v>
      </c>
      <c r="N3" t="s">
        <v>79</v>
      </c>
      <c r="O3" t="s">
        <v>98</v>
      </c>
      <c r="P3">
        <v>24</v>
      </c>
      <c r="Q3">
        <v>100</v>
      </c>
      <c r="R3" t="s">
        <v>81</v>
      </c>
      <c r="S3">
        <v>100.916667</v>
      </c>
      <c r="T3">
        <v>125</v>
      </c>
      <c r="U3">
        <v>18</v>
      </c>
      <c r="W3" t="s">
        <v>89</v>
      </c>
      <c r="X3" t="s">
        <v>82</v>
      </c>
      <c r="Y3" t="s">
        <v>41</v>
      </c>
      <c r="Z3" t="s">
        <v>42</v>
      </c>
      <c r="AA3" t="s">
        <v>83</v>
      </c>
      <c r="AB3" t="s">
        <v>35</v>
      </c>
      <c r="AC3" t="s">
        <v>8</v>
      </c>
      <c r="AD3" t="s">
        <v>90</v>
      </c>
      <c r="AE3" t="s">
        <v>91</v>
      </c>
      <c r="AF3" t="s">
        <v>93</v>
      </c>
      <c r="AG3">
        <v>2020</v>
      </c>
      <c r="AH3">
        <v>9</v>
      </c>
      <c r="AI3">
        <v>3</v>
      </c>
      <c r="AJ3" t="s">
        <v>99</v>
      </c>
    </row>
    <row r="4" spans="1:36" x14ac:dyDescent="0.2">
      <c r="A4" t="s">
        <v>86</v>
      </c>
      <c r="B4" t="s">
        <v>33</v>
      </c>
      <c r="C4" t="s">
        <v>40</v>
      </c>
      <c r="D4" t="s">
        <v>87</v>
      </c>
      <c r="E4">
        <v>1</v>
      </c>
      <c r="F4">
        <v>48.400407000000001</v>
      </c>
      <c r="G4">
        <v>-114.336962</v>
      </c>
      <c r="H4" t="s">
        <v>76</v>
      </c>
      <c r="I4" t="s">
        <v>77</v>
      </c>
      <c r="J4" t="s">
        <v>88</v>
      </c>
      <c r="K4" t="s">
        <v>78</v>
      </c>
      <c r="M4" s="7">
        <v>45063</v>
      </c>
      <c r="N4" t="s">
        <v>79</v>
      </c>
      <c r="O4" t="s">
        <v>80</v>
      </c>
      <c r="P4">
        <v>21</v>
      </c>
      <c r="Q4">
        <v>88</v>
      </c>
      <c r="R4" t="s">
        <v>81</v>
      </c>
      <c r="S4">
        <v>107.90476200000001</v>
      </c>
      <c r="T4">
        <v>335</v>
      </c>
      <c r="U4">
        <v>5</v>
      </c>
      <c r="W4" t="s">
        <v>89</v>
      </c>
      <c r="X4" t="s">
        <v>82</v>
      </c>
      <c r="Y4" t="s">
        <v>41</v>
      </c>
      <c r="Z4" t="s">
        <v>42</v>
      </c>
      <c r="AA4" t="s">
        <v>83</v>
      </c>
      <c r="AB4" t="s">
        <v>35</v>
      </c>
      <c r="AC4" t="s">
        <v>8</v>
      </c>
      <c r="AD4" t="s">
        <v>90</v>
      </c>
      <c r="AE4" t="s">
        <v>91</v>
      </c>
      <c r="AF4" t="s">
        <v>100</v>
      </c>
      <c r="AG4">
        <v>2023</v>
      </c>
      <c r="AH4">
        <v>5</v>
      </c>
      <c r="AI4">
        <v>2</v>
      </c>
      <c r="AJ4" t="s">
        <v>85</v>
      </c>
    </row>
    <row r="5" spans="1:36" x14ac:dyDescent="0.2">
      <c r="A5" t="s">
        <v>86</v>
      </c>
      <c r="B5" t="s">
        <v>33</v>
      </c>
      <c r="C5" t="s">
        <v>40</v>
      </c>
      <c r="D5" t="s">
        <v>87</v>
      </c>
      <c r="E5">
        <v>1</v>
      </c>
      <c r="F5">
        <v>48.400407000000001</v>
      </c>
      <c r="G5">
        <v>-114.336962</v>
      </c>
      <c r="H5" t="s">
        <v>76</v>
      </c>
      <c r="I5" t="s">
        <v>77</v>
      </c>
      <c r="J5" t="s">
        <v>88</v>
      </c>
      <c r="K5" t="s">
        <v>78</v>
      </c>
      <c r="M5" s="7">
        <v>44817</v>
      </c>
      <c r="N5" t="s">
        <v>79</v>
      </c>
      <c r="O5" t="s">
        <v>80</v>
      </c>
      <c r="P5">
        <v>23</v>
      </c>
      <c r="Q5">
        <v>96</v>
      </c>
      <c r="R5" t="s">
        <v>81</v>
      </c>
      <c r="S5">
        <v>114.695652</v>
      </c>
      <c r="T5">
        <v>262</v>
      </c>
      <c r="U5">
        <v>18</v>
      </c>
      <c r="W5" t="s">
        <v>89</v>
      </c>
      <c r="X5" t="s">
        <v>82</v>
      </c>
      <c r="Y5" t="s">
        <v>41</v>
      </c>
      <c r="Z5" t="s">
        <v>42</v>
      </c>
      <c r="AA5" t="s">
        <v>83</v>
      </c>
      <c r="AB5" t="s">
        <v>35</v>
      </c>
      <c r="AC5" t="s">
        <v>8</v>
      </c>
      <c r="AD5" t="s">
        <v>90</v>
      </c>
      <c r="AE5" t="s">
        <v>91</v>
      </c>
      <c r="AF5" t="s">
        <v>93</v>
      </c>
      <c r="AG5">
        <v>2022</v>
      </c>
      <c r="AH5">
        <v>9</v>
      </c>
      <c r="AI5">
        <v>3</v>
      </c>
      <c r="AJ5" t="s">
        <v>85</v>
      </c>
    </row>
    <row r="6" spans="1:36" x14ac:dyDescent="0.2">
      <c r="A6" t="s">
        <v>86</v>
      </c>
      <c r="B6" t="s">
        <v>33</v>
      </c>
      <c r="C6" t="s">
        <v>40</v>
      </c>
      <c r="D6" t="s">
        <v>87</v>
      </c>
      <c r="E6">
        <v>1</v>
      </c>
      <c r="F6">
        <v>48.400407000000001</v>
      </c>
      <c r="G6">
        <v>-114.336962</v>
      </c>
      <c r="H6" t="s">
        <v>76</v>
      </c>
      <c r="I6" t="s">
        <v>77</v>
      </c>
      <c r="J6" t="s">
        <v>88</v>
      </c>
      <c r="K6" t="s">
        <v>78</v>
      </c>
      <c r="M6" s="7">
        <v>44820</v>
      </c>
      <c r="N6" t="s">
        <v>79</v>
      </c>
      <c r="O6" t="s">
        <v>80</v>
      </c>
      <c r="P6">
        <v>24</v>
      </c>
      <c r="Q6">
        <v>100</v>
      </c>
      <c r="R6" t="s">
        <v>81</v>
      </c>
      <c r="S6">
        <v>119.25</v>
      </c>
      <c r="T6">
        <v>494</v>
      </c>
      <c r="U6">
        <v>21</v>
      </c>
      <c r="W6" t="s">
        <v>89</v>
      </c>
      <c r="X6" t="s">
        <v>82</v>
      </c>
      <c r="Y6" t="s">
        <v>41</v>
      </c>
      <c r="Z6" t="s">
        <v>42</v>
      </c>
      <c r="AA6" t="s">
        <v>83</v>
      </c>
      <c r="AB6" t="s">
        <v>35</v>
      </c>
      <c r="AC6" t="s">
        <v>8</v>
      </c>
      <c r="AD6" t="s">
        <v>90</v>
      </c>
      <c r="AE6" t="s">
        <v>91</v>
      </c>
      <c r="AF6" t="s">
        <v>93</v>
      </c>
      <c r="AG6">
        <v>2022</v>
      </c>
      <c r="AH6">
        <v>9</v>
      </c>
      <c r="AI6">
        <v>3</v>
      </c>
      <c r="AJ6" t="s">
        <v>85</v>
      </c>
    </row>
    <row r="7" spans="1:36" x14ac:dyDescent="0.2">
      <c r="A7" t="s">
        <v>86</v>
      </c>
      <c r="B7" t="s">
        <v>33</v>
      </c>
      <c r="C7" t="s">
        <v>40</v>
      </c>
      <c r="D7" t="s">
        <v>87</v>
      </c>
      <c r="E7">
        <v>1</v>
      </c>
      <c r="F7">
        <v>48.400407000000001</v>
      </c>
      <c r="G7">
        <v>-114.336962</v>
      </c>
      <c r="H7" t="s">
        <v>76</v>
      </c>
      <c r="I7" t="s">
        <v>77</v>
      </c>
      <c r="J7" t="s">
        <v>88</v>
      </c>
      <c r="K7" t="s">
        <v>78</v>
      </c>
      <c r="M7" s="7">
        <v>43332</v>
      </c>
      <c r="N7" t="s">
        <v>79</v>
      </c>
      <c r="O7" t="s">
        <v>80</v>
      </c>
      <c r="P7">
        <v>24</v>
      </c>
      <c r="Q7">
        <v>100</v>
      </c>
      <c r="R7" t="s">
        <v>81</v>
      </c>
      <c r="S7">
        <v>135.20833300000001</v>
      </c>
      <c r="T7">
        <v>300</v>
      </c>
      <c r="U7">
        <v>8</v>
      </c>
      <c r="W7" t="s">
        <v>89</v>
      </c>
      <c r="X7" t="s">
        <v>82</v>
      </c>
      <c r="Y7" t="s">
        <v>41</v>
      </c>
      <c r="Z7" t="s">
        <v>42</v>
      </c>
      <c r="AA7" t="s">
        <v>83</v>
      </c>
      <c r="AB7" t="s">
        <v>35</v>
      </c>
      <c r="AC7" t="s">
        <v>8</v>
      </c>
      <c r="AD7" t="s">
        <v>90</v>
      </c>
      <c r="AE7" t="s">
        <v>91</v>
      </c>
      <c r="AF7" t="s">
        <v>92</v>
      </c>
      <c r="AG7">
        <v>2018</v>
      </c>
      <c r="AH7">
        <v>8</v>
      </c>
      <c r="AI7">
        <v>3</v>
      </c>
      <c r="AJ7" t="s">
        <v>85</v>
      </c>
    </row>
    <row r="8" spans="1:36" x14ac:dyDescent="0.2">
      <c r="A8" t="s">
        <v>86</v>
      </c>
      <c r="B8" t="s">
        <v>33</v>
      </c>
      <c r="C8" t="s">
        <v>40</v>
      </c>
      <c r="D8" t="s">
        <v>87</v>
      </c>
      <c r="E8">
        <v>1</v>
      </c>
      <c r="F8">
        <v>48.400407000000001</v>
      </c>
      <c r="G8">
        <v>-114.336962</v>
      </c>
      <c r="H8" t="s">
        <v>76</v>
      </c>
      <c r="I8" t="s">
        <v>77</v>
      </c>
      <c r="J8" t="s">
        <v>88</v>
      </c>
      <c r="K8" t="s">
        <v>78</v>
      </c>
      <c r="M8" s="7">
        <v>44089</v>
      </c>
      <c r="N8" t="s">
        <v>79</v>
      </c>
      <c r="O8" t="s">
        <v>98</v>
      </c>
      <c r="P8">
        <v>24</v>
      </c>
      <c r="Q8">
        <v>100</v>
      </c>
      <c r="R8" t="s">
        <v>81</v>
      </c>
      <c r="S8">
        <v>139.70833300000001</v>
      </c>
      <c r="T8">
        <v>186</v>
      </c>
      <c r="U8">
        <v>13</v>
      </c>
      <c r="W8" t="s">
        <v>89</v>
      </c>
      <c r="X8" t="s">
        <v>82</v>
      </c>
      <c r="Y8" t="s">
        <v>41</v>
      </c>
      <c r="Z8" t="s">
        <v>42</v>
      </c>
      <c r="AA8" t="s">
        <v>83</v>
      </c>
      <c r="AB8" t="s">
        <v>35</v>
      </c>
      <c r="AC8" t="s">
        <v>8</v>
      </c>
      <c r="AD8" t="s">
        <v>90</v>
      </c>
      <c r="AE8" t="s">
        <v>91</v>
      </c>
      <c r="AF8" t="s">
        <v>93</v>
      </c>
      <c r="AG8">
        <v>2020</v>
      </c>
      <c r="AH8">
        <v>9</v>
      </c>
      <c r="AI8">
        <v>3</v>
      </c>
      <c r="AJ8" t="s">
        <v>99</v>
      </c>
    </row>
    <row r="9" spans="1:36" x14ac:dyDescent="0.2">
      <c r="A9" t="s">
        <v>86</v>
      </c>
      <c r="B9" t="s">
        <v>33</v>
      </c>
      <c r="C9" t="s">
        <v>40</v>
      </c>
      <c r="D9" t="s">
        <v>87</v>
      </c>
      <c r="E9">
        <v>1</v>
      </c>
      <c r="F9">
        <v>48.400407000000001</v>
      </c>
      <c r="G9">
        <v>-114.336962</v>
      </c>
      <c r="H9" t="s">
        <v>76</v>
      </c>
      <c r="I9" t="s">
        <v>77</v>
      </c>
      <c r="J9" t="s">
        <v>88</v>
      </c>
      <c r="K9" t="s">
        <v>78</v>
      </c>
      <c r="M9" s="7">
        <v>44087</v>
      </c>
      <c r="N9" t="s">
        <v>79</v>
      </c>
      <c r="O9" t="s">
        <v>98</v>
      </c>
      <c r="P9">
        <v>24</v>
      </c>
      <c r="Q9">
        <v>100</v>
      </c>
      <c r="R9" t="s">
        <v>81</v>
      </c>
      <c r="S9">
        <v>145.5</v>
      </c>
      <c r="T9">
        <v>219</v>
      </c>
      <c r="U9">
        <v>9</v>
      </c>
      <c r="W9" t="s">
        <v>89</v>
      </c>
      <c r="X9" t="s">
        <v>82</v>
      </c>
      <c r="Y9" t="s">
        <v>41</v>
      </c>
      <c r="Z9" t="s">
        <v>42</v>
      </c>
      <c r="AA9" t="s">
        <v>83</v>
      </c>
      <c r="AB9" t="s">
        <v>35</v>
      </c>
      <c r="AC9" t="s">
        <v>8</v>
      </c>
      <c r="AD9" t="s">
        <v>90</v>
      </c>
      <c r="AE9" t="s">
        <v>91</v>
      </c>
      <c r="AF9" t="s">
        <v>93</v>
      </c>
      <c r="AG9">
        <v>2020</v>
      </c>
      <c r="AH9">
        <v>9</v>
      </c>
      <c r="AI9">
        <v>3</v>
      </c>
      <c r="AJ9" t="s">
        <v>99</v>
      </c>
    </row>
    <row r="10" spans="1:36" x14ac:dyDescent="0.2">
      <c r="A10" t="s">
        <v>86</v>
      </c>
      <c r="B10" t="s">
        <v>33</v>
      </c>
      <c r="C10" t="s">
        <v>40</v>
      </c>
      <c r="D10" t="s">
        <v>87</v>
      </c>
      <c r="E10">
        <v>1</v>
      </c>
      <c r="F10">
        <v>48.400407000000001</v>
      </c>
      <c r="G10">
        <v>-114.336962</v>
      </c>
      <c r="H10" t="s">
        <v>76</v>
      </c>
      <c r="I10" t="s">
        <v>77</v>
      </c>
      <c r="J10" t="s">
        <v>88</v>
      </c>
      <c r="K10" t="s">
        <v>78</v>
      </c>
      <c r="M10" s="7">
        <v>44088</v>
      </c>
      <c r="N10" t="s">
        <v>79</v>
      </c>
      <c r="O10" t="s">
        <v>98</v>
      </c>
      <c r="P10">
        <v>24</v>
      </c>
      <c r="Q10">
        <v>100</v>
      </c>
      <c r="R10" t="s">
        <v>81</v>
      </c>
      <c r="S10">
        <v>172</v>
      </c>
      <c r="T10">
        <v>215</v>
      </c>
      <c r="U10">
        <v>14</v>
      </c>
      <c r="W10" t="s">
        <v>89</v>
      </c>
      <c r="X10" t="s">
        <v>82</v>
      </c>
      <c r="Y10" t="s">
        <v>41</v>
      </c>
      <c r="Z10" t="s">
        <v>42</v>
      </c>
      <c r="AA10" t="s">
        <v>83</v>
      </c>
      <c r="AB10" t="s">
        <v>35</v>
      </c>
      <c r="AC10" t="s">
        <v>8</v>
      </c>
      <c r="AD10" t="s">
        <v>90</v>
      </c>
      <c r="AE10" t="s">
        <v>91</v>
      </c>
      <c r="AF10" t="s">
        <v>93</v>
      </c>
      <c r="AG10">
        <v>2020</v>
      </c>
      <c r="AH10">
        <v>9</v>
      </c>
      <c r="AI10">
        <v>3</v>
      </c>
      <c r="AJ10" t="s">
        <v>99</v>
      </c>
    </row>
    <row r="11" spans="1:36" x14ac:dyDescent="0.2">
      <c r="A11" t="s">
        <v>86</v>
      </c>
      <c r="B11" t="s">
        <v>33</v>
      </c>
      <c r="C11" t="s">
        <v>40</v>
      </c>
      <c r="D11" t="s">
        <v>87</v>
      </c>
      <c r="E11">
        <v>1</v>
      </c>
      <c r="F11">
        <v>48.400407000000001</v>
      </c>
      <c r="G11">
        <v>-114.336962</v>
      </c>
      <c r="H11" t="s">
        <v>76</v>
      </c>
      <c r="I11" t="s">
        <v>77</v>
      </c>
      <c r="J11" t="s">
        <v>88</v>
      </c>
      <c r="K11" t="s">
        <v>78</v>
      </c>
      <c r="M11" s="7">
        <v>43331</v>
      </c>
      <c r="N11" t="s">
        <v>79</v>
      </c>
      <c r="O11" t="s">
        <v>80</v>
      </c>
      <c r="P11">
        <v>24</v>
      </c>
      <c r="Q11">
        <v>100</v>
      </c>
      <c r="R11" t="s">
        <v>81</v>
      </c>
      <c r="S11">
        <v>188.08333300000001</v>
      </c>
      <c r="T11">
        <v>377</v>
      </c>
      <c r="U11">
        <v>19</v>
      </c>
      <c r="W11" t="s">
        <v>89</v>
      </c>
      <c r="X11" t="s">
        <v>82</v>
      </c>
      <c r="Y11" t="s">
        <v>41</v>
      </c>
      <c r="Z11" t="s">
        <v>42</v>
      </c>
      <c r="AA11" t="s">
        <v>83</v>
      </c>
      <c r="AB11" t="s">
        <v>35</v>
      </c>
      <c r="AC11" t="s">
        <v>8</v>
      </c>
      <c r="AD11" t="s">
        <v>90</v>
      </c>
      <c r="AE11" t="s">
        <v>91</v>
      </c>
      <c r="AF11" t="s">
        <v>92</v>
      </c>
      <c r="AG11">
        <v>2018</v>
      </c>
      <c r="AH11">
        <v>8</v>
      </c>
      <c r="AI11">
        <v>3</v>
      </c>
      <c r="AJ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 Summary</vt:lpstr>
      <vt:lpstr>Years Above DV</vt:lpstr>
      <vt:lpstr>ALL</vt:lpstr>
      <vt:lpstr>Butte</vt:lpstr>
      <vt:lpstr>Columbia Falls</vt:lpstr>
      <vt:lpstr>Kalispell</vt:lpstr>
      <vt:lpstr>Libby</vt:lpstr>
      <vt:lpstr>Missoula</vt:lpstr>
      <vt:lpstr>Thompson Falls</vt:lpstr>
      <vt:lpstr>Whitefish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Nealy, Cameron</dc:creator>
  <cp:lastModifiedBy>Nealy, Cameron</cp:lastModifiedBy>
  <dcterms:created xsi:type="dcterms:W3CDTF">2025-03-17T16:31:30Z</dcterms:created>
  <dcterms:modified xsi:type="dcterms:W3CDTF">2025-03-30T22:12:05Z</dcterms:modified>
</cp:coreProperties>
</file>