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mason\Desktop\Cache\"/>
    </mc:Choice>
  </mc:AlternateContent>
  <xr:revisionPtr revIDLastSave="0" documentId="13_ncr:1_{44F402D5-DB7E-4AB8-BEEC-1E808DF65254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Interfaccia utente" sheetId="1" r:id="rId1"/>
    <sheet name="Decimale-Binario" sheetId="2" r:id="rId2"/>
    <sheet name="Decimale-Ottale" sheetId="3" r:id="rId3"/>
    <sheet name="Decimale-Esaedecimale" sheetId="4" r:id="rId4"/>
    <sheet name="Specchia-Numeri" sheetId="6" r:id="rId5"/>
    <sheet name="Binario-Decimale" sheetId="7" r:id="rId6"/>
    <sheet name="Ottale-Decimale" sheetId="8" r:id="rId7"/>
    <sheet name="Esadecimale-Decimale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46" i="6" s="1"/>
  <c r="C2" i="6"/>
  <c r="C54" i="6" s="1"/>
  <c r="A2" i="6"/>
  <c r="E28" i="6" l="1"/>
  <c r="E29" i="6"/>
  <c r="C41" i="6"/>
  <c r="C20" i="6"/>
  <c r="C23" i="6"/>
  <c r="C50" i="6"/>
  <c r="C49" i="6"/>
  <c r="C19" i="6"/>
  <c r="C5" i="6"/>
  <c r="C32" i="6"/>
  <c r="C6" i="6"/>
  <c r="C38" i="6"/>
  <c r="C8" i="6"/>
  <c r="E50" i="6"/>
  <c r="C11" i="6"/>
  <c r="C29" i="6"/>
  <c r="C42" i="6"/>
  <c r="E14" i="6"/>
  <c r="C12" i="6"/>
  <c r="C30" i="6"/>
  <c r="C44" i="6"/>
  <c r="E15" i="6"/>
  <c r="C18" i="6"/>
  <c r="C31" i="6"/>
  <c r="E49" i="6"/>
  <c r="E43" i="6"/>
  <c r="E37" i="6"/>
  <c r="E31" i="6"/>
  <c r="E25" i="6"/>
  <c r="E19" i="6"/>
  <c r="E13" i="6"/>
  <c r="E7" i="6"/>
  <c r="E48" i="6"/>
  <c r="E41" i="6"/>
  <c r="E34" i="6"/>
  <c r="E27" i="6"/>
  <c r="E20" i="6"/>
  <c r="E12" i="6"/>
  <c r="E5" i="6"/>
  <c r="E54" i="6"/>
  <c r="E47" i="6"/>
  <c r="E40" i="6"/>
  <c r="E33" i="6"/>
  <c r="E26" i="6"/>
  <c r="E18" i="6"/>
  <c r="E11" i="6"/>
  <c r="E4" i="6"/>
  <c r="E52" i="6"/>
  <c r="E45" i="6"/>
  <c r="E38" i="6"/>
  <c r="E30" i="6"/>
  <c r="E23" i="6"/>
  <c r="E16" i="6"/>
  <c r="E9" i="6"/>
  <c r="E51" i="6"/>
  <c r="E44" i="6"/>
  <c r="E36" i="6"/>
  <c r="E32" i="6"/>
  <c r="E53" i="6"/>
  <c r="E6" i="6"/>
  <c r="E21" i="6"/>
  <c r="E35" i="6"/>
  <c r="E8" i="6"/>
  <c r="E22" i="6"/>
  <c r="E39" i="6"/>
  <c r="E17" i="6"/>
  <c r="E10" i="6"/>
  <c r="E24" i="6"/>
  <c r="E42" i="6"/>
  <c r="C52" i="6"/>
  <c r="C53" i="6"/>
  <c r="C43" i="6"/>
  <c r="C35" i="6"/>
  <c r="C25" i="6"/>
  <c r="C17" i="6"/>
  <c r="C7" i="6"/>
  <c r="C13" i="6"/>
  <c r="C24" i="6"/>
  <c r="C36" i="6"/>
  <c r="C47" i="6"/>
  <c r="C14" i="6"/>
  <c r="C26" i="6"/>
  <c r="C37" i="6"/>
  <c r="C48" i="6"/>
  <c r="C9" i="6"/>
  <c r="C15" i="6"/>
  <c r="C21" i="6"/>
  <c r="C27" i="6"/>
  <c r="C33" i="6"/>
  <c r="C39" i="6"/>
  <c r="C45" i="6"/>
  <c r="C51" i="6"/>
  <c r="C4" i="6"/>
  <c r="C10" i="6"/>
  <c r="C16" i="6"/>
  <c r="C22" i="6"/>
  <c r="C28" i="6"/>
  <c r="C34" i="6"/>
  <c r="C40" i="6"/>
  <c r="C46" i="6"/>
  <c r="C55" i="6" l="1"/>
  <c r="A1" i="8" s="1"/>
  <c r="E55" i="6"/>
  <c r="A1" i="9" s="1"/>
  <c r="A49" i="6"/>
  <c r="A43" i="6"/>
  <c r="A37" i="6"/>
  <c r="A31" i="6"/>
  <c r="A25" i="6"/>
  <c r="A19" i="6"/>
  <c r="A13" i="6"/>
  <c r="A7" i="6"/>
  <c r="A54" i="6"/>
  <c r="A47" i="6"/>
  <c r="A40" i="6"/>
  <c r="A33" i="6"/>
  <c r="A26" i="6"/>
  <c r="A18" i="6"/>
  <c r="A11" i="6"/>
  <c r="A4" i="6"/>
  <c r="A46" i="6"/>
  <c r="A38" i="6"/>
  <c r="A29" i="6"/>
  <c r="A21" i="6"/>
  <c r="A12" i="6"/>
  <c r="A53" i="6"/>
  <c r="A45" i="6"/>
  <c r="A36" i="6"/>
  <c r="A28" i="6"/>
  <c r="A20" i="6"/>
  <c r="A10" i="6"/>
  <c r="A52" i="6"/>
  <c r="A44" i="6"/>
  <c r="A35" i="6"/>
  <c r="A27" i="6"/>
  <c r="A17" i="6"/>
  <c r="A9" i="6"/>
  <c r="A51" i="6"/>
  <c r="A42" i="6"/>
  <c r="A34" i="6"/>
  <c r="A24" i="6"/>
  <c r="A16" i="6"/>
  <c r="A8" i="6"/>
  <c r="A50" i="6"/>
  <c r="A41" i="6"/>
  <c r="A32" i="6"/>
  <c r="A23" i="6"/>
  <c r="A15" i="6"/>
  <c r="A6" i="6"/>
  <c r="A5" i="6"/>
  <c r="A48" i="6"/>
  <c r="A39" i="6"/>
  <c r="A14" i="6"/>
  <c r="A30" i="6"/>
  <c r="A22" i="6"/>
  <c r="A2" i="4"/>
  <c r="A2" i="3"/>
  <c r="A55" i="6" l="1"/>
  <c r="A2" i="2"/>
  <c r="IT5" i="9" l="1"/>
  <c r="IH5" i="9"/>
  <c r="HV5" i="9"/>
  <c r="HJ5" i="9"/>
  <c r="GX5" i="9"/>
  <c r="GL5" i="9"/>
  <c r="FZ5" i="9"/>
  <c r="FN5" i="9"/>
  <c r="FB5" i="9"/>
  <c r="EP5" i="9"/>
  <c r="ED5" i="9"/>
  <c r="DR5" i="9"/>
  <c r="DF5" i="9"/>
  <c r="CT5" i="9"/>
  <c r="CH5" i="9"/>
  <c r="BV5" i="9"/>
  <c r="BL5" i="9"/>
  <c r="BB5" i="9"/>
  <c r="AT5" i="9"/>
  <c r="AJ5" i="9"/>
  <c r="AB5" i="9"/>
  <c r="R5" i="9"/>
  <c r="J5" i="9"/>
  <c r="IP5" i="9"/>
  <c r="IB5" i="9"/>
  <c r="HN5" i="9"/>
  <c r="GZ5" i="9"/>
  <c r="GJ5" i="9"/>
  <c r="FV5" i="9"/>
  <c r="FH5" i="9"/>
  <c r="ET5" i="9"/>
  <c r="EF5" i="9"/>
  <c r="DP5" i="9"/>
  <c r="DB5" i="9"/>
  <c r="CN5" i="9"/>
  <c r="BZ5" i="9"/>
  <c r="BM5" i="9"/>
  <c r="BA5" i="9"/>
  <c r="AP5" i="9"/>
  <c r="AF5" i="9"/>
  <c r="V5" i="9"/>
  <c r="K5" i="9"/>
  <c r="IN5" i="9"/>
  <c r="HZ5" i="9"/>
  <c r="HL5" i="9"/>
  <c r="GV5" i="9"/>
  <c r="GH5" i="9"/>
  <c r="FT5" i="9"/>
  <c r="FF5" i="9"/>
  <c r="ER5" i="9"/>
  <c r="EB5" i="9"/>
  <c r="DN5" i="9"/>
  <c r="CZ5" i="9"/>
  <c r="CL5" i="9"/>
  <c r="BX5" i="9"/>
  <c r="BJ5" i="9"/>
  <c r="AZ5" i="9"/>
  <c r="IJ5" i="9"/>
  <c r="HP5" i="9"/>
  <c r="GR5" i="9"/>
  <c r="FX5" i="9"/>
  <c r="EZ5" i="9"/>
  <c r="EH5" i="9"/>
  <c r="DJ5" i="9"/>
  <c r="CP5" i="9"/>
  <c r="BR5" i="9"/>
  <c r="BD5" i="9"/>
  <c r="AN5" i="9"/>
  <c r="Z5" i="9"/>
  <c r="N5" i="9"/>
  <c r="B5" i="9"/>
  <c r="IF5" i="9"/>
  <c r="HH5" i="9"/>
  <c r="GP5" i="9"/>
  <c r="FR5" i="9"/>
  <c r="EX5" i="9"/>
  <c r="DZ5" i="9"/>
  <c r="DH5" i="9"/>
  <c r="CJ5" i="9"/>
  <c r="BP5" i="9"/>
  <c r="AX5" i="9"/>
  <c r="AL5" i="9"/>
  <c r="X5" i="9"/>
  <c r="L5" i="9"/>
  <c r="ID5" i="9"/>
  <c r="HF5" i="9"/>
  <c r="GN5" i="9"/>
  <c r="FP5" i="9"/>
  <c r="EV5" i="9"/>
  <c r="DX5" i="9"/>
  <c r="DD5" i="9"/>
  <c r="CF5" i="9"/>
  <c r="BN5" i="9"/>
  <c r="AV5" i="9"/>
  <c r="AI5" i="9"/>
  <c r="W5" i="9"/>
  <c r="H5" i="9"/>
  <c r="IV5" i="9"/>
  <c r="HX5" i="9"/>
  <c r="HD5" i="9"/>
  <c r="GF5" i="9"/>
  <c r="FL5" i="9"/>
  <c r="EN5" i="9"/>
  <c r="DV5" i="9"/>
  <c r="CX5" i="9"/>
  <c r="CD5" i="9"/>
  <c r="BH5" i="9"/>
  <c r="AU5" i="9"/>
  <c r="AH5" i="9"/>
  <c r="T5" i="9"/>
  <c r="F5" i="9"/>
  <c r="IR5" i="9"/>
  <c r="HT5" i="9"/>
  <c r="HB5" i="9"/>
  <c r="GD5" i="9"/>
  <c r="FJ5" i="9"/>
  <c r="EL5" i="9"/>
  <c r="DT5" i="9"/>
  <c r="CV5" i="9"/>
  <c r="CB5" i="9"/>
  <c r="BG5" i="9"/>
  <c r="AR5" i="9"/>
  <c r="AD5" i="9"/>
  <c r="Q5" i="9"/>
  <c r="E5" i="9"/>
  <c r="HR5" i="9"/>
  <c r="CR5" i="9"/>
  <c r="D5" i="9"/>
  <c r="GT5" i="9"/>
  <c r="BT5" i="9"/>
  <c r="GB5" i="9"/>
  <c r="BF5" i="9"/>
  <c r="AC5" i="9"/>
  <c r="IL5" i="9"/>
  <c r="DL5" i="9"/>
  <c r="FD5" i="9"/>
  <c r="AO5" i="9"/>
  <c r="EJ5" i="9"/>
  <c r="P5" i="9"/>
  <c r="CE5" i="9"/>
  <c r="DO5" i="9"/>
  <c r="EY5" i="9"/>
  <c r="GI5" i="9"/>
  <c r="HS5" i="9"/>
  <c r="S5" i="9"/>
  <c r="BC5" i="9"/>
  <c r="CM5" i="9"/>
  <c r="DW5" i="9"/>
  <c r="FG5" i="9"/>
  <c r="GQ5" i="9"/>
  <c r="IA5" i="9"/>
  <c r="I5" i="9"/>
  <c r="AS5" i="9"/>
  <c r="CC5" i="9"/>
  <c r="DM5" i="9"/>
  <c r="EW5" i="9"/>
  <c r="GG5" i="9"/>
  <c r="HQ5" i="9"/>
  <c r="CK5" i="9"/>
  <c r="DU5" i="9"/>
  <c r="FE5" i="9"/>
  <c r="GO5" i="9"/>
  <c r="HY5" i="9"/>
  <c r="CW5" i="9"/>
  <c r="EG5" i="9"/>
  <c r="FQ5" i="9"/>
  <c r="HA5" i="9"/>
  <c r="IK5" i="9"/>
  <c r="AK5" i="9"/>
  <c r="BU5" i="9"/>
  <c r="DE5" i="9"/>
  <c r="EO5" i="9"/>
  <c r="FY5" i="9"/>
  <c r="HI5" i="9"/>
  <c r="IS5" i="9"/>
  <c r="AA5" i="9"/>
  <c r="BK5" i="9"/>
  <c r="CU5" i="9"/>
  <c r="EE5" i="9"/>
  <c r="FO5" i="9"/>
  <c r="GY5" i="9"/>
  <c r="II5" i="9"/>
  <c r="BS5" i="9"/>
  <c r="DC5" i="9"/>
  <c r="EM5" i="9"/>
  <c r="FW5" i="9"/>
  <c r="HG5" i="9"/>
  <c r="IQ5" i="9"/>
  <c r="G5" i="9"/>
  <c r="AQ5" i="9"/>
  <c r="CA5" i="9"/>
  <c r="DK5" i="9"/>
  <c r="EU5" i="9"/>
  <c r="GE5" i="9"/>
  <c r="HO5" i="9"/>
  <c r="AG5" i="9"/>
  <c r="BQ5" i="9"/>
  <c r="DA5" i="9"/>
  <c r="EK5" i="9"/>
  <c r="FU5" i="9"/>
  <c r="HE5" i="9"/>
  <c r="IO5" i="9"/>
  <c r="DI5" i="9"/>
  <c r="HM5" i="9"/>
  <c r="AW5" i="9"/>
  <c r="DQ5" i="9"/>
  <c r="GK5" i="9"/>
  <c r="C5" i="9"/>
  <c r="BW5" i="9"/>
  <c r="EQ5" i="9"/>
  <c r="HK5" i="9"/>
  <c r="EA5" i="9"/>
  <c r="IE5" i="9"/>
  <c r="BI5" i="9"/>
  <c r="EC5" i="9"/>
  <c r="GW5" i="9"/>
  <c r="O5" i="9"/>
  <c r="CI5" i="9"/>
  <c r="FC5" i="9"/>
  <c r="HW5" i="9"/>
  <c r="ES5" i="9"/>
  <c r="IW5" i="9"/>
  <c r="BO5" i="9"/>
  <c r="EI5" i="9"/>
  <c r="HC5" i="9"/>
  <c r="U5" i="9"/>
  <c r="CO5" i="9"/>
  <c r="FI5" i="9"/>
  <c r="IC5" i="9"/>
  <c r="DY5" i="9"/>
  <c r="FK5" i="9"/>
  <c r="M5" i="9"/>
  <c r="CG5" i="9"/>
  <c r="FA5" i="9"/>
  <c r="HU5" i="9"/>
  <c r="AM5" i="9"/>
  <c r="DG5" i="9"/>
  <c r="GA5" i="9"/>
  <c r="IU5" i="9"/>
  <c r="BY5" i="9"/>
  <c r="GC5" i="9"/>
  <c r="Y5" i="9"/>
  <c r="CS5" i="9"/>
  <c r="FM5" i="9"/>
  <c r="IG5" i="9"/>
  <c r="AY5" i="9"/>
  <c r="DS5" i="9"/>
  <c r="GM5" i="9"/>
  <c r="CQ5" i="9"/>
  <c r="GU5" i="9"/>
  <c r="AE5" i="9"/>
  <c r="CY5" i="9"/>
  <c r="FS5" i="9"/>
  <c r="IM5" i="9"/>
  <c r="BE5" i="9"/>
  <c r="GS5" i="9"/>
  <c r="A1" i="7"/>
  <c r="FO5" i="7" s="1"/>
  <c r="FO8" i="7" s="1"/>
  <c r="IR6" i="9" l="1"/>
  <c r="IR9" i="9" s="1"/>
  <c r="GA6" i="9"/>
  <c r="GA9" i="9" s="1"/>
  <c r="BI6" i="9"/>
  <c r="BI9" i="9" s="1"/>
  <c r="AQ6" i="9"/>
  <c r="AQ9" i="9" s="1"/>
  <c r="FQ6" i="9"/>
  <c r="FQ9" i="9" s="1"/>
  <c r="FD6" i="9"/>
  <c r="FD9" i="9" s="1"/>
  <c r="CD6" i="9"/>
  <c r="CD9" i="9" s="1"/>
  <c r="EX6" i="9"/>
  <c r="EX9" i="9" s="1"/>
  <c r="GV6" i="9"/>
  <c r="GV9" i="9" s="1"/>
  <c r="HJ6" i="9"/>
  <c r="HJ9" i="9" s="1"/>
  <c r="DG6" i="9"/>
  <c r="DG9" i="9" s="1"/>
  <c r="IE6" i="9"/>
  <c r="IE9" i="9" s="1"/>
  <c r="G6" i="9"/>
  <c r="G9" i="9" s="1"/>
  <c r="EG6" i="9"/>
  <c r="EG9" i="9" s="1"/>
  <c r="DO6" i="9"/>
  <c r="DO9" i="9" s="1"/>
  <c r="AD6" i="9"/>
  <c r="AD9" i="9" s="1"/>
  <c r="CX6" i="9"/>
  <c r="CX9" i="9" s="1"/>
  <c r="AX6" i="9"/>
  <c r="AX9" i="9" s="1"/>
  <c r="EH6" i="9"/>
  <c r="EH9" i="9" s="1"/>
  <c r="HL6" i="9"/>
  <c r="HL9" i="9" s="1"/>
  <c r="GZ6" i="9"/>
  <c r="GZ9" i="9" s="1"/>
  <c r="FB6" i="9"/>
  <c r="FB9" i="9" s="1"/>
  <c r="IM6" i="9"/>
  <c r="IM9" i="9" s="1"/>
  <c r="Y6" i="9"/>
  <c r="Y9" i="9" s="1"/>
  <c r="DY6" i="9"/>
  <c r="DY9" i="9" s="1"/>
  <c r="EI6" i="9"/>
  <c r="EI9" i="9" s="1"/>
  <c r="CI6" i="9"/>
  <c r="CI9" i="9" s="1"/>
  <c r="EA6" i="9"/>
  <c r="EA9" i="9" s="1"/>
  <c r="DQ6" i="9"/>
  <c r="DQ9" i="9" s="1"/>
  <c r="FU6" i="9"/>
  <c r="FU9" i="9" s="1"/>
  <c r="GE6" i="9"/>
  <c r="GE9" i="9" s="1"/>
  <c r="IQ6" i="9"/>
  <c r="IQ9" i="9" s="1"/>
  <c r="II6" i="9"/>
  <c r="II9" i="9" s="1"/>
  <c r="AA6" i="9"/>
  <c r="AA9" i="9" s="1"/>
  <c r="BU6" i="9"/>
  <c r="BU9" i="9" s="1"/>
  <c r="CW6" i="9"/>
  <c r="CW9" i="9" s="1"/>
  <c r="HQ6" i="9"/>
  <c r="HQ9" i="9" s="1"/>
  <c r="I6" i="9"/>
  <c r="I9" i="9" s="1"/>
  <c r="BC6" i="9"/>
  <c r="BC9" i="9" s="1"/>
  <c r="CE6" i="9"/>
  <c r="CE9" i="9" s="1"/>
  <c r="IL6" i="9"/>
  <c r="IL9" i="9" s="1"/>
  <c r="D6" i="9"/>
  <c r="D9" i="9" s="1"/>
  <c r="AR6" i="9"/>
  <c r="AR9" i="9" s="1"/>
  <c r="FJ6" i="9"/>
  <c r="FJ9" i="9" s="1"/>
  <c r="T6" i="9"/>
  <c r="T9" i="9" s="1"/>
  <c r="DV6" i="9"/>
  <c r="DV9" i="9" s="1"/>
  <c r="IV6" i="9"/>
  <c r="IV9" i="9" s="1"/>
  <c r="CF6" i="9"/>
  <c r="CF9" i="9" s="1"/>
  <c r="HF6" i="9"/>
  <c r="HF9" i="9" s="1"/>
  <c r="BP6" i="9"/>
  <c r="BP9" i="9" s="1"/>
  <c r="GP6" i="9"/>
  <c r="GP9" i="9" s="1"/>
  <c r="AN6" i="9"/>
  <c r="AN9" i="9" s="1"/>
  <c r="EZ6" i="9"/>
  <c r="EZ9" i="9" s="1"/>
  <c r="BJ6" i="9"/>
  <c r="BJ9" i="9" s="1"/>
  <c r="ER6" i="9"/>
  <c r="ER9" i="9" s="1"/>
  <c r="HZ6" i="9"/>
  <c r="HZ9" i="9" s="1"/>
  <c r="BA6" i="9"/>
  <c r="BA9" i="9" s="1"/>
  <c r="EF6" i="9"/>
  <c r="EF9" i="9" s="1"/>
  <c r="HN6" i="9"/>
  <c r="HN9" i="9" s="1"/>
  <c r="AJ6" i="9"/>
  <c r="AJ9" i="9" s="1"/>
  <c r="CT6" i="9"/>
  <c r="CT9" i="9" s="1"/>
  <c r="FN6" i="9"/>
  <c r="FN9" i="9" s="1"/>
  <c r="IH6" i="9"/>
  <c r="IH9" i="9" s="1"/>
  <c r="GS6" i="9"/>
  <c r="GS9" i="9" s="1"/>
  <c r="M6" i="9"/>
  <c r="M9" i="9" s="1"/>
  <c r="C6" i="9"/>
  <c r="C9" i="9" s="1"/>
  <c r="DC6" i="9"/>
  <c r="DC9" i="9" s="1"/>
  <c r="DU6" i="9"/>
  <c r="DU9" i="9" s="1"/>
  <c r="EY6" i="9"/>
  <c r="EY9" i="9" s="1"/>
  <c r="DT6" i="9"/>
  <c r="DT9" i="9" s="1"/>
  <c r="FP6" i="9"/>
  <c r="FP9" i="9" s="1"/>
  <c r="DJ6" i="9"/>
  <c r="DJ9" i="9" s="1"/>
  <c r="AF6" i="9"/>
  <c r="AF9" i="9" s="1"/>
  <c r="EP6" i="9"/>
  <c r="EP9" i="9" s="1"/>
  <c r="CS6" i="9"/>
  <c r="CS9" i="9" s="1"/>
  <c r="FC6" i="9"/>
  <c r="FC9" i="9" s="1"/>
  <c r="HO6" i="9"/>
  <c r="HO9" i="9" s="1"/>
  <c r="BK6" i="9"/>
  <c r="BK9" i="9" s="1"/>
  <c r="AS6" i="9"/>
  <c r="AS9" i="9" s="1"/>
  <c r="DL6" i="9"/>
  <c r="DL9" i="9" s="1"/>
  <c r="EL6" i="9"/>
  <c r="EL9" i="9" s="1"/>
  <c r="HX6" i="9"/>
  <c r="HX9" i="9" s="1"/>
  <c r="FR6" i="9"/>
  <c r="FR9" i="9" s="1"/>
  <c r="AZ6" i="9"/>
  <c r="AZ9" i="9" s="1"/>
  <c r="AP6" i="9"/>
  <c r="AP9" i="9" s="1"/>
  <c r="AB6" i="9"/>
  <c r="AB9" i="9" s="1"/>
  <c r="HV6" i="9"/>
  <c r="HV9" i="9" s="1"/>
  <c r="GM6" i="9"/>
  <c r="GM9" i="9" s="1"/>
  <c r="AM6" i="9"/>
  <c r="AM9" i="9" s="1"/>
  <c r="FS6" i="9"/>
  <c r="FS9" i="9" s="1"/>
  <c r="DS6" i="9"/>
  <c r="DS9" i="9" s="1"/>
  <c r="GC6" i="9"/>
  <c r="GC9" i="9" s="1"/>
  <c r="HU6" i="9"/>
  <c r="HU9" i="9" s="1"/>
  <c r="IC6" i="9"/>
  <c r="IC9" i="9" s="1"/>
  <c r="BO6" i="9"/>
  <c r="BO9" i="9" s="1"/>
  <c r="O6" i="9"/>
  <c r="O9" i="9" s="1"/>
  <c r="HK6" i="9"/>
  <c r="HK9" i="9" s="1"/>
  <c r="AW6" i="9"/>
  <c r="AW9" i="9" s="1"/>
  <c r="EK6" i="9"/>
  <c r="EK9" i="9" s="1"/>
  <c r="EU6" i="9"/>
  <c r="EU9" i="9" s="1"/>
  <c r="HG6" i="9"/>
  <c r="HG9" i="9" s="1"/>
  <c r="GY6" i="9"/>
  <c r="GY9" i="9" s="1"/>
  <c r="IS6" i="9"/>
  <c r="IS9" i="9" s="1"/>
  <c r="AK6" i="9"/>
  <c r="AK9" i="9" s="1"/>
  <c r="HY6" i="9"/>
  <c r="HY9" i="9" s="1"/>
  <c r="GG6" i="9"/>
  <c r="GG9" i="9" s="1"/>
  <c r="IA6" i="9"/>
  <c r="IA9" i="9" s="1"/>
  <c r="S6" i="9"/>
  <c r="S9" i="9" s="1"/>
  <c r="P6" i="9"/>
  <c r="P9" i="9" s="1"/>
  <c r="AC6" i="9"/>
  <c r="AC9" i="9" s="1"/>
  <c r="CR6" i="9"/>
  <c r="CR9" i="9" s="1"/>
  <c r="BG6" i="9"/>
  <c r="BG9" i="9" s="1"/>
  <c r="GD6" i="9"/>
  <c r="GD9" i="9" s="1"/>
  <c r="AH6" i="9"/>
  <c r="AH9" i="9" s="1"/>
  <c r="EN6" i="9"/>
  <c r="EN9" i="9" s="1"/>
  <c r="H6" i="9"/>
  <c r="H9" i="9" s="1"/>
  <c r="DD6" i="9"/>
  <c r="DD9" i="9" s="1"/>
  <c r="ID6" i="9"/>
  <c r="ID9" i="9" s="1"/>
  <c r="CJ6" i="9"/>
  <c r="CJ9" i="9" s="1"/>
  <c r="HH6" i="9"/>
  <c r="HH9" i="9" s="1"/>
  <c r="BD6" i="9"/>
  <c r="BD9" i="9" s="1"/>
  <c r="FX6" i="9"/>
  <c r="FX9" i="9" s="1"/>
  <c r="BX6" i="9"/>
  <c r="BX9" i="9" s="1"/>
  <c r="FF6" i="9"/>
  <c r="FF9" i="9" s="1"/>
  <c r="IN6" i="9"/>
  <c r="IN9" i="9" s="1"/>
  <c r="BM6" i="9"/>
  <c r="BM9" i="9" s="1"/>
  <c r="ET6" i="9"/>
  <c r="ET9" i="9" s="1"/>
  <c r="IB6" i="9"/>
  <c r="IB9" i="9" s="1"/>
  <c r="AT6" i="9"/>
  <c r="AT9" i="9" s="1"/>
  <c r="DF6" i="9"/>
  <c r="DF9" i="9" s="1"/>
  <c r="FZ6" i="9"/>
  <c r="FZ9" i="9" s="1"/>
  <c r="IT6" i="9"/>
  <c r="IT9" i="9" s="1"/>
  <c r="FM6" i="9"/>
  <c r="FM9" i="9" s="1"/>
  <c r="HW6" i="9"/>
  <c r="HW9" i="9" s="1"/>
  <c r="AG6" i="9"/>
  <c r="AG9" i="9" s="1"/>
  <c r="EO6" i="9"/>
  <c r="EO9" i="9" s="1"/>
  <c r="DW6" i="9"/>
  <c r="DW9" i="9" s="1"/>
  <c r="Q6" i="9"/>
  <c r="Q9" i="9" s="1"/>
  <c r="AV6" i="9"/>
  <c r="AV9" i="9" s="1"/>
  <c r="N6" i="9"/>
  <c r="N9" i="9" s="1"/>
  <c r="DN6" i="9"/>
  <c r="DN9" i="9" s="1"/>
  <c r="GJ6" i="9"/>
  <c r="GJ9" i="9" s="1"/>
  <c r="BV6" i="9"/>
  <c r="BV9" i="9" s="1"/>
  <c r="BE6" i="9"/>
  <c r="BE9" i="9" s="1"/>
  <c r="FK6" i="9"/>
  <c r="FK9" i="9" s="1"/>
  <c r="GK6" i="9"/>
  <c r="GK9" i="9" s="1"/>
  <c r="BS6" i="9"/>
  <c r="BS9" i="9" s="1"/>
  <c r="DE6" i="9"/>
  <c r="DE9" i="9" s="1"/>
  <c r="CM6" i="9"/>
  <c r="CM9" i="9" s="1"/>
  <c r="GT6" i="9"/>
  <c r="GT9" i="9" s="1"/>
  <c r="F6" i="9"/>
  <c r="F9" i="9" s="1"/>
  <c r="BN6" i="9"/>
  <c r="BN9" i="9" s="1"/>
  <c r="Z6" i="9"/>
  <c r="Z9" i="9" s="1"/>
  <c r="EB6" i="9"/>
  <c r="EB9" i="9" s="1"/>
  <c r="DP6" i="9"/>
  <c r="DP9" i="9" s="1"/>
  <c r="CH6" i="9"/>
  <c r="CH9" i="9" s="1"/>
  <c r="CY6" i="9"/>
  <c r="CY9" i="9" s="1"/>
  <c r="AY6" i="9"/>
  <c r="AY9" i="9" s="1"/>
  <c r="BY6" i="9"/>
  <c r="BY9" i="9" s="1"/>
  <c r="FA6" i="9"/>
  <c r="FA9" i="9" s="1"/>
  <c r="FI6" i="9"/>
  <c r="FI9" i="9" s="1"/>
  <c r="IW6" i="9"/>
  <c r="IW9" i="9" s="1"/>
  <c r="GW6" i="9"/>
  <c r="GW9" i="9" s="1"/>
  <c r="EQ6" i="9"/>
  <c r="EQ9" i="9" s="1"/>
  <c r="HM6" i="9"/>
  <c r="HM9" i="9" s="1"/>
  <c r="DA6" i="9"/>
  <c r="DA9" i="9" s="1"/>
  <c r="DK6" i="9"/>
  <c r="DK9" i="9" s="1"/>
  <c r="FW6" i="9"/>
  <c r="FW9" i="9" s="1"/>
  <c r="FO6" i="9"/>
  <c r="FO9" i="9" s="1"/>
  <c r="HI6" i="9"/>
  <c r="HI9" i="9" s="1"/>
  <c r="IK6" i="9"/>
  <c r="IK9" i="9" s="1"/>
  <c r="GO6" i="9"/>
  <c r="GO9" i="9" s="1"/>
  <c r="EW6" i="9"/>
  <c r="EW9" i="9" s="1"/>
  <c r="GQ6" i="9"/>
  <c r="GQ9" i="9" s="1"/>
  <c r="HS6" i="9"/>
  <c r="HS9" i="9" s="1"/>
  <c r="EJ6" i="9"/>
  <c r="EJ9" i="9" s="1"/>
  <c r="BF6" i="9"/>
  <c r="BF9" i="9" s="1"/>
  <c r="HR6" i="9"/>
  <c r="HR9" i="9" s="1"/>
  <c r="CB6" i="9"/>
  <c r="CB9" i="9" s="1"/>
  <c r="HB6" i="9"/>
  <c r="HB9" i="9" s="1"/>
  <c r="AU6" i="9"/>
  <c r="AU9" i="9" s="1"/>
  <c r="FL6" i="9"/>
  <c r="FL9" i="9" s="1"/>
  <c r="W6" i="9"/>
  <c r="W9" i="9" s="1"/>
  <c r="DX6" i="9"/>
  <c r="DX9" i="9" s="1"/>
  <c r="L6" i="9"/>
  <c r="L9" i="9" s="1"/>
  <c r="DH6" i="9"/>
  <c r="DH9" i="9" s="1"/>
  <c r="IF6" i="9"/>
  <c r="IF9" i="9" s="1"/>
  <c r="BR6" i="9"/>
  <c r="BR9" i="9" s="1"/>
  <c r="GR6" i="9"/>
  <c r="GR9" i="9" s="1"/>
  <c r="CL6" i="9"/>
  <c r="CL9" i="9" s="1"/>
  <c r="FT6" i="9"/>
  <c r="FT9" i="9" s="1"/>
  <c r="K6" i="9"/>
  <c r="K9" i="9" s="1"/>
  <c r="BZ6" i="9"/>
  <c r="BZ9" i="9" s="1"/>
  <c r="FH6" i="9"/>
  <c r="FH9" i="9" s="1"/>
  <c r="IP6" i="9"/>
  <c r="IP9" i="9" s="1"/>
  <c r="BB6" i="9"/>
  <c r="BB9" i="9" s="1"/>
  <c r="DR6" i="9"/>
  <c r="DR9" i="9" s="1"/>
  <c r="GL6" i="9"/>
  <c r="GL9" i="9" s="1"/>
  <c r="GU6" i="9"/>
  <c r="GU9" i="9" s="1"/>
  <c r="U6" i="9"/>
  <c r="U9" i="9" s="1"/>
  <c r="IO6" i="9"/>
  <c r="IO9" i="9" s="1"/>
  <c r="CU6" i="9"/>
  <c r="CU9" i="9" s="1"/>
  <c r="CC6" i="9"/>
  <c r="CC9" i="9" s="1"/>
  <c r="BT6" i="9"/>
  <c r="BT9" i="9" s="1"/>
  <c r="HD6" i="9"/>
  <c r="HD9" i="9" s="1"/>
  <c r="AL6" i="9"/>
  <c r="AL9" i="9" s="1"/>
  <c r="IJ6" i="9"/>
  <c r="IJ9" i="9" s="1"/>
  <c r="DB6" i="9"/>
  <c r="DB9" i="9" s="1"/>
  <c r="R6" i="9"/>
  <c r="R9" i="9" s="1"/>
  <c r="CQ6" i="9"/>
  <c r="CQ9" i="9" s="1"/>
  <c r="HC6" i="9"/>
  <c r="HC9" i="9" s="1"/>
  <c r="HE6" i="9"/>
  <c r="HE9" i="9" s="1"/>
  <c r="CK6" i="9"/>
  <c r="CK9" i="9" s="1"/>
  <c r="GN6" i="9"/>
  <c r="GN9" i="9" s="1"/>
  <c r="AE6" i="9"/>
  <c r="AE9" i="9" s="1"/>
  <c r="IG6" i="9"/>
  <c r="IG9" i="9" s="1"/>
  <c r="IU6" i="9"/>
  <c r="IU9" i="9" s="1"/>
  <c r="CG6" i="9"/>
  <c r="CG9" i="9" s="1"/>
  <c r="CO6" i="9"/>
  <c r="CO9" i="9" s="1"/>
  <c r="ES6" i="9"/>
  <c r="ES9" i="9" s="1"/>
  <c r="EC6" i="9"/>
  <c r="EC9" i="9" s="1"/>
  <c r="BW6" i="9"/>
  <c r="BW9" i="9" s="1"/>
  <c r="DI6" i="9"/>
  <c r="DI9" i="9" s="1"/>
  <c r="BQ6" i="9"/>
  <c r="BQ9" i="9" s="1"/>
  <c r="CA6" i="9"/>
  <c r="CA9" i="9" s="1"/>
  <c r="EM6" i="9"/>
  <c r="EM9" i="9" s="1"/>
  <c r="EE6" i="9"/>
  <c r="EE9" i="9" s="1"/>
  <c r="FY6" i="9"/>
  <c r="FY9" i="9" s="1"/>
  <c r="HA6" i="9"/>
  <c r="HA9" i="9" s="1"/>
  <c r="FE6" i="9"/>
  <c r="FE9" i="9" s="1"/>
  <c r="DM6" i="9"/>
  <c r="DM9" i="9" s="1"/>
  <c r="FG6" i="9"/>
  <c r="FG9" i="9" s="1"/>
  <c r="GI6" i="9"/>
  <c r="GI9" i="9" s="1"/>
  <c r="AO6" i="9"/>
  <c r="AO9" i="9" s="1"/>
  <c r="GB6" i="9"/>
  <c r="GB9" i="9" s="1"/>
  <c r="E6" i="9"/>
  <c r="E9" i="9" s="1"/>
  <c r="CV6" i="9"/>
  <c r="CV9" i="9" s="1"/>
  <c r="HT6" i="9"/>
  <c r="HT9" i="9" s="1"/>
  <c r="BH6" i="9"/>
  <c r="BH9" i="9" s="1"/>
  <c r="GF6" i="9"/>
  <c r="GF9" i="9" s="1"/>
  <c r="AI6" i="9"/>
  <c r="AI9" i="9" s="1"/>
  <c r="EV6" i="9"/>
  <c r="EV9" i="9" s="1"/>
  <c r="X6" i="9"/>
  <c r="X9" i="9" s="1"/>
  <c r="DZ6" i="9"/>
  <c r="DZ9" i="9" s="1"/>
  <c r="B6" i="9"/>
  <c r="B9" i="9" s="1"/>
  <c r="CP6" i="9"/>
  <c r="CP9" i="9" s="1"/>
  <c r="HP6" i="9"/>
  <c r="HP9" i="9" s="1"/>
  <c r="CZ6" i="9"/>
  <c r="CZ9" i="9" s="1"/>
  <c r="GH6" i="9"/>
  <c r="GH9" i="9" s="1"/>
  <c r="V6" i="9"/>
  <c r="V9" i="9" s="1"/>
  <c r="CN6" i="9"/>
  <c r="CN9" i="9" s="1"/>
  <c r="FV6" i="9"/>
  <c r="FV9" i="9" s="1"/>
  <c r="J6" i="9"/>
  <c r="J9" i="9" s="1"/>
  <c r="BL6" i="9"/>
  <c r="BL9" i="9" s="1"/>
  <c r="ED6" i="9"/>
  <c r="ED9" i="9" s="1"/>
  <c r="GX6" i="9"/>
  <c r="GX9" i="9" s="1"/>
  <c r="AF5" i="7"/>
  <c r="AF8" i="7" s="1"/>
  <c r="HE5" i="7"/>
  <c r="HE8" i="7" s="1"/>
  <c r="RU5" i="7"/>
  <c r="RU8" i="7" s="1"/>
  <c r="MV5" i="7"/>
  <c r="MV8" i="7" s="1"/>
  <c r="LJ5" i="7"/>
  <c r="LJ8" i="7" s="1"/>
  <c r="ZJ5" i="7"/>
  <c r="ZJ8" i="7" s="1"/>
  <c r="RV5" i="7"/>
  <c r="RV8" i="7" s="1"/>
  <c r="KW5" i="7"/>
  <c r="KW8" i="7" s="1"/>
  <c r="PN5" i="7"/>
  <c r="PN8" i="7" s="1"/>
  <c r="QO5" i="7"/>
  <c r="QO8" i="7" s="1"/>
  <c r="DG5" i="7"/>
  <c r="DG8" i="7" s="1"/>
  <c r="QK5" i="7"/>
  <c r="QK8" i="7" s="1"/>
  <c r="XY5" i="7"/>
  <c r="XY8" i="7" s="1"/>
  <c r="EV5" i="7"/>
  <c r="EV8" i="7" s="1"/>
  <c r="HR5" i="7"/>
  <c r="HR8" i="7" s="1"/>
  <c r="VT5" i="7"/>
  <c r="VT8" i="7" s="1"/>
  <c r="UD5" i="7"/>
  <c r="UD8" i="7" s="1"/>
  <c r="U5" i="7"/>
  <c r="U8" i="7" s="1"/>
  <c r="TG5" i="7"/>
  <c r="TG8" i="7" s="1"/>
  <c r="YJ5" i="7"/>
  <c r="YJ8" i="7" s="1"/>
  <c r="LU5" i="7"/>
  <c r="LU8" i="7" s="1"/>
  <c r="AD5" i="7"/>
  <c r="AD8" i="7" s="1"/>
  <c r="HF5" i="7"/>
  <c r="HF8" i="7" s="1"/>
  <c r="OJ5" i="7"/>
  <c r="OJ8" i="7" s="1"/>
  <c r="MK5" i="7"/>
  <c r="MK8" i="7" s="1"/>
  <c r="IO5" i="7"/>
  <c r="IO8" i="7" s="1"/>
  <c r="WG5" i="7"/>
  <c r="WG8" i="7" s="1"/>
  <c r="RY5" i="7"/>
  <c r="RY8" i="7" s="1"/>
  <c r="RD5" i="7"/>
  <c r="RD8" i="7" s="1"/>
  <c r="CP5" i="7"/>
  <c r="CP8" i="7" s="1"/>
  <c r="HD5" i="7"/>
  <c r="HD8" i="7" s="1"/>
  <c r="FS5" i="7"/>
  <c r="FS8" i="7" s="1"/>
  <c r="PR5" i="7"/>
  <c r="PR8" i="7" s="1"/>
  <c r="NV5" i="7"/>
  <c r="NV8" i="7" s="1"/>
  <c r="MO5" i="7"/>
  <c r="MO8" i="7" s="1"/>
  <c r="MY5" i="7"/>
  <c r="MY8" i="7" s="1"/>
  <c r="LP5" i="7"/>
  <c r="LP8" i="7" s="1"/>
  <c r="PH5" i="7"/>
  <c r="PH8" i="7" s="1"/>
  <c r="DA5" i="7"/>
  <c r="DA8" i="7" s="1"/>
  <c r="PT5" i="7"/>
  <c r="PT8" i="7" s="1"/>
  <c r="DS5" i="7"/>
  <c r="DS8" i="7" s="1"/>
  <c r="FC5" i="7"/>
  <c r="FC8" i="7" s="1"/>
  <c r="FB5" i="7"/>
  <c r="FB8" i="7" s="1"/>
  <c r="ZG5" i="7"/>
  <c r="ZG8" i="7" s="1"/>
  <c r="YB5" i="7"/>
  <c r="YB8" i="7" s="1"/>
  <c r="NC5" i="7"/>
  <c r="NC8" i="7" s="1"/>
  <c r="HT5" i="7"/>
  <c r="HT8" i="7" s="1"/>
  <c r="IZ5" i="7"/>
  <c r="IZ8" i="7" s="1"/>
  <c r="KO5" i="7"/>
  <c r="KO8" i="7" s="1"/>
  <c r="WE5" i="7"/>
  <c r="WE8" i="7" s="1"/>
  <c r="VE5" i="7"/>
  <c r="VE8" i="7" s="1"/>
  <c r="GN5" i="7"/>
  <c r="GN8" i="7" s="1"/>
  <c r="KX5" i="7"/>
  <c r="KX8" i="7" s="1"/>
  <c r="TV5" i="7"/>
  <c r="TV8" i="7" s="1"/>
  <c r="PX5" i="7"/>
  <c r="PX8" i="7" s="1"/>
  <c r="ML5" i="7"/>
  <c r="ML8" i="7" s="1"/>
  <c r="RS5" i="7"/>
  <c r="RS8" i="7" s="1"/>
  <c r="SP5" i="7"/>
  <c r="SP8" i="7" s="1"/>
  <c r="SB5" i="7"/>
  <c r="SB8" i="7" s="1"/>
  <c r="CI5" i="7"/>
  <c r="CI8" i="7" s="1"/>
  <c r="GL5" i="7"/>
  <c r="GL8" i="7" s="1"/>
  <c r="IL5" i="7"/>
  <c r="IL8" i="7" s="1"/>
  <c r="LC5" i="7"/>
  <c r="LC8" i="7" s="1"/>
  <c r="QX5" i="7"/>
  <c r="QX8" i="7" s="1"/>
  <c r="FP5" i="7"/>
  <c r="FP8" i="7" s="1"/>
  <c r="LV5" i="7"/>
  <c r="LV8" i="7" s="1"/>
  <c r="P5" i="7"/>
  <c r="P8" i="7" s="1"/>
  <c r="XW5" i="7"/>
  <c r="XW8" i="7" s="1"/>
  <c r="YP5" i="7"/>
  <c r="YP8" i="7" s="1"/>
  <c r="WX5" i="7"/>
  <c r="WX8" i="7" s="1"/>
  <c r="HV5" i="7"/>
  <c r="HV8" i="7" s="1"/>
  <c r="MC5" i="7"/>
  <c r="MC8" i="7" s="1"/>
  <c r="IG5" i="7"/>
  <c r="IG8" i="7" s="1"/>
  <c r="CM5" i="7"/>
  <c r="CM8" i="7" s="1"/>
  <c r="HA5" i="7"/>
  <c r="HA8" i="7" s="1"/>
  <c r="DQ5" i="7"/>
  <c r="DQ8" i="7" s="1"/>
  <c r="SN5" i="7"/>
  <c r="SN8" i="7" s="1"/>
  <c r="MT5" i="7"/>
  <c r="MT8" i="7" s="1"/>
  <c r="LD5" i="7"/>
  <c r="LD8" i="7" s="1"/>
  <c r="JN5" i="7"/>
  <c r="JN8" i="7" s="1"/>
  <c r="CD5" i="7"/>
  <c r="CD8" i="7" s="1"/>
  <c r="MB5" i="7"/>
  <c r="MB8" i="7" s="1"/>
  <c r="XN5" i="7"/>
  <c r="XN8" i="7" s="1"/>
  <c r="YH5" i="7"/>
  <c r="YH8" i="7" s="1"/>
  <c r="OU5" i="7"/>
  <c r="OU8" i="7" s="1"/>
  <c r="ZL5" i="7"/>
  <c r="ZL8" i="7" s="1"/>
  <c r="RR5" i="7"/>
  <c r="RR8" i="7" s="1"/>
  <c r="ZS5" i="7"/>
  <c r="ZS8" i="7" s="1"/>
  <c r="LA5" i="7"/>
  <c r="LA8" i="7" s="1"/>
  <c r="TA5" i="7"/>
  <c r="TA8" i="7" s="1"/>
  <c r="UQ5" i="7"/>
  <c r="UQ8" i="7" s="1"/>
  <c r="NG5" i="7"/>
  <c r="NG8" i="7" s="1"/>
  <c r="WV5" i="7"/>
  <c r="WV8" i="7" s="1"/>
  <c r="LM5" i="7"/>
  <c r="LM8" i="7" s="1"/>
  <c r="VX5" i="7"/>
  <c r="VX8" i="7" s="1"/>
  <c r="FG5" i="7"/>
  <c r="FG8" i="7" s="1"/>
  <c r="UY5" i="7"/>
  <c r="UY8" i="7" s="1"/>
  <c r="IH5" i="7"/>
  <c r="IH8" i="7" s="1"/>
  <c r="S5" i="7"/>
  <c r="S8" i="7" s="1"/>
  <c r="JL5" i="7"/>
  <c r="JL8" i="7" s="1"/>
  <c r="BK5" i="7"/>
  <c r="BK8" i="7" s="1"/>
  <c r="PM5" i="7"/>
  <c r="PM8" i="7" s="1"/>
  <c r="VJ5" i="7"/>
  <c r="VJ8" i="7" s="1"/>
  <c r="IU5" i="7"/>
  <c r="IU8" i="7" s="1"/>
  <c r="XK5" i="7"/>
  <c r="XK8" i="7" s="1"/>
  <c r="OB5" i="7"/>
  <c r="OB8" i="7" s="1"/>
  <c r="WB5" i="7"/>
  <c r="WB8" i="7" s="1"/>
  <c r="EW5" i="7"/>
  <c r="EW8" i="7" s="1"/>
  <c r="FK5" i="7"/>
  <c r="FK8" i="7" s="1"/>
  <c r="KJ5" i="7"/>
  <c r="KJ8" i="7" s="1"/>
  <c r="XD5" i="7"/>
  <c r="XD8" i="7" s="1"/>
  <c r="VD5" i="7"/>
  <c r="VD8" i="7" s="1"/>
  <c r="BZ5" i="7"/>
  <c r="BZ8" i="7" s="1"/>
  <c r="QD5" i="7"/>
  <c r="QD8" i="7" s="1"/>
  <c r="BS5" i="7"/>
  <c r="BS8" i="7" s="1"/>
  <c r="RH5" i="7"/>
  <c r="RH8" i="7" s="1"/>
  <c r="EI5" i="7"/>
  <c r="EI8" i="7" s="1"/>
  <c r="QY5" i="7"/>
  <c r="QY8" i="7" s="1"/>
  <c r="CY5" i="7"/>
  <c r="CY8" i="7" s="1"/>
  <c r="HL5" i="7"/>
  <c r="HL8" i="7" s="1"/>
  <c r="DM5" i="7"/>
  <c r="DM8" i="7" s="1"/>
  <c r="BW5" i="7"/>
  <c r="BW8" i="7" s="1"/>
  <c r="OP5" i="7"/>
  <c r="OP8" i="7" s="1"/>
  <c r="BX5" i="7"/>
  <c r="BX8" i="7" s="1"/>
  <c r="WK5" i="7"/>
  <c r="WK8" i="7" s="1"/>
  <c r="HS5" i="7"/>
  <c r="HS8" i="7" s="1"/>
  <c r="TS5" i="7"/>
  <c r="TS8" i="7" s="1"/>
  <c r="IF5" i="7"/>
  <c r="IF8" i="7" s="1"/>
  <c r="WY5" i="7"/>
  <c r="WY8" i="7" s="1"/>
  <c r="KM5" i="7"/>
  <c r="KM8" i="7" s="1"/>
  <c r="TE5" i="7"/>
  <c r="TE8" i="7" s="1"/>
  <c r="TN5" i="7"/>
  <c r="TN8" i="7" s="1"/>
  <c r="X5" i="7"/>
  <c r="X8" i="7" s="1"/>
  <c r="GU5" i="7"/>
  <c r="GU8" i="7" s="1"/>
  <c r="VM5" i="7"/>
  <c r="VM8" i="7" s="1"/>
  <c r="SR5" i="7"/>
  <c r="SR8" i="7" s="1"/>
  <c r="L5" i="7"/>
  <c r="L8" i="7" s="1"/>
  <c r="MX5" i="7"/>
  <c r="MX8" i="7" s="1"/>
  <c r="YK5" i="7"/>
  <c r="YK8" i="7" s="1"/>
  <c r="PY5" i="7"/>
  <c r="PY8" i="7" s="1"/>
  <c r="FM5" i="7"/>
  <c r="FM8" i="7" s="1"/>
  <c r="OL5" i="7"/>
  <c r="OL8" i="7" s="1"/>
  <c r="BO5" i="7"/>
  <c r="BO8" i="7" s="1"/>
  <c r="OV5" i="7"/>
  <c r="OV8" i="7" s="1"/>
  <c r="DH5" i="7"/>
  <c r="DH8" i="7" s="1"/>
  <c r="AH5" i="7"/>
  <c r="AH8" i="7" s="1"/>
  <c r="CV5" i="7"/>
  <c r="CV8" i="7" s="1"/>
  <c r="FJ5" i="7"/>
  <c r="FJ8" i="7" s="1"/>
  <c r="GH5" i="7"/>
  <c r="GH8" i="7" s="1"/>
  <c r="NL5" i="7"/>
  <c r="NL8" i="7" s="1"/>
  <c r="DD5" i="7"/>
  <c r="DD8" i="7" s="1"/>
  <c r="LX5" i="7"/>
  <c r="LX8" i="7" s="1"/>
  <c r="WF5" i="7"/>
  <c r="WF8" i="7" s="1"/>
  <c r="OF5" i="7"/>
  <c r="OF8" i="7" s="1"/>
  <c r="CS5" i="7"/>
  <c r="CS8" i="7" s="1"/>
  <c r="TQ5" i="7"/>
  <c r="TQ8" i="7" s="1"/>
  <c r="IT5" i="7"/>
  <c r="IT8" i="7" s="1"/>
  <c r="UK5" i="7"/>
  <c r="UK8" i="7" s="1"/>
  <c r="HK5" i="7"/>
  <c r="HK8" i="7" s="1"/>
  <c r="NU5" i="7"/>
  <c r="NU8" i="7" s="1"/>
  <c r="YI5" i="7"/>
  <c r="YI8" i="7" s="1"/>
  <c r="VA5" i="7"/>
  <c r="VA8" i="7" s="1"/>
  <c r="ND5" i="7"/>
  <c r="ND8" i="7" s="1"/>
  <c r="SY5" i="7"/>
  <c r="SY8" i="7" s="1"/>
  <c r="HW5" i="7"/>
  <c r="HW8" i="7" s="1"/>
  <c r="SM5" i="7"/>
  <c r="SM8" i="7" s="1"/>
  <c r="GX5" i="7"/>
  <c r="GX8" i="7" s="1"/>
  <c r="XA5" i="7"/>
  <c r="XA8" i="7" s="1"/>
  <c r="NH5" i="7"/>
  <c r="NH8" i="7" s="1"/>
  <c r="EA5" i="7"/>
  <c r="EA8" i="7" s="1"/>
  <c r="SA5" i="7"/>
  <c r="SA8" i="7" s="1"/>
  <c r="HG5" i="7"/>
  <c r="HG8" i="7" s="1"/>
  <c r="DL5" i="7"/>
  <c r="DL8" i="7" s="1"/>
  <c r="OS5" i="7"/>
  <c r="OS8" i="7" s="1"/>
  <c r="GY5" i="7"/>
  <c r="GY8" i="7" s="1"/>
  <c r="FD5" i="7"/>
  <c r="FD8" i="7" s="1"/>
  <c r="AN5" i="7"/>
  <c r="AN8" i="7" s="1"/>
  <c r="EL5" i="7"/>
  <c r="EL8" i="7" s="1"/>
  <c r="JT5" i="7"/>
  <c r="JT8" i="7" s="1"/>
  <c r="PB5" i="7"/>
  <c r="PB8" i="7" s="1"/>
  <c r="BQ5" i="7"/>
  <c r="BQ8" i="7" s="1"/>
  <c r="J5" i="7"/>
  <c r="J8" i="7" s="1"/>
  <c r="HX5" i="7"/>
  <c r="HX8" i="7" s="1"/>
  <c r="MS5" i="7"/>
  <c r="MS8" i="7" s="1"/>
  <c r="SL5" i="7"/>
  <c r="SL8" i="7" s="1"/>
  <c r="T5" i="7"/>
  <c r="T8" i="7" s="1"/>
  <c r="TH5" i="7"/>
  <c r="TH8" i="7" s="1"/>
  <c r="KP5" i="7"/>
  <c r="KP8" i="7" s="1"/>
  <c r="BC5" i="7"/>
  <c r="BC8" i="7" s="1"/>
  <c r="UX5" i="7"/>
  <c r="UX8" i="7" s="1"/>
  <c r="MW5" i="7"/>
  <c r="MW8" i="7" s="1"/>
  <c r="YO5" i="7"/>
  <c r="YO8" i="7" s="1"/>
  <c r="PU5" i="7"/>
  <c r="PU8" i="7" s="1"/>
  <c r="CH5" i="7"/>
  <c r="CH8" i="7" s="1"/>
  <c r="MA5" i="7"/>
  <c r="MA8" i="7" s="1"/>
  <c r="YL5" i="7"/>
  <c r="YL8" i="7" s="1"/>
  <c r="VY5" i="7"/>
  <c r="VY8" i="7" s="1"/>
  <c r="YA5" i="7"/>
  <c r="YA8" i="7" s="1"/>
  <c r="YT5" i="7"/>
  <c r="YT8" i="7" s="1"/>
  <c r="QS5" i="7"/>
  <c r="QS8" i="7" s="1"/>
  <c r="FX5" i="7"/>
  <c r="FX8" i="7" s="1"/>
  <c r="UN5" i="7"/>
  <c r="UN8" i="7" s="1"/>
  <c r="KN5" i="7"/>
  <c r="KN8" i="7" s="1"/>
  <c r="B5" i="7"/>
  <c r="B8" i="7" s="1"/>
  <c r="TU5" i="7"/>
  <c r="TU8" i="7" s="1"/>
  <c r="LH5" i="7"/>
  <c r="LH8" i="7" s="1"/>
  <c r="CA5" i="7"/>
  <c r="CA8" i="7" s="1"/>
  <c r="AL5" i="7"/>
  <c r="AL8" i="7" s="1"/>
  <c r="NB5" i="7"/>
  <c r="NB8" i="7" s="1"/>
  <c r="E5" i="7"/>
  <c r="E8" i="7" s="1"/>
  <c r="BG5" i="7"/>
  <c r="BG8" i="7" s="1"/>
  <c r="DI5" i="7"/>
  <c r="DI8" i="7" s="1"/>
  <c r="FA5" i="7"/>
  <c r="FA8" i="7" s="1"/>
  <c r="GR5" i="7"/>
  <c r="GR8" i="7" s="1"/>
  <c r="II5" i="7"/>
  <c r="II8" i="7" s="1"/>
  <c r="KA5" i="7"/>
  <c r="KA8" i="7" s="1"/>
  <c r="LR5" i="7"/>
  <c r="LR8" i="7" s="1"/>
  <c r="NI5" i="7"/>
  <c r="NI8" i="7" s="1"/>
  <c r="OZ5" i="7"/>
  <c r="OZ8" i="7" s="1"/>
  <c r="QQ5" i="7"/>
  <c r="QQ8" i="7" s="1"/>
  <c r="SI5" i="7"/>
  <c r="SI8" i="7" s="1"/>
  <c r="R5" i="7"/>
  <c r="R8" i="7" s="1"/>
  <c r="H5" i="7"/>
  <c r="H8" i="7" s="1"/>
  <c r="BU5" i="7"/>
  <c r="BU8" i="7" s="1"/>
  <c r="ED5" i="7"/>
  <c r="ED8" i="7" s="1"/>
  <c r="Y5" i="7"/>
  <c r="Y8" i="7" s="1"/>
  <c r="CL5" i="7"/>
  <c r="CL8" i="7" s="1"/>
  <c r="EQ5" i="7"/>
  <c r="EQ8" i="7" s="1"/>
  <c r="GQ5" i="7"/>
  <c r="GQ8" i="7" s="1"/>
  <c r="IR5" i="7"/>
  <c r="IR8" i="7" s="1"/>
  <c r="KQ5" i="7"/>
  <c r="KQ8" i="7" s="1"/>
  <c r="MQ5" i="7"/>
  <c r="MQ8" i="7" s="1"/>
  <c r="OQ5" i="7"/>
  <c r="OQ8" i="7" s="1"/>
  <c r="QP5" i="7"/>
  <c r="QP8" i="7" s="1"/>
  <c r="SQ5" i="7"/>
  <c r="SQ8" i="7" s="1"/>
  <c r="UA5" i="7"/>
  <c r="UA8" i="7" s="1"/>
  <c r="VK5" i="7"/>
  <c r="VK8" i="7" s="1"/>
  <c r="WU5" i="7"/>
  <c r="WU8" i="7" s="1"/>
  <c r="YE5" i="7"/>
  <c r="YE8" i="7" s="1"/>
  <c r="ZO5" i="7"/>
  <c r="ZO8" i="7" s="1"/>
  <c r="BH5" i="7"/>
  <c r="BH8" i="7" s="1"/>
  <c r="DE5" i="7"/>
  <c r="DE8" i="7" s="1"/>
  <c r="GE5" i="7"/>
  <c r="GE8" i="7" s="1"/>
  <c r="IN5" i="7"/>
  <c r="IN8" i="7" s="1"/>
  <c r="KY5" i="7"/>
  <c r="KY8" i="7" s="1"/>
  <c r="NJ5" i="7"/>
  <c r="NJ8" i="7" s="1"/>
  <c r="PS5" i="7"/>
  <c r="PS8" i="7" s="1"/>
  <c r="SD5" i="7"/>
  <c r="SD8" i="7" s="1"/>
  <c r="TY5" i="7"/>
  <c r="TY8" i="7" s="1"/>
  <c r="VP5" i="7"/>
  <c r="VP8" i="7" s="1"/>
  <c r="XH5" i="7"/>
  <c r="XH8" i="7" s="1"/>
  <c r="YY5" i="7"/>
  <c r="YY8" i="7" s="1"/>
  <c r="DK5" i="7"/>
  <c r="DK8" i="7" s="1"/>
  <c r="GG5" i="7"/>
  <c r="GG8" i="7" s="1"/>
  <c r="IS5" i="7"/>
  <c r="IS8" i="7" s="1"/>
  <c r="LB5" i="7"/>
  <c r="LB8" i="7" s="1"/>
  <c r="NM5" i="7"/>
  <c r="NM8" i="7" s="1"/>
  <c r="PW5" i="7"/>
  <c r="PW8" i="7" s="1"/>
  <c r="SF5" i="7"/>
  <c r="SF8" i="7" s="1"/>
  <c r="UB5" i="7"/>
  <c r="UB8" i="7" s="1"/>
  <c r="VS5" i="7"/>
  <c r="VS8" i="7" s="1"/>
  <c r="XJ5" i="7"/>
  <c r="XJ8" i="7" s="1"/>
  <c r="ZA5" i="7"/>
  <c r="ZA8" i="7" s="1"/>
  <c r="XB5" i="7"/>
  <c r="XB8" i="7" s="1"/>
  <c r="KT5" i="7"/>
  <c r="KT8" i="7" s="1"/>
  <c r="WH5" i="7"/>
  <c r="WH8" i="7" s="1"/>
  <c r="VC5" i="7"/>
  <c r="VC8" i="7" s="1"/>
  <c r="JR5" i="7"/>
  <c r="JR8" i="7" s="1"/>
  <c r="TB5" i="7"/>
  <c r="TB8" i="7" s="1"/>
  <c r="ZZ5" i="7"/>
  <c r="ZZ8" i="7" s="1"/>
  <c r="PA5" i="7"/>
  <c r="PA8" i="7" s="1"/>
  <c r="WT5" i="7"/>
  <c r="WT8" i="7" s="1"/>
  <c r="OM5" i="7"/>
  <c r="OM8" i="7" s="1"/>
  <c r="IW5" i="7"/>
  <c r="IW8" i="7" s="1"/>
  <c r="WR5" i="7"/>
  <c r="WR8" i="7" s="1"/>
  <c r="EB5" i="7"/>
  <c r="EB8" i="7" s="1"/>
  <c r="WA5" i="7"/>
  <c r="WA8" i="7" s="1"/>
  <c r="EP5" i="7"/>
  <c r="EP8" i="7" s="1"/>
  <c r="KU5" i="7"/>
  <c r="KU8" i="7" s="1"/>
  <c r="PP5" i="7"/>
  <c r="PP8" i="7" s="1"/>
  <c r="CE5" i="7"/>
  <c r="CE8" i="7" s="1"/>
  <c r="VF5" i="7"/>
  <c r="VF8" i="7" s="1"/>
  <c r="EC5" i="7"/>
  <c r="EC8" i="7" s="1"/>
  <c r="IA5" i="7"/>
  <c r="IA8" i="7" s="1"/>
  <c r="LO5" i="7"/>
  <c r="LO8" i="7" s="1"/>
  <c r="PE5" i="7"/>
  <c r="PE8" i="7" s="1"/>
  <c r="ST5" i="7"/>
  <c r="ST8" i="7" s="1"/>
  <c r="VG5" i="7"/>
  <c r="VG8" i="7" s="1"/>
  <c r="XT5" i="7"/>
  <c r="XT8" i="7" s="1"/>
  <c r="BB5" i="7"/>
  <c r="BB8" i="7" s="1"/>
  <c r="GJ5" i="7"/>
  <c r="GJ8" i="7" s="1"/>
  <c r="JX5" i="7"/>
  <c r="JX8" i="7" s="1"/>
  <c r="NN5" i="7"/>
  <c r="NN8" i="7" s="1"/>
  <c r="RC5" i="7"/>
  <c r="RC8" i="7" s="1"/>
  <c r="AE5" i="7"/>
  <c r="AE8" i="7" s="1"/>
  <c r="CG5" i="7"/>
  <c r="CG8" i="7" s="1"/>
  <c r="EE5" i="7"/>
  <c r="EE8" i="7" s="1"/>
  <c r="FW5" i="7"/>
  <c r="FW8" i="7" s="1"/>
  <c r="HN5" i="7"/>
  <c r="HN8" i="7" s="1"/>
  <c r="JE5" i="7"/>
  <c r="JE8" i="7" s="1"/>
  <c r="KV5" i="7"/>
  <c r="KV8" i="7" s="1"/>
  <c r="MM5" i="7"/>
  <c r="MM8" i="7" s="1"/>
  <c r="OE5" i="7"/>
  <c r="OE8" i="7" s="1"/>
  <c r="PV5" i="7"/>
  <c r="PV8" i="7" s="1"/>
  <c r="RM5" i="7"/>
  <c r="RM8" i="7" s="1"/>
  <c r="AV5" i="7"/>
  <c r="AV8" i="7" s="1"/>
  <c r="AX5" i="7"/>
  <c r="AX8" i="7" s="1"/>
  <c r="AP5" i="7"/>
  <c r="AP8" i="7" s="1"/>
  <c r="DC5" i="7"/>
  <c r="DC8" i="7" s="1"/>
  <c r="FE5" i="7"/>
  <c r="FE8" i="7" s="1"/>
  <c r="BD5" i="7"/>
  <c r="BD8" i="7" s="1"/>
  <c r="DR5" i="7"/>
  <c r="DR8" i="7" s="1"/>
  <c r="FR5" i="7"/>
  <c r="FR8" i="7" s="1"/>
  <c r="HQ5" i="7"/>
  <c r="HQ8" i="7" s="1"/>
  <c r="JQ5" i="7"/>
  <c r="JQ8" i="7" s="1"/>
  <c r="LQ5" i="7"/>
  <c r="LQ8" i="7" s="1"/>
  <c r="NQ5" i="7"/>
  <c r="NQ8" i="7" s="1"/>
  <c r="PQ5" i="7"/>
  <c r="PQ8" i="7" s="1"/>
  <c r="RQ5" i="7"/>
  <c r="RQ8" i="7" s="1"/>
  <c r="TI5" i="7"/>
  <c r="TI8" i="7" s="1"/>
  <c r="US5" i="7"/>
  <c r="US8" i="7" s="1"/>
  <c r="WC5" i="7"/>
  <c r="WC8" i="7" s="1"/>
  <c r="XM5" i="7"/>
  <c r="XM8" i="7" s="1"/>
  <c r="YW5" i="7"/>
  <c r="YW8" i="7" s="1"/>
  <c r="F5" i="7"/>
  <c r="F8" i="7" s="1"/>
  <c r="AI5" i="7"/>
  <c r="AI8" i="7" s="1"/>
  <c r="EU5" i="7"/>
  <c r="EU8" i="7" s="1"/>
  <c r="HJ5" i="7"/>
  <c r="HJ8" i="7" s="1"/>
  <c r="JU5" i="7"/>
  <c r="JU8" i="7" s="1"/>
  <c r="MD5" i="7"/>
  <c r="MD8" i="7" s="1"/>
  <c r="ON5" i="7"/>
  <c r="ON8" i="7" s="1"/>
  <c r="QW5" i="7"/>
  <c r="QW8" i="7" s="1"/>
  <c r="TD5" i="7"/>
  <c r="TD8" i="7" s="1"/>
  <c r="UU5" i="7"/>
  <c r="UU8" i="7" s="1"/>
  <c r="WL5" i="7"/>
  <c r="WL8" i="7" s="1"/>
  <c r="YC5" i="7"/>
  <c r="YC8" i="7" s="1"/>
  <c r="AR5" i="7"/>
  <c r="AR8" i="7" s="1"/>
  <c r="EY5" i="7"/>
  <c r="EY8" i="7" s="1"/>
  <c r="HM5" i="7"/>
  <c r="HM8" i="7" s="1"/>
  <c r="JW5" i="7"/>
  <c r="JW8" i="7" s="1"/>
  <c r="MG5" i="7"/>
  <c r="MG8" i="7" s="1"/>
  <c r="OR5" i="7"/>
  <c r="OR8" i="7" s="1"/>
  <c r="RB5" i="7"/>
  <c r="RB8" i="7" s="1"/>
  <c r="TF5" i="7"/>
  <c r="TF8" i="7" s="1"/>
  <c r="UW5" i="7"/>
  <c r="UW8" i="7" s="1"/>
  <c r="WN5" i="7"/>
  <c r="WN8" i="7" s="1"/>
  <c r="YF5" i="7"/>
  <c r="YF8" i="7" s="1"/>
  <c r="ZW5" i="7"/>
  <c r="ZW8" i="7" s="1"/>
  <c r="CX5" i="7"/>
  <c r="CX8" i="7" s="1"/>
  <c r="RX5" i="7"/>
  <c r="RX8" i="7" s="1"/>
  <c r="ZX5" i="7"/>
  <c r="ZX8" i="7" s="1"/>
  <c r="ZQ5" i="7"/>
  <c r="ZQ8" i="7" s="1"/>
  <c r="PD5" i="7"/>
  <c r="PD8" i="7" s="1"/>
  <c r="WW5" i="7"/>
  <c r="WW8" i="7" s="1"/>
  <c r="YU5" i="7"/>
  <c r="YU8" i="7" s="1"/>
  <c r="TW5" i="7"/>
  <c r="TW8" i="7" s="1"/>
  <c r="ZY5" i="7"/>
  <c r="ZY8" i="7" s="1"/>
  <c r="XR5" i="7"/>
  <c r="XR8" i="7" s="1"/>
  <c r="QT5" i="7"/>
  <c r="QT8" i="7" s="1"/>
  <c r="KE5" i="7"/>
  <c r="KE8" i="7" s="1"/>
  <c r="NY5" i="7"/>
  <c r="NY8" i="7" s="1"/>
  <c r="BV5" i="7"/>
  <c r="BV8" i="7" s="1"/>
  <c r="GP5" i="7"/>
  <c r="GP8" i="7" s="1"/>
  <c r="NE5" i="7"/>
  <c r="NE8" i="7" s="1"/>
  <c r="UH5" i="7"/>
  <c r="UH8" i="7" s="1"/>
  <c r="LN5" i="7"/>
  <c r="LN8" i="7" s="1"/>
  <c r="AQ5" i="7"/>
  <c r="AQ8" i="7" s="1"/>
  <c r="GF5" i="7"/>
  <c r="GF8" i="7" s="1"/>
  <c r="JV5" i="7"/>
  <c r="JV8" i="7" s="1"/>
  <c r="NK5" i="7"/>
  <c r="NK8" i="7" s="1"/>
  <c r="RA5" i="7"/>
  <c r="RA8" i="7" s="1"/>
  <c r="TZ5" i="7"/>
  <c r="TZ8" i="7" s="1"/>
  <c r="WM5" i="7"/>
  <c r="WM8" i="7" s="1"/>
  <c r="YZ5" i="7"/>
  <c r="YZ8" i="7" s="1"/>
  <c r="EG5" i="7"/>
  <c r="EG8" i="7" s="1"/>
  <c r="IC5" i="7"/>
  <c r="IC8" i="7" s="1"/>
  <c r="LS5" i="7"/>
  <c r="LS8" i="7" s="1"/>
  <c r="M5" i="7"/>
  <c r="M8" i="7" s="1"/>
  <c r="CQ5" i="7"/>
  <c r="CQ8" i="7" s="1"/>
  <c r="FH5" i="7"/>
  <c r="FH8" i="7" s="1"/>
  <c r="HU5" i="7"/>
  <c r="HU8" i="7" s="1"/>
  <c r="KH5" i="7"/>
  <c r="KH8" i="7" s="1"/>
  <c r="MU5" i="7"/>
  <c r="MU8" i="7" s="1"/>
  <c r="PG5" i="7"/>
  <c r="PG8" i="7" s="1"/>
  <c r="RT5" i="7"/>
  <c r="RT8" i="7" s="1"/>
  <c r="AC5" i="7"/>
  <c r="AC8" i="7" s="1"/>
  <c r="BA5" i="7"/>
  <c r="BA8" i="7" s="1"/>
  <c r="EN5" i="7"/>
  <c r="EN8" i="7" s="1"/>
  <c r="BP5" i="7"/>
  <c r="BP8" i="7" s="1"/>
  <c r="EZ5" i="7"/>
  <c r="EZ8" i="7" s="1"/>
  <c r="HZ5" i="7"/>
  <c r="HZ8" i="7" s="1"/>
  <c r="KZ5" i="7"/>
  <c r="KZ8" i="7" s="1"/>
  <c r="NZ5" i="7"/>
  <c r="NZ8" i="7" s="1"/>
  <c r="QZ5" i="7"/>
  <c r="QZ8" i="7" s="1"/>
  <c r="TO5" i="7"/>
  <c r="TO8" i="7" s="1"/>
  <c r="VQ5" i="7"/>
  <c r="VQ8" i="7" s="1"/>
  <c r="XS5" i="7"/>
  <c r="XS8" i="7" s="1"/>
  <c r="ZU5" i="7"/>
  <c r="ZU8" i="7" s="1"/>
  <c r="BN5" i="7"/>
  <c r="BN8" i="7" s="1"/>
  <c r="GO5" i="7"/>
  <c r="GO8" i="7" s="1"/>
  <c r="KD5" i="7"/>
  <c r="KD8" i="7" s="1"/>
  <c r="NT5" i="7"/>
  <c r="NT8" i="7" s="1"/>
  <c r="RI5" i="7"/>
  <c r="RI8" i="7" s="1"/>
  <c r="UF5" i="7"/>
  <c r="UF8" i="7" s="1"/>
  <c r="WS5" i="7"/>
  <c r="WS8" i="7" s="1"/>
  <c r="ZF5" i="7"/>
  <c r="ZF8" i="7" s="1"/>
  <c r="FL5" i="7"/>
  <c r="FL8" i="7" s="1"/>
  <c r="JC5" i="7"/>
  <c r="JC8" i="7" s="1"/>
  <c r="MR5" i="7"/>
  <c r="MR8" i="7" s="1"/>
  <c r="QG5" i="7"/>
  <c r="QG8" i="7" s="1"/>
  <c r="TM5" i="7"/>
  <c r="TM8" i="7" s="1"/>
  <c r="VZ5" i="7"/>
  <c r="VZ8" i="7" s="1"/>
  <c r="YM5" i="7"/>
  <c r="YM8" i="7" s="1"/>
  <c r="ZD5" i="7"/>
  <c r="ZD8" i="7" s="1"/>
  <c r="TJ5" i="7"/>
  <c r="TJ8" i="7" s="1"/>
  <c r="XE5" i="7"/>
  <c r="XE8" i="7" s="1"/>
  <c r="QI5" i="7"/>
  <c r="QI8" i="7" s="1"/>
  <c r="JO5" i="7"/>
  <c r="JO8" i="7" s="1"/>
  <c r="UR5" i="7"/>
  <c r="UR8" i="7" s="1"/>
  <c r="SC5" i="7"/>
  <c r="SC8" i="7" s="1"/>
  <c r="SZ5" i="7"/>
  <c r="SZ8" i="7" s="1"/>
  <c r="HY5" i="7"/>
  <c r="HY8" i="7" s="1"/>
  <c r="CZ5" i="7"/>
  <c r="CZ8" i="7" s="1"/>
  <c r="LL5" i="7"/>
  <c r="LL8" i="7" s="1"/>
  <c r="WJ5" i="7"/>
  <c r="WJ8" i="7" s="1"/>
  <c r="XF5" i="7"/>
  <c r="XF8" i="7" s="1"/>
  <c r="GV5" i="7"/>
  <c r="GV8" i="7" s="1"/>
  <c r="ME5" i="7"/>
  <c r="ME8" i="7" s="1"/>
  <c r="RO5" i="7"/>
  <c r="RO8" i="7" s="1"/>
  <c r="VR5" i="7"/>
  <c r="VR8" i="7" s="1"/>
  <c r="ZK5" i="7"/>
  <c r="ZK8" i="7" s="1"/>
  <c r="GW5" i="7"/>
  <c r="GW8" i="7" s="1"/>
  <c r="MJ5" i="7"/>
  <c r="MJ8" i="7" s="1"/>
  <c r="QM5" i="7"/>
  <c r="QM8" i="7" s="1"/>
  <c r="UC5" i="7"/>
  <c r="UC8" i="7" s="1"/>
  <c r="WP5" i="7"/>
  <c r="WP8" i="7" s="1"/>
  <c r="ZB5" i="7"/>
  <c r="ZB8" i="7" s="1"/>
  <c r="DP5" i="7"/>
  <c r="DP8" i="7" s="1"/>
  <c r="HP5" i="7"/>
  <c r="HP8" i="7" s="1"/>
  <c r="LF5" i="7"/>
  <c r="LF8" i="7" s="1"/>
  <c r="PK5" i="7"/>
  <c r="PK8" i="7" s="1"/>
  <c r="SX5" i="7"/>
  <c r="SX8" i="7" s="1"/>
  <c r="VU5" i="7"/>
  <c r="VU8" i="7" s="1"/>
  <c r="YS5" i="7"/>
  <c r="YS8" i="7" s="1"/>
  <c r="FY5" i="7"/>
  <c r="FY8" i="7" s="1"/>
  <c r="NS5" i="7"/>
  <c r="NS8" i="7" s="1"/>
  <c r="UE5" i="7"/>
  <c r="UE8" i="7" s="1"/>
  <c r="VN5" i="7"/>
  <c r="VN8" i="7" s="1"/>
  <c r="SS5" i="7"/>
  <c r="SS8" i="7" s="1"/>
  <c r="DT5" i="7"/>
  <c r="DT8" i="7" s="1"/>
  <c r="CJ5" i="7"/>
  <c r="CJ8" i="7" s="1"/>
  <c r="D5" i="7"/>
  <c r="D8" i="7" s="1"/>
  <c r="BE5" i="7"/>
  <c r="BE8" i="7" s="1"/>
  <c r="EX5" i="7"/>
  <c r="EX8" i="7" s="1"/>
  <c r="NF5" i="7"/>
  <c r="NF8" i="7" s="1"/>
  <c r="V5" i="7"/>
  <c r="V8" i="7" s="1"/>
  <c r="ID5" i="7"/>
  <c r="ID8" i="7" s="1"/>
  <c r="QL5" i="7"/>
  <c r="QL8" i="7" s="1"/>
  <c r="AB5" i="7"/>
  <c r="AB8" i="7" s="1"/>
  <c r="IJ5" i="7"/>
  <c r="IJ8" i="7" s="1"/>
  <c r="QR5" i="7"/>
  <c r="QR8" i="7" s="1"/>
  <c r="BR5" i="7"/>
  <c r="BR8" i="7" s="1"/>
  <c r="JZ5" i="7"/>
  <c r="JZ8" i="7" s="1"/>
  <c r="SH5" i="7"/>
  <c r="SH8" i="7" s="1"/>
  <c r="KF5" i="7"/>
  <c r="KF8" i="7" s="1"/>
  <c r="AZ5" i="7"/>
  <c r="AZ8" i="7" s="1"/>
  <c r="AW5" i="7"/>
  <c r="AW8" i="7" s="1"/>
  <c r="DX5" i="7"/>
  <c r="DX8" i="7" s="1"/>
  <c r="GK5" i="7"/>
  <c r="GK8" i="7" s="1"/>
  <c r="IX5" i="7"/>
  <c r="IX8" i="7" s="1"/>
  <c r="LK5" i="7"/>
  <c r="LK8" i="7" s="1"/>
  <c r="NW5" i="7"/>
  <c r="NW8" i="7" s="1"/>
  <c r="QJ5" i="7"/>
  <c r="QJ8" i="7" s="1"/>
  <c r="Q5" i="7"/>
  <c r="Q8" i="7" s="1"/>
  <c r="BT5" i="7"/>
  <c r="BT8" i="7" s="1"/>
  <c r="CR5" i="7"/>
  <c r="CR8" i="7" s="1"/>
  <c r="N5" i="7"/>
  <c r="N8" i="7" s="1"/>
  <c r="DF5" i="7"/>
  <c r="DF8" i="7" s="1"/>
  <c r="GI5" i="7"/>
  <c r="GI8" i="7" s="1"/>
  <c r="JI5" i="7"/>
  <c r="JI8" i="7" s="1"/>
  <c r="MI5" i="7"/>
  <c r="MI8" i="7" s="1"/>
  <c r="PI5" i="7"/>
  <c r="PI8" i="7" s="1"/>
  <c r="SG5" i="7"/>
  <c r="SG8" i="7" s="1"/>
  <c r="UM5" i="7"/>
  <c r="UM8" i="7" s="1"/>
  <c r="WO5" i="7"/>
  <c r="WO8" i="7" s="1"/>
  <c r="YQ5" i="7"/>
  <c r="YQ8" i="7" s="1"/>
  <c r="AK5" i="7"/>
  <c r="AK8" i="7" s="1"/>
  <c r="EH5" i="7"/>
  <c r="EH8" i="7" s="1"/>
  <c r="IE5" i="7"/>
  <c r="IE8" i="7" s="1"/>
  <c r="LT5" i="7"/>
  <c r="LT8" i="7" s="1"/>
  <c r="PJ5" i="7"/>
  <c r="PJ8" i="7" s="1"/>
  <c r="SV5" i="7"/>
  <c r="SV8" i="7" s="1"/>
  <c r="VI5" i="7"/>
  <c r="VI8" i="7" s="1"/>
  <c r="XV5" i="7"/>
  <c r="XV8" i="7" s="1"/>
  <c r="CT5" i="7"/>
  <c r="CT8" i="7" s="1"/>
  <c r="HC5" i="7"/>
  <c r="HC8" i="7" s="1"/>
  <c r="KS5" i="7"/>
  <c r="KS8" i="7" s="1"/>
  <c r="OG5" i="7"/>
  <c r="OG8" i="7" s="1"/>
  <c r="RW5" i="7"/>
  <c r="RW8" i="7" s="1"/>
  <c r="UP5" i="7"/>
  <c r="UP8" i="7" s="1"/>
  <c r="XC5" i="7"/>
  <c r="XC8" i="7" s="1"/>
  <c r="ZP5" i="7"/>
  <c r="ZP8" i="7" s="1"/>
  <c r="IK5" i="7"/>
  <c r="IK8" i="7" s="1"/>
  <c r="XZ5" i="7"/>
  <c r="XZ8" i="7" s="1"/>
  <c r="HH5" i="7"/>
  <c r="HH8" i="7" s="1"/>
  <c r="VO5" i="7"/>
  <c r="VO8" i="7" s="1"/>
  <c r="MP5" i="7"/>
  <c r="MP8" i="7" s="1"/>
  <c r="YV5" i="7"/>
  <c r="YV8" i="7" s="1"/>
  <c r="EO5" i="7"/>
  <c r="EO8" i="7" s="1"/>
  <c r="ZN5" i="7"/>
  <c r="ZN8" i="7" s="1"/>
  <c r="TX5" i="7"/>
  <c r="TX8" i="7" s="1"/>
  <c r="GA5" i="7"/>
  <c r="GA8" i="7" s="1"/>
  <c r="OK5" i="7"/>
  <c r="OK8" i="7" s="1"/>
  <c r="IM5" i="7"/>
  <c r="IM8" i="7" s="1"/>
  <c r="DJ5" i="7"/>
  <c r="DJ8" i="7" s="1"/>
  <c r="JF5" i="7"/>
  <c r="JF8" i="7" s="1"/>
  <c r="OO5" i="7"/>
  <c r="OO8" i="7" s="1"/>
  <c r="TP5" i="7"/>
  <c r="TP8" i="7" s="1"/>
  <c r="XI5" i="7"/>
  <c r="XI8" i="7" s="1"/>
  <c r="DO5" i="7"/>
  <c r="DO8" i="7" s="1"/>
  <c r="JG5" i="7"/>
  <c r="JG8" i="7" s="1"/>
  <c r="OT5" i="7"/>
  <c r="OT8" i="7" s="1"/>
  <c r="SU5" i="7"/>
  <c r="SU8" i="7" s="1"/>
  <c r="VH5" i="7"/>
  <c r="VH8" i="7" s="1"/>
  <c r="XU5" i="7"/>
  <c r="XU8" i="7" s="1"/>
  <c r="K5" i="7"/>
  <c r="K8" i="7" s="1"/>
  <c r="FU5" i="7"/>
  <c r="FU8" i="7" s="1"/>
  <c r="JK5" i="7"/>
  <c r="JK8" i="7" s="1"/>
  <c r="NO5" i="7"/>
  <c r="NO8" i="7" s="1"/>
  <c r="RE5" i="7"/>
  <c r="RE8" i="7" s="1"/>
  <c r="UO5" i="7"/>
  <c r="UO8" i="7" s="1"/>
  <c r="XL5" i="7"/>
  <c r="XL8" i="7" s="1"/>
  <c r="BM5" i="7"/>
  <c r="BM8" i="7" s="1"/>
  <c r="KC5" i="7"/>
  <c r="KC8" i="7" s="1"/>
  <c r="RG5" i="7"/>
  <c r="RG8" i="7" s="1"/>
  <c r="ZE5" i="7"/>
  <c r="ZE8" i="7" s="1"/>
  <c r="GC5" i="7"/>
  <c r="GC8" i="7" s="1"/>
  <c r="PZ5" i="7"/>
  <c r="PZ8" i="7" s="1"/>
  <c r="QF5" i="7"/>
  <c r="QF8" i="7" s="1"/>
  <c r="RP5" i="7"/>
  <c r="RP8" i="7" s="1"/>
  <c r="IV5" i="7"/>
  <c r="IV8" i="7" s="1"/>
  <c r="AT5" i="7"/>
  <c r="AT8" i="7" s="1"/>
  <c r="JB5" i="7"/>
  <c r="JB8" i="7" s="1"/>
  <c r="AG5" i="7"/>
  <c r="AG8" i="7" s="1"/>
  <c r="DZ5" i="7"/>
  <c r="DZ8" i="7" s="1"/>
  <c r="MH5" i="7"/>
  <c r="MH8" i="7" s="1"/>
  <c r="AM5" i="7"/>
  <c r="AM8" i="7" s="1"/>
  <c r="EF5" i="7"/>
  <c r="EF8" i="7" s="1"/>
  <c r="MN5" i="7"/>
  <c r="MN8" i="7" s="1"/>
  <c r="CC5" i="7"/>
  <c r="CC8" i="7" s="1"/>
  <c r="FV5" i="7"/>
  <c r="FV8" i="7" s="1"/>
  <c r="KR5" i="7"/>
  <c r="KR8" i="7" s="1"/>
  <c r="MZ5" i="7"/>
  <c r="MZ8" i="7" s="1"/>
  <c r="AY5" i="7"/>
  <c r="AY8" i="7" s="1"/>
  <c r="IP5" i="7"/>
  <c r="IP8" i="7" s="1"/>
  <c r="I5" i="7"/>
  <c r="I8" i="7" s="1"/>
  <c r="GZ5" i="7"/>
  <c r="GZ8" i="7" s="1"/>
  <c r="C5" i="7"/>
  <c r="C8" i="7" s="1"/>
  <c r="GT5" i="7"/>
  <c r="GT8" i="7" s="1"/>
  <c r="RJ5" i="7"/>
  <c r="RJ8" i="7" s="1"/>
  <c r="DN5" i="7"/>
  <c r="DN8" i="7" s="1"/>
  <c r="ER5" i="7"/>
  <c r="ER8" i="7" s="1"/>
  <c r="CU5" i="7"/>
  <c r="CU8" i="7" s="1"/>
  <c r="AS5" i="7"/>
  <c r="AS8" i="7" s="1"/>
  <c r="QE5" i="7"/>
  <c r="QE8" i="7" s="1"/>
  <c r="QB5" i="7"/>
  <c r="QB8" i="7" s="1"/>
  <c r="FF5" i="7"/>
  <c r="FF8" i="7" s="1"/>
  <c r="WQ5" i="7"/>
  <c r="WQ8" i="7" s="1"/>
  <c r="SK5" i="7"/>
  <c r="SK8" i="7" s="1"/>
  <c r="NA5" i="7"/>
  <c r="NA8" i="7" s="1"/>
  <c r="HB5" i="7"/>
  <c r="HB8" i="7" s="1"/>
  <c r="ZT5" i="7"/>
  <c r="ZT8" i="7" s="1"/>
  <c r="WD5" i="7"/>
  <c r="WD8" i="7" s="1"/>
  <c r="SJ5" i="7"/>
  <c r="SJ8" i="7" s="1"/>
  <c r="LE5" i="7"/>
  <c r="LE8" i="7" s="1"/>
  <c r="CK5" i="7"/>
  <c r="CK8" i="7" s="1"/>
  <c r="UV5" i="7"/>
  <c r="UV8" i="7" s="1"/>
  <c r="OA5" i="7"/>
  <c r="OA8" i="7" s="1"/>
  <c r="FQ5" i="7"/>
  <c r="FQ8" i="7" s="1"/>
  <c r="FN5" i="7"/>
  <c r="FN8" i="7" s="1"/>
  <c r="JP5" i="7"/>
  <c r="JP8" i="7" s="1"/>
  <c r="QV5" i="7"/>
  <c r="QV8" i="7" s="1"/>
  <c r="OI5" i="7"/>
  <c r="OI8" i="7" s="1"/>
  <c r="XP5" i="7"/>
  <c r="XP8" i="7" s="1"/>
  <c r="YN5" i="7"/>
  <c r="YN8" i="7" s="1"/>
  <c r="ES5" i="7"/>
  <c r="ES8" i="7" s="1"/>
  <c r="OW5" i="7"/>
  <c r="OW8" i="7" s="1"/>
  <c r="ZH5" i="7"/>
  <c r="ZH8" i="7" s="1"/>
  <c r="VL5" i="7"/>
  <c r="VL8" i="7" s="1"/>
  <c r="RL5" i="7"/>
  <c r="RL8" i="7" s="1"/>
  <c r="LW5" i="7"/>
  <c r="LW8" i="7" s="1"/>
  <c r="GS5" i="7"/>
  <c r="GS8" i="7" s="1"/>
  <c r="YR5" i="7"/>
  <c r="YR8" i="7" s="1"/>
  <c r="VB5" i="7"/>
  <c r="VB8" i="7" s="1"/>
  <c r="QN5" i="7"/>
  <c r="QN8" i="7" s="1"/>
  <c r="LI5" i="7"/>
  <c r="LI8" i="7" s="1"/>
  <c r="FT5" i="7"/>
  <c r="FT8" i="7" s="1"/>
  <c r="Z5" i="7"/>
  <c r="Z8" i="7" s="1"/>
  <c r="XG5" i="7"/>
  <c r="XG8" i="7" s="1"/>
  <c r="UG5" i="7"/>
  <c r="UG8" i="7" s="1"/>
  <c r="QH5" i="7"/>
  <c r="QH8" i="7" s="1"/>
  <c r="LZ5" i="7"/>
  <c r="LZ8" i="7" s="1"/>
  <c r="HI5" i="7"/>
  <c r="HI8" i="7" s="1"/>
  <c r="CW5" i="7"/>
  <c r="CW8" i="7" s="1"/>
  <c r="DV5" i="7"/>
  <c r="DV8" i="7" s="1"/>
  <c r="BI5" i="7"/>
  <c r="BI8" i="7" s="1"/>
  <c r="RF5" i="7"/>
  <c r="RF8" i="7" s="1"/>
  <c r="NP5" i="7"/>
  <c r="NP8" i="7" s="1"/>
  <c r="JS5" i="7"/>
  <c r="JS8" i="7" s="1"/>
  <c r="GD5" i="7"/>
  <c r="GD8" i="7" s="1"/>
  <c r="BY5" i="7"/>
  <c r="BY8" i="7" s="1"/>
  <c r="ZR5" i="7"/>
  <c r="ZR8" i="7" s="1"/>
  <c r="SO5" i="7"/>
  <c r="SO8" i="7" s="1"/>
  <c r="UJ5" i="7"/>
  <c r="UJ8" i="7" s="1"/>
  <c r="QU5" i="7"/>
  <c r="QU8" i="7" s="1"/>
  <c r="GM5" i="7"/>
  <c r="GM8" i="7" s="1"/>
  <c r="XX5" i="7"/>
  <c r="XX8" i="7" s="1"/>
  <c r="UI5" i="7"/>
  <c r="UI8" i="7" s="1"/>
  <c r="PL5" i="7"/>
  <c r="PL8" i="7" s="1"/>
  <c r="KG5" i="7"/>
  <c r="KG8" i="7" s="1"/>
  <c r="EK5" i="7"/>
  <c r="EK8" i="7" s="1"/>
  <c r="XO5" i="7"/>
  <c r="XO8" i="7" s="1"/>
  <c r="TR5" i="7"/>
  <c r="TR8" i="7" s="1"/>
  <c r="OX5" i="7"/>
  <c r="OX8" i="7" s="1"/>
  <c r="JJ5" i="7"/>
  <c r="JJ8" i="7" s="1"/>
  <c r="DU5" i="7"/>
  <c r="DU8" i="7" s="1"/>
  <c r="ZI5" i="7"/>
  <c r="ZI8" i="7" s="1"/>
  <c r="WI5" i="7"/>
  <c r="WI8" i="7" s="1"/>
  <c r="TC5" i="7"/>
  <c r="TC8" i="7" s="1"/>
  <c r="OY5" i="7"/>
  <c r="OY8" i="7" s="1"/>
  <c r="KI5" i="7"/>
  <c r="KI8" i="7" s="1"/>
  <c r="FZ5" i="7"/>
  <c r="FZ8" i="7" s="1"/>
  <c r="AU5" i="7"/>
  <c r="AU8" i="7" s="1"/>
  <c r="CF5" i="7"/>
  <c r="CF8" i="7" s="1"/>
  <c r="G5" i="7"/>
  <c r="G8" i="7" s="1"/>
  <c r="QC5" i="7"/>
  <c r="QC8" i="7" s="1"/>
  <c r="MF5" i="7"/>
  <c r="MF8" i="7" s="1"/>
  <c r="IQ5" i="7"/>
  <c r="IQ8" i="7" s="1"/>
  <c r="ET5" i="7"/>
  <c r="ET8" i="7" s="1"/>
  <c r="AO5" i="7"/>
  <c r="AO8" i="7" s="1"/>
  <c r="AA5" i="7"/>
  <c r="AA8" i="7" s="1"/>
  <c r="GB5" i="7"/>
  <c r="GB8" i="7" s="1"/>
  <c r="OD5" i="7"/>
  <c r="OD8" i="7" s="1"/>
  <c r="DB5" i="7"/>
  <c r="DB8" i="7" s="1"/>
  <c r="NX5" i="7"/>
  <c r="NX8" i="7" s="1"/>
  <c r="BL5" i="7"/>
  <c r="BL8" i="7" s="1"/>
  <c r="NR5" i="7"/>
  <c r="NR8" i="7" s="1"/>
  <c r="BF5" i="7"/>
  <c r="BF8" i="7" s="1"/>
  <c r="KL5" i="7"/>
  <c r="KL8" i="7" s="1"/>
  <c r="CO5" i="7"/>
  <c r="CO8" i="7" s="1"/>
  <c r="O5" i="7"/>
  <c r="O8" i="7" s="1"/>
  <c r="JH5" i="7"/>
  <c r="JH8" i="7" s="1"/>
  <c r="JD5" i="7"/>
  <c r="JD8" i="7" s="1"/>
  <c r="VV5" i="7"/>
  <c r="VV8" i="7" s="1"/>
  <c r="LG5" i="7"/>
  <c r="LG8" i="7" s="1"/>
  <c r="ZM5" i="7"/>
  <c r="ZM8" i="7" s="1"/>
  <c r="UZ5" i="7"/>
  <c r="UZ8" i="7" s="1"/>
  <c r="QA5" i="7"/>
  <c r="QA8" i="7" s="1"/>
  <c r="KB5" i="7"/>
  <c r="KB8" i="7" s="1"/>
  <c r="EJ5" i="7"/>
  <c r="EJ8" i="7" s="1"/>
  <c r="YG5" i="7"/>
  <c r="YG8" i="7" s="1"/>
  <c r="UL5" i="7"/>
  <c r="UL8" i="7" s="1"/>
  <c r="PF5" i="7"/>
  <c r="PF8" i="7" s="1"/>
  <c r="HO5" i="7"/>
  <c r="HO8" i="7" s="1"/>
  <c r="YD5" i="7"/>
  <c r="YD8" i="7" s="1"/>
  <c r="SE5" i="7"/>
  <c r="SE8" i="7" s="1"/>
  <c r="KK5" i="7"/>
  <c r="KK8" i="7" s="1"/>
  <c r="YX5" i="7"/>
  <c r="YX8" i="7" s="1"/>
  <c r="RZ5" i="7"/>
  <c r="RZ8" i="7" s="1"/>
  <c r="DW5" i="7"/>
  <c r="DW8" i="7" s="1"/>
  <c r="TL5" i="7"/>
  <c r="TL8" i="7" s="1"/>
  <c r="UT5" i="7"/>
  <c r="UT8" i="7" s="1"/>
  <c r="RK5" i="7"/>
  <c r="RK8" i="7" s="1"/>
  <c r="RN5" i="7"/>
  <c r="RN8" i="7" s="1"/>
  <c r="JA5" i="7"/>
  <c r="JA8" i="7" s="1"/>
  <c r="ZV5" i="7"/>
  <c r="ZV8" i="7" s="1"/>
  <c r="XQ5" i="7"/>
  <c r="XQ8" i="7" s="1"/>
  <c r="TT5" i="7"/>
  <c r="TT8" i="7" s="1"/>
  <c r="PC5" i="7"/>
  <c r="PC8" i="7" s="1"/>
  <c r="JM5" i="7"/>
  <c r="JM8" i="7" s="1"/>
  <c r="DY5" i="7"/>
  <c r="DY8" i="7" s="1"/>
  <c r="WZ5" i="7"/>
  <c r="WZ8" i="7" s="1"/>
  <c r="TK5" i="7"/>
  <c r="TK8" i="7" s="1"/>
  <c r="OC5" i="7"/>
  <c r="OC8" i="7" s="1"/>
  <c r="IY5" i="7"/>
  <c r="IY8" i="7" s="1"/>
  <c r="CN5" i="7"/>
  <c r="CN8" i="7" s="1"/>
  <c r="ZC5" i="7"/>
  <c r="ZC8" i="7" s="1"/>
  <c r="VW5" i="7"/>
  <c r="VW8" i="7" s="1"/>
  <c r="SW5" i="7"/>
  <c r="SW8" i="7" s="1"/>
  <c r="OH5" i="7"/>
  <c r="OH8" i="7" s="1"/>
  <c r="JY5" i="7"/>
  <c r="JY8" i="7" s="1"/>
  <c r="FI5" i="7"/>
  <c r="FI8" i="7" s="1"/>
  <c r="AJ5" i="7"/>
  <c r="AJ8" i="7" s="1"/>
  <c r="BJ5" i="7"/>
  <c r="BJ8" i="7" s="1"/>
  <c r="CB5" i="7"/>
  <c r="CB8" i="7" s="1"/>
  <c r="PO5" i="7"/>
  <c r="PO8" i="7" s="1"/>
  <c r="LY5" i="7"/>
  <c r="LY8" i="7" s="1"/>
  <c r="IB5" i="7"/>
  <c r="IB8" i="7" s="1"/>
  <c r="EM5" i="7"/>
  <c r="EM8" i="7" s="1"/>
  <c r="W5" i="7"/>
  <c r="W8" i="7" s="1"/>
  <c r="ZC5" i="8"/>
  <c r="ZC8" i="8" s="1"/>
  <c r="EX5" i="8"/>
  <c r="EX8" i="8" s="1"/>
  <c r="AT5" i="8"/>
  <c r="AT8" i="8" s="1"/>
  <c r="EF5" i="8"/>
  <c r="EF8" i="8" s="1"/>
  <c r="AB5" i="8"/>
  <c r="AB8" i="8" s="1"/>
  <c r="HR5" i="8"/>
  <c r="HR8" i="8" s="1"/>
  <c r="DN5" i="8"/>
  <c r="DN8" i="8" s="1"/>
  <c r="J5" i="8"/>
  <c r="J8" i="8" s="1"/>
  <c r="GZ5" i="8"/>
  <c r="GZ8" i="8" s="1"/>
  <c r="CV5" i="8"/>
  <c r="CV8" i="8" s="1"/>
  <c r="GH5" i="8"/>
  <c r="GH8" i="8" s="1"/>
  <c r="CD5" i="8"/>
  <c r="CD8" i="8" s="1"/>
  <c r="FP5" i="8"/>
  <c r="FP8" i="8" s="1"/>
  <c r="BL5" i="8"/>
  <c r="BL8" i="8" s="1"/>
  <c r="IJ5" i="8"/>
  <c r="IJ8" i="8" s="1"/>
  <c r="OP5" i="8"/>
  <c r="OP8" i="8" s="1"/>
  <c r="UW5" i="8"/>
  <c r="UW8" i="8" s="1"/>
  <c r="AY5" i="8"/>
  <c r="AY8" i="8" s="1"/>
  <c r="FC5" i="8"/>
  <c r="FC8" i="8" s="1"/>
  <c r="JP5" i="8"/>
  <c r="JP8" i="8" s="1"/>
  <c r="PV5" i="8"/>
  <c r="PV8" i="8" s="1"/>
  <c r="WI5" i="8"/>
  <c r="WI8" i="8" s="1"/>
  <c r="BR5" i="8"/>
  <c r="BR8" i="8" s="1"/>
  <c r="FV5" i="8"/>
  <c r="FV8" i="8" s="1"/>
  <c r="KU5" i="8"/>
  <c r="KU8" i="8" s="1"/>
  <c r="RA5" i="8"/>
  <c r="RA8" i="8" s="1"/>
  <c r="XU5" i="8"/>
  <c r="XU8" i="8" s="1"/>
  <c r="YU5" i="8"/>
  <c r="YU8" i="8" s="1"/>
  <c r="YR5" i="8"/>
  <c r="YR8" i="8" s="1"/>
  <c r="XH5" i="8"/>
  <c r="XH8" i="8" s="1"/>
  <c r="VX5" i="8"/>
  <c r="VX8" i="8" s="1"/>
  <c r="ZR5" i="8"/>
  <c r="ZR8" i="8" s="1"/>
  <c r="XV5" i="8"/>
  <c r="XV8" i="8" s="1"/>
  <c r="WE5" i="8"/>
  <c r="WE8" i="8" s="1"/>
  <c r="UN5" i="8"/>
  <c r="UN8" i="8" s="1"/>
  <c r="TD5" i="8"/>
  <c r="TD8" i="8" s="1"/>
  <c r="RT5" i="8"/>
  <c r="RT8" i="8" s="1"/>
  <c r="QJ5" i="8"/>
  <c r="QJ8" i="8" s="1"/>
  <c r="OZ5" i="8"/>
  <c r="OZ8" i="8" s="1"/>
  <c r="NP5" i="8"/>
  <c r="NP8" i="8" s="1"/>
  <c r="MF5" i="8"/>
  <c r="MF8" i="8" s="1"/>
  <c r="KV5" i="8"/>
  <c r="KV8" i="8" s="1"/>
  <c r="JL5" i="8"/>
  <c r="JL8" i="8" s="1"/>
  <c r="IB5" i="8"/>
  <c r="IB8" i="8" s="1"/>
  <c r="GR5" i="8"/>
  <c r="GR8" i="8" s="1"/>
  <c r="FH5" i="8"/>
  <c r="FH8" i="8" s="1"/>
  <c r="DX5" i="8"/>
  <c r="DX8" i="8" s="1"/>
  <c r="CN5" i="8"/>
  <c r="CN8" i="8" s="1"/>
  <c r="BD5" i="8"/>
  <c r="BD8" i="8" s="1"/>
  <c r="T5" i="8"/>
  <c r="T8" i="8" s="1"/>
  <c r="ZE5" i="8"/>
  <c r="ZE8" i="8" s="1"/>
  <c r="XK5" i="8"/>
  <c r="XK8" i="8" s="1"/>
  <c r="VT5" i="8"/>
  <c r="VT8" i="8" s="1"/>
  <c r="UE5" i="8"/>
  <c r="UE8" i="8" s="1"/>
  <c r="SU5" i="8"/>
  <c r="SU8" i="8" s="1"/>
  <c r="RK5" i="8"/>
  <c r="RK8" i="8" s="1"/>
  <c r="QA5" i="8"/>
  <c r="QA8" i="8" s="1"/>
  <c r="OQ5" i="8"/>
  <c r="OQ8" i="8" s="1"/>
  <c r="NG5" i="8"/>
  <c r="NG8" i="8" s="1"/>
  <c r="LW5" i="8"/>
  <c r="LW8" i="8" s="1"/>
  <c r="KM5" i="8"/>
  <c r="KM8" i="8" s="1"/>
  <c r="JC5" i="8"/>
  <c r="JC8" i="8" s="1"/>
  <c r="HS5" i="8"/>
  <c r="HS8" i="8" s="1"/>
  <c r="GI5" i="8"/>
  <c r="GI8" i="8" s="1"/>
  <c r="EY5" i="8"/>
  <c r="EY8" i="8" s="1"/>
  <c r="DO5" i="8"/>
  <c r="DO8" i="8" s="1"/>
  <c r="CE5" i="8"/>
  <c r="CE8" i="8" s="1"/>
  <c r="AU5" i="8"/>
  <c r="AU8" i="8" s="1"/>
  <c r="K5" i="8"/>
  <c r="K8" i="8" s="1"/>
  <c r="YT5" i="8"/>
  <c r="YT8" i="8" s="1"/>
  <c r="WG5" i="8"/>
  <c r="WG8" i="8" s="1"/>
  <c r="TX5" i="8"/>
  <c r="TX8" i="8" s="1"/>
  <c r="RV5" i="8"/>
  <c r="RV8" i="8" s="1"/>
  <c r="PT5" i="8"/>
  <c r="PT8" i="8" s="1"/>
  <c r="NR5" i="8"/>
  <c r="NR8" i="8" s="1"/>
  <c r="LP5" i="8"/>
  <c r="LP8" i="8" s="1"/>
  <c r="JN5" i="8"/>
  <c r="JN8" i="8" s="1"/>
  <c r="HL5" i="8"/>
  <c r="HL8" i="8" s="1"/>
  <c r="FJ5" i="8"/>
  <c r="FJ8" i="8" s="1"/>
  <c r="DH5" i="8"/>
  <c r="DH8" i="8" s="1"/>
  <c r="BF5" i="8"/>
  <c r="BF8" i="8" s="1"/>
  <c r="D5" i="8"/>
  <c r="D8" i="8" s="1"/>
  <c r="XL5" i="8"/>
  <c r="XL8" i="8" s="1"/>
  <c r="UY5" i="8"/>
  <c r="UY8" i="8" s="1"/>
  <c r="SV5" i="8"/>
  <c r="SV8" i="8" s="1"/>
  <c r="QT5" i="8"/>
  <c r="QT8" i="8" s="1"/>
  <c r="OR5" i="8"/>
  <c r="OR8" i="8" s="1"/>
  <c r="MP5" i="8"/>
  <c r="MP8" i="8" s="1"/>
  <c r="KN5" i="8"/>
  <c r="KN8" i="8" s="1"/>
  <c r="IL5" i="8"/>
  <c r="IL8" i="8" s="1"/>
  <c r="GJ5" i="8"/>
  <c r="GJ8" i="8" s="1"/>
  <c r="EH5" i="8"/>
  <c r="EH8" i="8" s="1"/>
  <c r="CF5" i="8"/>
  <c r="CF8" i="8" s="1"/>
  <c r="AD5" i="8"/>
  <c r="AD8" i="8" s="1"/>
  <c r="YO5" i="8"/>
  <c r="YO8" i="8" s="1"/>
  <c r="WB5" i="8"/>
  <c r="WB8" i="8" s="1"/>
  <c r="TT5" i="8"/>
  <c r="TT8" i="8" s="1"/>
  <c r="RR5" i="8"/>
  <c r="RR8" i="8" s="1"/>
  <c r="JK5" i="8"/>
  <c r="JK8" i="8" s="1"/>
  <c r="PQ5" i="8"/>
  <c r="PQ8" i="8" s="1"/>
  <c r="WC5" i="8"/>
  <c r="WC8" i="8" s="1"/>
  <c r="BQ5" i="8"/>
  <c r="BQ8" i="8" s="1"/>
  <c r="FU5" i="8"/>
  <c r="FU8" i="8" s="1"/>
  <c r="KQ5" i="8"/>
  <c r="KQ8" i="8" s="1"/>
  <c r="QW5" i="8"/>
  <c r="QW8" i="8" s="1"/>
  <c r="XP5" i="8"/>
  <c r="XP8" i="8" s="1"/>
  <c r="CJ5" i="8"/>
  <c r="CJ8" i="8" s="1"/>
  <c r="GN5" i="8"/>
  <c r="GN8" i="8" s="1"/>
  <c r="LV5" i="8"/>
  <c r="LV8" i="8" s="1"/>
  <c r="SB5" i="8"/>
  <c r="SB8" i="8" s="1"/>
  <c r="ZY5" i="8"/>
  <c r="ZY8" i="8" s="1"/>
  <c r="ZV5" i="8"/>
  <c r="ZV8" i="8" s="1"/>
  <c r="YL5" i="8"/>
  <c r="YL8" i="8" s="1"/>
  <c r="XB5" i="8"/>
  <c r="XB8" i="8" s="1"/>
  <c r="VR5" i="8"/>
  <c r="VR8" i="8" s="1"/>
  <c r="ZI5" i="8"/>
  <c r="ZI8" i="8" s="1"/>
  <c r="XO5" i="8"/>
  <c r="XO8" i="8" s="1"/>
  <c r="VW5" i="8"/>
  <c r="VW8" i="8" s="1"/>
  <c r="UH5" i="8"/>
  <c r="UH8" i="8" s="1"/>
  <c r="SX5" i="8"/>
  <c r="SX8" i="8" s="1"/>
  <c r="RN5" i="8"/>
  <c r="RN8" i="8" s="1"/>
  <c r="QD5" i="8"/>
  <c r="QD8" i="8" s="1"/>
  <c r="OT5" i="8"/>
  <c r="OT8" i="8" s="1"/>
  <c r="NJ5" i="8"/>
  <c r="NJ8" i="8" s="1"/>
  <c r="LZ5" i="8"/>
  <c r="LZ8" i="8" s="1"/>
  <c r="KP5" i="8"/>
  <c r="KP8" i="8" s="1"/>
  <c r="JF5" i="8"/>
  <c r="JF8" i="8" s="1"/>
  <c r="HV5" i="8"/>
  <c r="HV8" i="8" s="1"/>
  <c r="GL5" i="8"/>
  <c r="GL8" i="8" s="1"/>
  <c r="FB5" i="8"/>
  <c r="FB8" i="8" s="1"/>
  <c r="DR5" i="8"/>
  <c r="DR8" i="8" s="1"/>
  <c r="CH5" i="8"/>
  <c r="CH8" i="8" s="1"/>
  <c r="AX5" i="8"/>
  <c r="AX8" i="8" s="1"/>
  <c r="N5" i="8"/>
  <c r="N8" i="8" s="1"/>
  <c r="YV5" i="8"/>
  <c r="YV8" i="8" s="1"/>
  <c r="XD5" i="8"/>
  <c r="XD8" i="8" s="1"/>
  <c r="VM5" i="8"/>
  <c r="VM8" i="8" s="1"/>
  <c r="TY5" i="8"/>
  <c r="TY8" i="8" s="1"/>
  <c r="SO5" i="8"/>
  <c r="SO8" i="8" s="1"/>
  <c r="RE5" i="8"/>
  <c r="RE8" i="8" s="1"/>
  <c r="PU5" i="8"/>
  <c r="PU8" i="8" s="1"/>
  <c r="OK5" i="8"/>
  <c r="OK8" i="8" s="1"/>
  <c r="NA5" i="8"/>
  <c r="NA8" i="8" s="1"/>
  <c r="LQ5" i="8"/>
  <c r="LQ8" i="8" s="1"/>
  <c r="KG5" i="8"/>
  <c r="KG8" i="8" s="1"/>
  <c r="IW5" i="8"/>
  <c r="IW8" i="8" s="1"/>
  <c r="HM5" i="8"/>
  <c r="HM8" i="8" s="1"/>
  <c r="GC5" i="8"/>
  <c r="GC8" i="8" s="1"/>
  <c r="ES5" i="8"/>
  <c r="ES8" i="8" s="1"/>
  <c r="DI5" i="8"/>
  <c r="DI8" i="8" s="1"/>
  <c r="BY5" i="8"/>
  <c r="BY8" i="8" s="1"/>
  <c r="AO5" i="8"/>
  <c r="AO8" i="8" s="1"/>
  <c r="E5" i="8"/>
  <c r="E8" i="8" s="1"/>
  <c r="YI5" i="8"/>
  <c r="YI8" i="8" s="1"/>
  <c r="VV5" i="8"/>
  <c r="VV8" i="8" s="1"/>
  <c r="TO5" i="8"/>
  <c r="TO8" i="8" s="1"/>
  <c r="RM5" i="8"/>
  <c r="RM8" i="8" s="1"/>
  <c r="PK5" i="8"/>
  <c r="PK8" i="8" s="1"/>
  <c r="NI5" i="8"/>
  <c r="NI8" i="8" s="1"/>
  <c r="LG5" i="8"/>
  <c r="LG8" i="8" s="1"/>
  <c r="JE5" i="8"/>
  <c r="JE8" i="8" s="1"/>
  <c r="HC5" i="8"/>
  <c r="HC8" i="8" s="1"/>
  <c r="FA5" i="8"/>
  <c r="FA8" i="8" s="1"/>
  <c r="CY5" i="8"/>
  <c r="CY8" i="8" s="1"/>
  <c r="AW5" i="8"/>
  <c r="AW8" i="8" s="1"/>
  <c r="ZT5" i="8"/>
  <c r="ZT8" i="8" s="1"/>
  <c r="XA5" i="8"/>
  <c r="XA8" i="8" s="1"/>
  <c r="UO5" i="8"/>
  <c r="UO8" i="8" s="1"/>
  <c r="SM5" i="8"/>
  <c r="SM8" i="8" s="1"/>
  <c r="QK5" i="8"/>
  <c r="QK8" i="8" s="1"/>
  <c r="OI5" i="8"/>
  <c r="OI8" i="8" s="1"/>
  <c r="MG5" i="8"/>
  <c r="MG8" i="8" s="1"/>
  <c r="KE5" i="8"/>
  <c r="KE8" i="8" s="1"/>
  <c r="IC5" i="8"/>
  <c r="IC8" i="8" s="1"/>
  <c r="GA5" i="8"/>
  <c r="GA8" i="8" s="1"/>
  <c r="DY5" i="8"/>
  <c r="DY8" i="8" s="1"/>
  <c r="BW5" i="8"/>
  <c r="BW8" i="8" s="1"/>
  <c r="U5" i="8"/>
  <c r="U8" i="8" s="1"/>
  <c r="YD5" i="8"/>
  <c r="YD8" i="8" s="1"/>
  <c r="VQ5" i="8"/>
  <c r="VQ8" i="8" s="1"/>
  <c r="TK5" i="8"/>
  <c r="TK8" i="8" s="1"/>
  <c r="RI5" i="8"/>
  <c r="RI8" i="8" s="1"/>
  <c r="PG5" i="8"/>
  <c r="PG8" i="8" s="1"/>
  <c r="KL5" i="8"/>
  <c r="KL8" i="8" s="1"/>
  <c r="QR5" i="8"/>
  <c r="QR8" i="8" s="1"/>
  <c r="XJ5" i="8"/>
  <c r="XJ8" i="8" s="1"/>
  <c r="CI5" i="8"/>
  <c r="CI8" i="8" s="1"/>
  <c r="GM5" i="8"/>
  <c r="GM8" i="8" s="1"/>
  <c r="LR5" i="8"/>
  <c r="LR8" i="8" s="1"/>
  <c r="RX5" i="8"/>
  <c r="RX8" i="8" s="1"/>
  <c r="YW5" i="8"/>
  <c r="YW8" i="8" s="1"/>
  <c r="DB5" i="8"/>
  <c r="DB8" i="8" s="1"/>
  <c r="HF5" i="8"/>
  <c r="HF8" i="8" s="1"/>
  <c r="MW5" i="8"/>
  <c r="MW8" i="8" s="1"/>
  <c r="TC5" i="8"/>
  <c r="TC8" i="8" s="1"/>
  <c r="ZS5" i="8"/>
  <c r="ZS8" i="8" s="1"/>
  <c r="ZP5" i="8"/>
  <c r="ZP8" i="8" s="1"/>
  <c r="YF5" i="8"/>
  <c r="YF8" i="8" s="1"/>
  <c r="WV5" i="8"/>
  <c r="WV8" i="8" s="1"/>
  <c r="VL5" i="8"/>
  <c r="VL8" i="8" s="1"/>
  <c r="YZ5" i="8"/>
  <c r="YZ8" i="8" s="1"/>
  <c r="XG5" i="8"/>
  <c r="XG8" i="8" s="1"/>
  <c r="VP5" i="8"/>
  <c r="VP8" i="8" s="1"/>
  <c r="UB5" i="8"/>
  <c r="UB8" i="8" s="1"/>
  <c r="SR5" i="8"/>
  <c r="SR8" i="8" s="1"/>
  <c r="RH5" i="8"/>
  <c r="RH8" i="8" s="1"/>
  <c r="PX5" i="8"/>
  <c r="PX8" i="8" s="1"/>
  <c r="ON5" i="8"/>
  <c r="ON8" i="8" s="1"/>
  <c r="ND5" i="8"/>
  <c r="ND8" i="8" s="1"/>
  <c r="LT5" i="8"/>
  <c r="LT8" i="8" s="1"/>
  <c r="KJ5" i="8"/>
  <c r="KJ8" i="8" s="1"/>
  <c r="IZ5" i="8"/>
  <c r="IZ8" i="8" s="1"/>
  <c r="HP5" i="8"/>
  <c r="HP8" i="8" s="1"/>
  <c r="GF5" i="8"/>
  <c r="GF8" i="8" s="1"/>
  <c r="EV5" i="8"/>
  <c r="EV8" i="8" s="1"/>
  <c r="DL5" i="8"/>
  <c r="DL8" i="8" s="1"/>
  <c r="CB5" i="8"/>
  <c r="CB8" i="8" s="1"/>
  <c r="AR5" i="8"/>
  <c r="AR8" i="8" s="1"/>
  <c r="H5" i="8"/>
  <c r="H8" i="8" s="1"/>
  <c r="YN5" i="8"/>
  <c r="YN8" i="8" s="1"/>
  <c r="WW5" i="8"/>
  <c r="WW8" i="8" s="1"/>
  <c r="VE5" i="8"/>
  <c r="VE8" i="8" s="1"/>
  <c r="TS5" i="8"/>
  <c r="TS8" i="8" s="1"/>
  <c r="SI5" i="8"/>
  <c r="SI8" i="8" s="1"/>
  <c r="QY5" i="8"/>
  <c r="QY8" i="8" s="1"/>
  <c r="PO5" i="8"/>
  <c r="PO8" i="8" s="1"/>
  <c r="OE5" i="8"/>
  <c r="OE8" i="8" s="1"/>
  <c r="MU5" i="8"/>
  <c r="MU8" i="8" s="1"/>
  <c r="LK5" i="8"/>
  <c r="LK8" i="8" s="1"/>
  <c r="KA5" i="8"/>
  <c r="KA8" i="8" s="1"/>
  <c r="IQ5" i="8"/>
  <c r="IQ8" i="8" s="1"/>
  <c r="HG5" i="8"/>
  <c r="HG8" i="8" s="1"/>
  <c r="FW5" i="8"/>
  <c r="FW8" i="8" s="1"/>
  <c r="EM5" i="8"/>
  <c r="EM8" i="8" s="1"/>
  <c r="DC5" i="8"/>
  <c r="DC8" i="8" s="1"/>
  <c r="BS5" i="8"/>
  <c r="BS8" i="8" s="1"/>
  <c r="AI5" i="8"/>
  <c r="AI8" i="8" s="1"/>
  <c r="YB5" i="8"/>
  <c r="YB8" i="8" s="1"/>
  <c r="XX5" i="8"/>
  <c r="XX8" i="8" s="1"/>
  <c r="VK5" i="8"/>
  <c r="VK8" i="8" s="1"/>
  <c r="TF5" i="8"/>
  <c r="TF8" i="8" s="1"/>
  <c r="RD5" i="8"/>
  <c r="RD8" i="8" s="1"/>
  <c r="PB5" i="8"/>
  <c r="PB8" i="8" s="1"/>
  <c r="MZ5" i="8"/>
  <c r="MZ8" i="8" s="1"/>
  <c r="KX5" i="8"/>
  <c r="KX8" i="8" s="1"/>
  <c r="IV5" i="8"/>
  <c r="IV8" i="8" s="1"/>
  <c r="GT5" i="8"/>
  <c r="GT8" i="8" s="1"/>
  <c r="ER5" i="8"/>
  <c r="ER8" i="8" s="1"/>
  <c r="CP5" i="8"/>
  <c r="CP8" i="8" s="1"/>
  <c r="AN5" i="8"/>
  <c r="AN8" i="8" s="1"/>
  <c r="ZF5" i="8"/>
  <c r="ZF8" i="8" s="1"/>
  <c r="WQ5" i="8"/>
  <c r="WQ8" i="8" s="1"/>
  <c r="UF5" i="8"/>
  <c r="UF8" i="8" s="1"/>
  <c r="SD5" i="8"/>
  <c r="SD8" i="8" s="1"/>
  <c r="QB5" i="8"/>
  <c r="QB8" i="8" s="1"/>
  <c r="NZ5" i="8"/>
  <c r="NZ8" i="8" s="1"/>
  <c r="LX5" i="8"/>
  <c r="LX8" i="8" s="1"/>
  <c r="JV5" i="8"/>
  <c r="JV8" i="8" s="1"/>
  <c r="HT5" i="8"/>
  <c r="HT8" i="8" s="1"/>
  <c r="FR5" i="8"/>
  <c r="FR8" i="8" s="1"/>
  <c r="DP5" i="8"/>
  <c r="DP8" i="8" s="1"/>
  <c r="BN5" i="8"/>
  <c r="BN8" i="8" s="1"/>
  <c r="L5" i="8"/>
  <c r="L8" i="8" s="1"/>
  <c r="XS5" i="8"/>
  <c r="XS8" i="8" s="1"/>
  <c r="VG5" i="8"/>
  <c r="VG8" i="8" s="1"/>
  <c r="TB5" i="8"/>
  <c r="TB8" i="8" s="1"/>
  <c r="LM5" i="8"/>
  <c r="LM8" i="8" s="1"/>
  <c r="RS5" i="8"/>
  <c r="RS8" i="8" s="1"/>
  <c r="YP5" i="8"/>
  <c r="YP8" i="8" s="1"/>
  <c r="DA5" i="8"/>
  <c r="DA8" i="8" s="1"/>
  <c r="HE5" i="8"/>
  <c r="HE8" i="8" s="1"/>
  <c r="MS5" i="8"/>
  <c r="MS8" i="8" s="1"/>
  <c r="SY5" i="8"/>
  <c r="SY8" i="8" s="1"/>
  <c r="P5" i="8"/>
  <c r="P8" i="8" s="1"/>
  <c r="DT5" i="8"/>
  <c r="DT8" i="8" s="1"/>
  <c r="HX5" i="8"/>
  <c r="HX8" i="8" s="1"/>
  <c r="NX5" i="8"/>
  <c r="NX8" i="8" s="1"/>
  <c r="UD5" i="8"/>
  <c r="UD8" i="8" s="1"/>
  <c r="ZM5" i="8"/>
  <c r="ZM8" i="8" s="1"/>
  <c r="ZJ5" i="8"/>
  <c r="ZJ8" i="8" s="1"/>
  <c r="XZ5" i="8"/>
  <c r="XZ8" i="8" s="1"/>
  <c r="WP5" i="8"/>
  <c r="WP8" i="8" s="1"/>
  <c r="VF5" i="8"/>
  <c r="VF8" i="8" s="1"/>
  <c r="YQ5" i="8"/>
  <c r="YQ8" i="8" s="1"/>
  <c r="WZ5" i="8"/>
  <c r="WZ8" i="8" s="1"/>
  <c r="VI5" i="8"/>
  <c r="VI8" i="8" s="1"/>
  <c r="TV5" i="8"/>
  <c r="TV8" i="8" s="1"/>
  <c r="SL5" i="8"/>
  <c r="SL8" i="8" s="1"/>
  <c r="RB5" i="8"/>
  <c r="RB8" i="8" s="1"/>
  <c r="PR5" i="8"/>
  <c r="PR8" i="8" s="1"/>
  <c r="OH5" i="8"/>
  <c r="OH8" i="8" s="1"/>
  <c r="MX5" i="8"/>
  <c r="MX8" i="8" s="1"/>
  <c r="LN5" i="8"/>
  <c r="LN8" i="8" s="1"/>
  <c r="KD5" i="8"/>
  <c r="KD8" i="8" s="1"/>
  <c r="IT5" i="8"/>
  <c r="IT8" i="8" s="1"/>
  <c r="HJ5" i="8"/>
  <c r="HJ8" i="8" s="1"/>
  <c r="FZ5" i="8"/>
  <c r="FZ8" i="8" s="1"/>
  <c r="EP5" i="8"/>
  <c r="EP8" i="8" s="1"/>
  <c r="DF5" i="8"/>
  <c r="DF8" i="8" s="1"/>
  <c r="BV5" i="8"/>
  <c r="BV8" i="8" s="1"/>
  <c r="AL5" i="8"/>
  <c r="AL8" i="8" s="1"/>
  <c r="B5" i="8"/>
  <c r="B8" i="8" s="1"/>
  <c r="YG5" i="8"/>
  <c r="YG8" i="8" s="1"/>
  <c r="WO5" i="8"/>
  <c r="WO8" i="8" s="1"/>
  <c r="UX5" i="8"/>
  <c r="UX8" i="8" s="1"/>
  <c r="TM5" i="8"/>
  <c r="TM8" i="8" s="1"/>
  <c r="SC5" i="8"/>
  <c r="SC8" i="8" s="1"/>
  <c r="QS5" i="8"/>
  <c r="QS8" i="8" s="1"/>
  <c r="PI5" i="8"/>
  <c r="PI8" i="8" s="1"/>
  <c r="NY5" i="8"/>
  <c r="NY8" i="8" s="1"/>
  <c r="MO5" i="8"/>
  <c r="MO8" i="8" s="1"/>
  <c r="LE5" i="8"/>
  <c r="LE8" i="8" s="1"/>
  <c r="JU5" i="8"/>
  <c r="JU8" i="8" s="1"/>
  <c r="IK5" i="8"/>
  <c r="IK8" i="8" s="1"/>
  <c r="HA5" i="8"/>
  <c r="HA8" i="8" s="1"/>
  <c r="FQ5" i="8"/>
  <c r="FQ8" i="8" s="1"/>
  <c r="EG5" i="8"/>
  <c r="EG8" i="8" s="1"/>
  <c r="CW5" i="8"/>
  <c r="CW8" i="8" s="1"/>
  <c r="BM5" i="8"/>
  <c r="BM8" i="8" s="1"/>
  <c r="AC5" i="8"/>
  <c r="AC8" i="8" s="1"/>
  <c r="NC5" i="8"/>
  <c r="NC8" i="8" s="1"/>
  <c r="XM5" i="8"/>
  <c r="XM8" i="8" s="1"/>
  <c r="VA5" i="8"/>
  <c r="VA8" i="8" s="1"/>
  <c r="SW5" i="8"/>
  <c r="SW8" i="8" s="1"/>
  <c r="QU5" i="8"/>
  <c r="QU8" i="8" s="1"/>
  <c r="OS5" i="8"/>
  <c r="OS8" i="8" s="1"/>
  <c r="MQ5" i="8"/>
  <c r="MQ8" i="8" s="1"/>
  <c r="KO5" i="8"/>
  <c r="KO8" i="8" s="1"/>
  <c r="IM5" i="8"/>
  <c r="IM8" i="8" s="1"/>
  <c r="GK5" i="8"/>
  <c r="GK8" i="8" s="1"/>
  <c r="EI5" i="8"/>
  <c r="EI8" i="8" s="1"/>
  <c r="CG5" i="8"/>
  <c r="CG8" i="8" s="1"/>
  <c r="AE5" i="8"/>
  <c r="AE8" i="8" s="1"/>
  <c r="YS5" i="8"/>
  <c r="YS8" i="8" s="1"/>
  <c r="WF5" i="8"/>
  <c r="WF8" i="8" s="1"/>
  <c r="TW5" i="8"/>
  <c r="TW8" i="8" s="1"/>
  <c r="RU5" i="8"/>
  <c r="RU8" i="8" s="1"/>
  <c r="PS5" i="8"/>
  <c r="PS8" i="8" s="1"/>
  <c r="NQ5" i="8"/>
  <c r="NQ8" i="8" s="1"/>
  <c r="LO5" i="8"/>
  <c r="LO8" i="8" s="1"/>
  <c r="JM5" i="8"/>
  <c r="JM8" i="8" s="1"/>
  <c r="HK5" i="8"/>
  <c r="HK8" i="8" s="1"/>
  <c r="FI5" i="8"/>
  <c r="FI8" i="8" s="1"/>
  <c r="DG5" i="8"/>
  <c r="DG8" i="8" s="1"/>
  <c r="BE5" i="8"/>
  <c r="BE8" i="8" s="1"/>
  <c r="C5" i="8"/>
  <c r="C8" i="8" s="1"/>
  <c r="XI5" i="8"/>
  <c r="XI8" i="8" s="1"/>
  <c r="UV5" i="8"/>
  <c r="UV8" i="8" s="1"/>
  <c r="SS5" i="8"/>
  <c r="SS8" i="8" s="1"/>
  <c r="ST5" i="8"/>
  <c r="ST8" i="8" s="1"/>
  <c r="HW5" i="8"/>
  <c r="HW8" i="8" s="1"/>
  <c r="AH5" i="8"/>
  <c r="AH8" i="8" s="1"/>
  <c r="OY5" i="8"/>
  <c r="OY8" i="8" s="1"/>
  <c r="ZD5" i="8"/>
  <c r="ZD8" i="8" s="1"/>
  <c r="UZ5" i="8"/>
  <c r="UZ8" i="8" s="1"/>
  <c r="VB5" i="8"/>
  <c r="VB8" i="8" s="1"/>
  <c r="QV5" i="8"/>
  <c r="QV8" i="8" s="1"/>
  <c r="MR5" i="8"/>
  <c r="MR8" i="8" s="1"/>
  <c r="IN5" i="8"/>
  <c r="IN8" i="8" s="1"/>
  <c r="EJ5" i="8"/>
  <c r="EJ8" i="8" s="1"/>
  <c r="AF5" i="8"/>
  <c r="AF8" i="8" s="1"/>
  <c r="WH5" i="8"/>
  <c r="WH8" i="8" s="1"/>
  <c r="RW5" i="8"/>
  <c r="RW8" i="8" s="1"/>
  <c r="NS5" i="8"/>
  <c r="NS8" i="8" s="1"/>
  <c r="JO5" i="8"/>
  <c r="JO8" i="8" s="1"/>
  <c r="FK5" i="8"/>
  <c r="FK8" i="8" s="1"/>
  <c r="BG5" i="8"/>
  <c r="BG8" i="8" s="1"/>
  <c r="XC5" i="8"/>
  <c r="XC8" i="8" s="1"/>
  <c r="QL5" i="8"/>
  <c r="QL8" i="8" s="1"/>
  <c r="KF5" i="8"/>
  <c r="KF8" i="8" s="1"/>
  <c r="DZ5" i="8"/>
  <c r="DZ8" i="8" s="1"/>
  <c r="YH5" i="8"/>
  <c r="YH8" i="8" s="1"/>
  <c r="RL5" i="8"/>
  <c r="RL8" i="8" s="1"/>
  <c r="LF5" i="8"/>
  <c r="LF8" i="8" s="1"/>
  <c r="EZ5" i="8"/>
  <c r="EZ8" i="8" s="1"/>
  <c r="ZO5" i="8"/>
  <c r="ZO8" i="8" s="1"/>
  <c r="SJ5" i="8"/>
  <c r="SJ8" i="8" s="1"/>
  <c r="PP5" i="8"/>
  <c r="PP8" i="8" s="1"/>
  <c r="NE5" i="8"/>
  <c r="NE8" i="8" s="1"/>
  <c r="LC5" i="8"/>
  <c r="LC8" i="8" s="1"/>
  <c r="JA5" i="8"/>
  <c r="JA8" i="8" s="1"/>
  <c r="GY5" i="8"/>
  <c r="GY8" i="8" s="1"/>
  <c r="EW5" i="8"/>
  <c r="EW8" i="8" s="1"/>
  <c r="CU5" i="8"/>
  <c r="CU8" i="8" s="1"/>
  <c r="AS5" i="8"/>
  <c r="AS8" i="8" s="1"/>
  <c r="ZL5" i="8"/>
  <c r="ZL8" i="8" s="1"/>
  <c r="WK5" i="8"/>
  <c r="WK8" i="8" s="1"/>
  <c r="UA5" i="8"/>
  <c r="UA8" i="8" s="1"/>
  <c r="RY5" i="8"/>
  <c r="RY8" i="8" s="1"/>
  <c r="PW5" i="8"/>
  <c r="PW8" i="8" s="1"/>
  <c r="NU5" i="8"/>
  <c r="NU8" i="8" s="1"/>
  <c r="LJ5" i="8"/>
  <c r="LJ8" i="8" s="1"/>
  <c r="JH5" i="8"/>
  <c r="JH8" i="8" s="1"/>
  <c r="BU5" i="8"/>
  <c r="BU8" i="8" s="1"/>
  <c r="FY5" i="8"/>
  <c r="FY8" i="8" s="1"/>
  <c r="KZ5" i="8"/>
  <c r="KZ8" i="8" s="1"/>
  <c r="RF5" i="8"/>
  <c r="RF8" i="8" s="1"/>
  <c r="YA5" i="8"/>
  <c r="YA8" i="8" s="1"/>
  <c r="BZ5" i="8"/>
  <c r="BZ8" i="8" s="1"/>
  <c r="GD5" i="8"/>
  <c r="GD8" i="8" s="1"/>
  <c r="LD5" i="8"/>
  <c r="LD8" i="8" s="1"/>
  <c r="RJ5" i="8"/>
  <c r="RJ8" i="8" s="1"/>
  <c r="YE5" i="8"/>
  <c r="YE8" i="8" s="1"/>
  <c r="CA5" i="8"/>
  <c r="CA8" i="8" s="1"/>
  <c r="GE5" i="8"/>
  <c r="GE8" i="8" s="1"/>
  <c r="LI5" i="8"/>
  <c r="LI8" i="8" s="1"/>
  <c r="RO5" i="8"/>
  <c r="RO8" i="8" s="1"/>
  <c r="YK5" i="8"/>
  <c r="YK8" i="8" s="1"/>
  <c r="TU5" i="8"/>
  <c r="TU8" i="8" s="1"/>
  <c r="IO5" i="8"/>
  <c r="IO8" i="8" s="1"/>
  <c r="AZ5" i="8"/>
  <c r="AZ8" i="8" s="1"/>
  <c r="PZ5" i="8"/>
  <c r="PZ8" i="8" s="1"/>
  <c r="YX5" i="8"/>
  <c r="YX8" i="8" s="1"/>
  <c r="UT5" i="8"/>
  <c r="UT8" i="8" s="1"/>
  <c r="UU5" i="8"/>
  <c r="UU8" i="8" s="1"/>
  <c r="QP5" i="8"/>
  <c r="QP8" i="8" s="1"/>
  <c r="ML5" i="8"/>
  <c r="ML8" i="8" s="1"/>
  <c r="IH5" i="8"/>
  <c r="IH8" i="8" s="1"/>
  <c r="ED5" i="8"/>
  <c r="ED8" i="8" s="1"/>
  <c r="Z5" i="8"/>
  <c r="Z8" i="8" s="1"/>
  <c r="WA5" i="8"/>
  <c r="WA8" i="8" s="1"/>
  <c r="RQ5" i="8"/>
  <c r="RQ8" i="8" s="1"/>
  <c r="NM5" i="8"/>
  <c r="NM8" i="8" s="1"/>
  <c r="JI5" i="8"/>
  <c r="JI8" i="8" s="1"/>
  <c r="FE5" i="8"/>
  <c r="FE8" i="8" s="1"/>
  <c r="BA5" i="8"/>
  <c r="BA8" i="8" s="1"/>
  <c r="WR5" i="8"/>
  <c r="WR8" i="8" s="1"/>
  <c r="QC5" i="8"/>
  <c r="QC8" i="8" s="1"/>
  <c r="JW5" i="8"/>
  <c r="JW8" i="8" s="1"/>
  <c r="DQ5" i="8"/>
  <c r="DQ8" i="8" s="1"/>
  <c r="XW5" i="8"/>
  <c r="XW8" i="8" s="1"/>
  <c r="RC5" i="8"/>
  <c r="RC8" i="8" s="1"/>
  <c r="KW5" i="8"/>
  <c r="KW8" i="8" s="1"/>
  <c r="EQ5" i="8"/>
  <c r="EQ8" i="8" s="1"/>
  <c r="AG5" i="8"/>
  <c r="AG8" i="8" s="1"/>
  <c r="OU5" i="8"/>
  <c r="OU8" i="8" s="1"/>
  <c r="FD5" i="8"/>
  <c r="FD8" i="8" s="1"/>
  <c r="WN5" i="8"/>
  <c r="WN8" i="8" s="1"/>
  <c r="XN5" i="8"/>
  <c r="XN8" i="8" s="1"/>
  <c r="YC5" i="8"/>
  <c r="YC8" i="8" s="1"/>
  <c r="TJ5" i="8"/>
  <c r="TJ8" i="8" s="1"/>
  <c r="PF5" i="8"/>
  <c r="PF8" i="8" s="1"/>
  <c r="LB5" i="8"/>
  <c r="LB8" i="8" s="1"/>
  <c r="GX5" i="8"/>
  <c r="GX8" i="8" s="1"/>
  <c r="CT5" i="8"/>
  <c r="CT8" i="8" s="1"/>
  <c r="ZN5" i="8"/>
  <c r="ZN8" i="8" s="1"/>
  <c r="UK5" i="8"/>
  <c r="UK8" i="8" s="1"/>
  <c r="QG5" i="8"/>
  <c r="QG8" i="8" s="1"/>
  <c r="MC5" i="8"/>
  <c r="MC8" i="8" s="1"/>
  <c r="HY5" i="8"/>
  <c r="HY8" i="8" s="1"/>
  <c r="DU5" i="8"/>
  <c r="DU8" i="8" s="1"/>
  <c r="Q5" i="8"/>
  <c r="Q8" i="8" s="1"/>
  <c r="UG5" i="8"/>
  <c r="UG8" i="8" s="1"/>
  <c r="OA5" i="8"/>
  <c r="OA8" i="8" s="1"/>
  <c r="HU5" i="8"/>
  <c r="HU8" i="8" s="1"/>
  <c r="BO5" i="8"/>
  <c r="BO8" i="8" s="1"/>
  <c r="VJ5" i="8"/>
  <c r="VJ8" i="8" s="1"/>
  <c r="PA5" i="8"/>
  <c r="PA8" i="8" s="1"/>
  <c r="IU5" i="8"/>
  <c r="IU8" i="8" s="1"/>
  <c r="CO5" i="8"/>
  <c r="CO8" i="8" s="1"/>
  <c r="WM5" i="8"/>
  <c r="WM8" i="8" s="1"/>
  <c r="QQ5" i="8"/>
  <c r="QQ8" i="8" s="1"/>
  <c r="OF5" i="8"/>
  <c r="OF8" i="8" s="1"/>
  <c r="MD5" i="8"/>
  <c r="MD8" i="8" s="1"/>
  <c r="KB5" i="8"/>
  <c r="KB8" i="8" s="1"/>
  <c r="HZ5" i="8"/>
  <c r="HZ8" i="8" s="1"/>
  <c r="FX5" i="8"/>
  <c r="FX8" i="8" s="1"/>
  <c r="DV5" i="8"/>
  <c r="DV8" i="8" s="1"/>
  <c r="BT5" i="8"/>
  <c r="BT8" i="8" s="1"/>
  <c r="R5" i="8"/>
  <c r="R8" i="8" s="1"/>
  <c r="XQ5" i="8"/>
  <c r="XQ8" i="8" s="1"/>
  <c r="VD5" i="8"/>
  <c r="VD8" i="8" s="1"/>
  <c r="SZ5" i="8"/>
  <c r="SZ8" i="8" s="1"/>
  <c r="QX5" i="8"/>
  <c r="QX8" i="8" s="1"/>
  <c r="OV5" i="8"/>
  <c r="OV8" i="8" s="1"/>
  <c r="MK5" i="8"/>
  <c r="MK8" i="8" s="1"/>
  <c r="KI5" i="8"/>
  <c r="KI8" i="8" s="1"/>
  <c r="S5" i="8"/>
  <c r="S8" i="8" s="1"/>
  <c r="DW5" i="8"/>
  <c r="DW8" i="8" s="1"/>
  <c r="IA5" i="8"/>
  <c r="IA8" i="8" s="1"/>
  <c r="OC5" i="8"/>
  <c r="OC8" i="8" s="1"/>
  <c r="UI5" i="8"/>
  <c r="UI8" i="8" s="1"/>
  <c r="X5" i="8"/>
  <c r="X8" i="8" s="1"/>
  <c r="EB5" i="8"/>
  <c r="EB8" i="8" s="1"/>
  <c r="IF5" i="8"/>
  <c r="IF8" i="8" s="1"/>
  <c r="OG5" i="8"/>
  <c r="OG8" i="8" s="1"/>
  <c r="UM5" i="8"/>
  <c r="UM8" i="8" s="1"/>
  <c r="Y5" i="8"/>
  <c r="Y8" i="8" s="1"/>
  <c r="EC5" i="8"/>
  <c r="EC8" i="8" s="1"/>
  <c r="IG5" i="8"/>
  <c r="IG8" i="8" s="1"/>
  <c r="OL5" i="8"/>
  <c r="OL8" i="8" s="1"/>
  <c r="UR5" i="8"/>
  <c r="UR8" i="8" s="1"/>
  <c r="MN5" i="8"/>
  <c r="MN8" i="8" s="1"/>
  <c r="DS5" i="8"/>
  <c r="DS8" i="8" s="1"/>
  <c r="TZ5" i="8"/>
  <c r="TZ8" i="8" s="1"/>
  <c r="IS5" i="8"/>
  <c r="IS8" i="8" s="1"/>
  <c r="ZG5" i="8"/>
  <c r="ZG8" i="8" s="1"/>
  <c r="WJ5" i="8"/>
  <c r="WJ8" i="8" s="1"/>
  <c r="WS5" i="8"/>
  <c r="WS8" i="8" s="1"/>
  <c r="SF5" i="8"/>
  <c r="SF8" i="8" s="1"/>
  <c r="NO5" i="8"/>
  <c r="NO8" i="8" s="1"/>
  <c r="JT5" i="8"/>
  <c r="JT8" i="8" s="1"/>
  <c r="WL5" i="8"/>
  <c r="WL8" i="8" s="1"/>
  <c r="LH5" i="8"/>
  <c r="LH8" i="8" s="1"/>
  <c r="CZ5" i="8"/>
  <c r="CZ8" i="8" s="1"/>
  <c r="UQ5" i="8"/>
  <c r="UQ8" i="8" s="1"/>
  <c r="MI5" i="8"/>
  <c r="MI8" i="8" s="1"/>
  <c r="EA5" i="8"/>
  <c r="EA8" i="8" s="1"/>
  <c r="UP5" i="8"/>
  <c r="UP8" i="8" s="1"/>
  <c r="ID5" i="8"/>
  <c r="ID8" i="8" s="1"/>
  <c r="VU5" i="8"/>
  <c r="VU8" i="8" s="1"/>
  <c r="JD5" i="8"/>
  <c r="JD8" i="8" s="1"/>
  <c r="ZB5" i="8"/>
  <c r="ZB8" i="8" s="1"/>
  <c r="QH5" i="8"/>
  <c r="QH8" i="8" s="1"/>
  <c r="MV5" i="8"/>
  <c r="MV8" i="8" s="1"/>
  <c r="JS5" i="8"/>
  <c r="JS8" i="8" s="1"/>
  <c r="GP5" i="8"/>
  <c r="GP8" i="8" s="1"/>
  <c r="DM5" i="8"/>
  <c r="DM8" i="8" s="1"/>
  <c r="AJ5" i="8"/>
  <c r="AJ8" i="8" s="1"/>
  <c r="XF5" i="8"/>
  <c r="XF8" i="8" s="1"/>
  <c r="TR5" i="8"/>
  <c r="TR8" i="8" s="1"/>
  <c r="QO5" i="8"/>
  <c r="QO8" i="8" s="1"/>
  <c r="NL5" i="8"/>
  <c r="NL8" i="8" s="1"/>
  <c r="JZ5" i="8"/>
  <c r="JZ8" i="8" s="1"/>
  <c r="CM5" i="8"/>
  <c r="CM8" i="8" s="1"/>
  <c r="IX5" i="8"/>
  <c r="IX8" i="8" s="1"/>
  <c r="SG5" i="8"/>
  <c r="SG8" i="8" s="1"/>
  <c r="AP5" i="8"/>
  <c r="AP8" i="8" s="1"/>
  <c r="GV5" i="8"/>
  <c r="GV8" i="8" s="1"/>
  <c r="PH5" i="8"/>
  <c r="PH8" i="8" s="1"/>
  <c r="ZQ5" i="8"/>
  <c r="ZQ8" i="8" s="1"/>
  <c r="EU5" i="8"/>
  <c r="EU8" i="8" s="1"/>
  <c r="MJ5" i="8"/>
  <c r="MJ8" i="8" s="1"/>
  <c r="VY5" i="8"/>
  <c r="VY8" i="8" s="1"/>
  <c r="ZA5" i="8"/>
  <c r="ZA8" i="8" s="1"/>
  <c r="JR5" i="8"/>
  <c r="JR8" i="8" s="1"/>
  <c r="TA5" i="8"/>
  <c r="TA8" i="8" s="1"/>
  <c r="CK5" i="8"/>
  <c r="CK8" i="8" s="1"/>
  <c r="FS5" i="8"/>
  <c r="FS8" i="8" s="1"/>
  <c r="GS5" i="8"/>
  <c r="GS8" i="8" s="1"/>
  <c r="OX5" i="8"/>
  <c r="OX8" i="8" s="1"/>
  <c r="FO5" i="8"/>
  <c r="FO8" i="8" s="1"/>
  <c r="I5" i="8"/>
  <c r="I8" i="8" s="1"/>
  <c r="SQ5" i="8"/>
  <c r="SQ8" i="8" s="1"/>
  <c r="MB5" i="8"/>
  <c r="MB8" i="8" s="1"/>
  <c r="MA5" i="8"/>
  <c r="MA8" i="8" s="1"/>
  <c r="JB5" i="8"/>
  <c r="JB8" i="8" s="1"/>
  <c r="AQ5" i="8"/>
  <c r="AQ8" i="8" s="1"/>
  <c r="ZX5" i="8"/>
  <c r="ZX8" i="8" s="1"/>
  <c r="PL5" i="8"/>
  <c r="PL8" i="8" s="1"/>
  <c r="HD5" i="8"/>
  <c r="HD8" i="8" s="1"/>
  <c r="ZW5" i="8"/>
  <c r="ZW8" i="8" s="1"/>
  <c r="IE5" i="8"/>
  <c r="IE8" i="8" s="1"/>
  <c r="OJ5" i="8"/>
  <c r="OJ8" i="8" s="1"/>
  <c r="PJ5" i="8"/>
  <c r="PJ8" i="8" s="1"/>
  <c r="UC5" i="8"/>
  <c r="UC8" i="8" s="1"/>
  <c r="LL5" i="8"/>
  <c r="LL8" i="8" s="1"/>
  <c r="FF5" i="8"/>
  <c r="FF8" i="8" s="1"/>
  <c r="ZZ5" i="8"/>
  <c r="ZZ8" i="8" s="1"/>
  <c r="PE5" i="8"/>
  <c r="PE8" i="8" s="1"/>
  <c r="IP5" i="8"/>
  <c r="IP8" i="8" s="1"/>
  <c r="WT5" i="8"/>
  <c r="WT8" i="8" s="1"/>
  <c r="TL5" i="8"/>
  <c r="TL8" i="8" s="1"/>
  <c r="QN5" i="8"/>
  <c r="QN8" i="8" s="1"/>
  <c r="VC5" i="8"/>
  <c r="VC8" i="8" s="1"/>
  <c r="FT5" i="8"/>
  <c r="FT8" i="8" s="1"/>
  <c r="ZU5" i="8"/>
  <c r="ZU8" i="8" s="1"/>
  <c r="NH5" i="8"/>
  <c r="NH8" i="8" s="1"/>
  <c r="NW5" i="8"/>
  <c r="NW8" i="8" s="1"/>
  <c r="HQ5" i="8"/>
  <c r="HQ8" i="8" s="1"/>
  <c r="BK5" i="8"/>
  <c r="BK8" i="8" s="1"/>
  <c r="US5" i="8"/>
  <c r="US8" i="8" s="1"/>
  <c r="LA5" i="8"/>
  <c r="LA8" i="8" s="1"/>
  <c r="ZK5" i="8"/>
  <c r="ZK8" i="8" s="1"/>
  <c r="VS5" i="8"/>
  <c r="VS8" i="8" s="1"/>
  <c r="O5" i="8"/>
  <c r="O8" i="8" s="1"/>
  <c r="VH5" i="8"/>
  <c r="VH8" i="8" s="1"/>
  <c r="TP5" i="8"/>
  <c r="TP8" i="8" s="1"/>
  <c r="JX5" i="8"/>
  <c r="JX8" i="8" s="1"/>
  <c r="BP5" i="8"/>
  <c r="BP8" i="8" s="1"/>
  <c r="TG5" i="8"/>
  <c r="TG8" i="8" s="1"/>
  <c r="KY5" i="8"/>
  <c r="KY8" i="8" s="1"/>
  <c r="CQ5" i="8"/>
  <c r="CQ8" i="8" s="1"/>
  <c r="SN5" i="8"/>
  <c r="SN8" i="8" s="1"/>
  <c r="GB5" i="8"/>
  <c r="GB8" i="8" s="1"/>
  <c r="TN5" i="8"/>
  <c r="TN8" i="8" s="1"/>
  <c r="HB5" i="8"/>
  <c r="HB8" i="8" s="1"/>
  <c r="WX5" i="8"/>
  <c r="WX8" i="8" s="1"/>
  <c r="PY5" i="8"/>
  <c r="PY8" i="8" s="1"/>
  <c r="MM5" i="8"/>
  <c r="MM8" i="8" s="1"/>
  <c r="JJ5" i="8"/>
  <c r="JJ8" i="8" s="1"/>
  <c r="GG5" i="8"/>
  <c r="GG8" i="8" s="1"/>
  <c r="DD5" i="8"/>
  <c r="DD8" i="8" s="1"/>
  <c r="AA5" i="8"/>
  <c r="AA8" i="8" s="1"/>
  <c r="WU5" i="8"/>
  <c r="WU8" i="8" s="1"/>
  <c r="TI5" i="8"/>
  <c r="TI8" i="8" s="1"/>
  <c r="QF5" i="8"/>
  <c r="QF8" i="8" s="1"/>
  <c r="MT5" i="8"/>
  <c r="MT8" i="8" s="1"/>
  <c r="JQ5" i="8"/>
  <c r="JQ8" i="8" s="1"/>
  <c r="DE5" i="8"/>
  <c r="DE8" i="8" s="1"/>
  <c r="JY5" i="8"/>
  <c r="JY8" i="8" s="1"/>
  <c r="TH5" i="8"/>
  <c r="TH8" i="8" s="1"/>
  <c r="BH5" i="8"/>
  <c r="BH8" i="8" s="1"/>
  <c r="HN5" i="8"/>
  <c r="HN8" i="8" s="1"/>
  <c r="QI5" i="8"/>
  <c r="QI8" i="8" s="1"/>
  <c r="G5" i="8"/>
  <c r="G8" i="8" s="1"/>
  <c r="FM5" i="8"/>
  <c r="FM8" i="8" s="1"/>
  <c r="NK5" i="8"/>
  <c r="NK8" i="8" s="1"/>
  <c r="XE5" i="8"/>
  <c r="XE8" i="8" s="1"/>
  <c r="EK5" i="8"/>
  <c r="EK8" i="8" s="1"/>
  <c r="BJ5" i="8"/>
  <c r="BJ8" i="8" s="1"/>
  <c r="KS5" i="8"/>
  <c r="KS8" i="8" s="1"/>
  <c r="SE5" i="8"/>
  <c r="SE8" i="8" s="1"/>
  <c r="TE5" i="8"/>
  <c r="TE8" i="8" s="1"/>
  <c r="UL5" i="8"/>
  <c r="UL8" i="8" s="1"/>
  <c r="IR5" i="8"/>
  <c r="IR8" i="8" s="1"/>
  <c r="CL5" i="8"/>
  <c r="CL8" i="8" s="1"/>
  <c r="VZ5" i="8"/>
  <c r="VZ8" i="8" s="1"/>
  <c r="PN5" i="8"/>
  <c r="PN8" i="8" s="1"/>
  <c r="IY5" i="8"/>
  <c r="IY8" i="8" s="1"/>
  <c r="EO5" i="8"/>
  <c r="EO8" i="8" s="1"/>
  <c r="CR5" i="8"/>
  <c r="CR8" i="8" s="1"/>
  <c r="SK5" i="8"/>
  <c r="SK8" i="8" s="1"/>
  <c r="PM5" i="8"/>
  <c r="PM8" i="8" s="1"/>
  <c r="XT5" i="8"/>
  <c r="XT8" i="8" s="1"/>
  <c r="QM5" i="8"/>
  <c r="QM8" i="8" s="1"/>
  <c r="BX5" i="8"/>
  <c r="BX8" i="8" s="1"/>
  <c r="OO5" i="8"/>
  <c r="OO8" i="8" s="1"/>
  <c r="CC5" i="8"/>
  <c r="CC8" i="8" s="1"/>
  <c r="SH5" i="8"/>
  <c r="SH8" i="8" s="1"/>
  <c r="FG5" i="8"/>
  <c r="FG8" i="8" s="1"/>
  <c r="DJ5" i="8"/>
  <c r="DJ8" i="8" s="1"/>
  <c r="BI5" i="8"/>
  <c r="BI8" i="8" s="1"/>
  <c r="OB5" i="8"/>
  <c r="OB8" i="8" s="1"/>
  <c r="XY5" i="8"/>
  <c r="XY8" i="8" s="1"/>
  <c r="GU5" i="8"/>
  <c r="GU8" i="8" s="1"/>
  <c r="MH5" i="8"/>
  <c r="MH8" i="8" s="1"/>
  <c r="AV5" i="8"/>
  <c r="AV8" i="8" s="1"/>
  <c r="KT5" i="8"/>
  <c r="KT8" i="8" s="1"/>
  <c r="YY5" i="8"/>
  <c r="YY8" i="8" s="1"/>
  <c r="OM5" i="8"/>
  <c r="OM8" i="8" s="1"/>
  <c r="GQ5" i="8"/>
  <c r="GQ8" i="8" s="1"/>
  <c r="PD5" i="8"/>
  <c r="PD8" i="8" s="1"/>
  <c r="ME5" i="8"/>
  <c r="ME8" i="8" s="1"/>
  <c r="JG5" i="8"/>
  <c r="JG8" i="8" s="1"/>
  <c r="RZ5" i="8"/>
  <c r="RZ8" i="8" s="1"/>
  <c r="LU5" i="8"/>
  <c r="LU8" i="8" s="1"/>
  <c r="EL5" i="8"/>
  <c r="EL8" i="8" s="1"/>
  <c r="YJ5" i="8"/>
  <c r="YJ8" i="8" s="1"/>
  <c r="NV5" i="8"/>
  <c r="NV8" i="8" s="1"/>
  <c r="FN5" i="8"/>
  <c r="FN8" i="8" s="1"/>
  <c r="XR5" i="8"/>
  <c r="XR8" i="8" s="1"/>
  <c r="OW5" i="8"/>
  <c r="OW8" i="8" s="1"/>
  <c r="GO5" i="8"/>
  <c r="GO8" i="8" s="1"/>
  <c r="ZH5" i="8"/>
  <c r="ZH8" i="8" s="1"/>
  <c r="LY5" i="8"/>
  <c r="LY8" i="8" s="1"/>
  <c r="M5" i="8"/>
  <c r="M8" i="8" s="1"/>
  <c r="MY5" i="8"/>
  <c r="MY8" i="8" s="1"/>
  <c r="AM5" i="8"/>
  <c r="AM8" i="8" s="1"/>
  <c r="QZ5" i="8"/>
  <c r="QZ8" i="8" s="1"/>
  <c r="NN5" i="8"/>
  <c r="NN8" i="8" s="1"/>
  <c r="KK5" i="8"/>
  <c r="KK8" i="8" s="1"/>
  <c r="HH5" i="8"/>
  <c r="HH8" i="8" s="1"/>
  <c r="EE5" i="8"/>
  <c r="EE8" i="8" s="1"/>
  <c r="BB5" i="8"/>
  <c r="BB8" i="8" s="1"/>
  <c r="YM5" i="8"/>
  <c r="YM8" i="8" s="1"/>
  <c r="UJ5" i="8"/>
  <c r="UJ8" i="8" s="1"/>
  <c r="RG5" i="8"/>
  <c r="RG8" i="8" s="1"/>
  <c r="OD5" i="8"/>
  <c r="OD8" i="8" s="1"/>
  <c r="KR5" i="8"/>
  <c r="KR8" i="8" s="1"/>
  <c r="BC5" i="8"/>
  <c r="BC8" i="8" s="1"/>
  <c r="HI5" i="8"/>
  <c r="HI8" i="8" s="1"/>
  <c r="QE5" i="8"/>
  <c r="QE8" i="8" s="1"/>
  <c r="F5" i="8"/>
  <c r="F8" i="8" s="1"/>
  <c r="FL5" i="8"/>
  <c r="FL8" i="8" s="1"/>
  <c r="NF5" i="8"/>
  <c r="NF8" i="8" s="1"/>
  <c r="WY5" i="8"/>
  <c r="WY8" i="8" s="1"/>
  <c r="DK5" i="8"/>
  <c r="DK8" i="8" s="1"/>
  <c r="KH5" i="8"/>
  <c r="KH8" i="8" s="1"/>
  <c r="TQ5" i="8"/>
  <c r="TQ8" i="8" s="1"/>
  <c r="VN5" i="8"/>
  <c r="VN8" i="8" s="1"/>
  <c r="GW5" i="8"/>
  <c r="GW8" i="8" s="1"/>
  <c r="NT5" i="8"/>
  <c r="NT8" i="8" s="1"/>
  <c r="W5" i="8"/>
  <c r="W8" i="8" s="1"/>
  <c r="CX5" i="8"/>
  <c r="CX8" i="8" s="1"/>
  <c r="II5" i="8"/>
  <c r="II8" i="8" s="1"/>
  <c r="VO5" i="8"/>
  <c r="VO8" i="8" s="1"/>
  <c r="LS5" i="8"/>
  <c r="LS8" i="8" s="1"/>
  <c r="NB5" i="8"/>
  <c r="NB8" i="8" s="1"/>
  <c r="KC5" i="8"/>
  <c r="KC8" i="8" s="1"/>
  <c r="HO5" i="8"/>
  <c r="HO8" i="8" s="1"/>
  <c r="WD5" i="8"/>
  <c r="WD8" i="8" s="1"/>
  <c r="PC5" i="8"/>
  <c r="PC8" i="8" s="1"/>
  <c r="V5" i="8"/>
  <c r="V8" i="8" s="1"/>
  <c r="SA5" i="8"/>
  <c r="SA8" i="8" s="1"/>
  <c r="EN5" i="8"/>
  <c r="EN8" i="8" s="1"/>
  <c r="RP5" i="8"/>
  <c r="RP8" i="8" s="1"/>
  <c r="AK5" i="8"/>
  <c r="AK8" i="8" s="1"/>
  <c r="ET5" i="8"/>
  <c r="ET8" i="8" s="1"/>
  <c r="CS5" i="8"/>
  <c r="CS8" i="8" s="1"/>
  <c r="SP5" i="8"/>
  <c r="SP8" i="8" s="1"/>
  <c r="B11" i="9" l="1"/>
  <c r="B10" i="7"/>
  <c r="B10" i="8"/>
  <c r="A1" i="2" l="1"/>
  <c r="C2" i="2" s="1"/>
  <c r="B6" i="1"/>
  <c r="A1" i="4"/>
  <c r="C2" i="4" s="1"/>
  <c r="A1" i="3"/>
  <c r="C2" i="3" s="1"/>
  <c r="C3" i="3" l="1"/>
  <c r="C3" i="4"/>
  <c r="E2" i="4" l="1"/>
  <c r="G2" i="4" s="1"/>
  <c r="E2" i="3"/>
  <c r="C4" i="3"/>
  <c r="E3" i="3" s="1"/>
  <c r="G3" i="3" s="1"/>
  <c r="C4" i="4"/>
  <c r="E3" i="4" s="1"/>
  <c r="H3" i="4" s="1"/>
  <c r="H2" i="4" l="1"/>
  <c r="H3" i="3"/>
  <c r="G3" i="4"/>
  <c r="C5" i="3"/>
  <c r="E4" i="3" s="1"/>
  <c r="C5" i="4"/>
  <c r="G2" i="3"/>
  <c r="H2" i="3"/>
  <c r="G4" i="3" l="1"/>
  <c r="H4" i="3"/>
  <c r="C6" i="4"/>
  <c r="E5" i="4" s="1"/>
  <c r="C6" i="3"/>
  <c r="E4" i="4"/>
  <c r="E5" i="3" l="1"/>
  <c r="C7" i="3"/>
  <c r="H5" i="4"/>
  <c r="G5" i="4"/>
  <c r="C7" i="4"/>
  <c r="H4" i="4"/>
  <c r="G4" i="4"/>
  <c r="G5" i="3" l="1"/>
  <c r="H5" i="3"/>
  <c r="E6" i="3"/>
  <c r="C8" i="3"/>
  <c r="C8" i="4"/>
  <c r="E7" i="4" s="1"/>
  <c r="G7" i="4" s="1"/>
  <c r="H7" i="4"/>
  <c r="E6" i="4"/>
  <c r="G6" i="4" l="1"/>
  <c r="H6" i="4"/>
  <c r="G6" i="3"/>
  <c r="H6" i="3"/>
  <c r="C9" i="4"/>
  <c r="E8" i="4" s="1"/>
  <c r="G8" i="4" s="1"/>
  <c r="H8" i="4"/>
  <c r="E7" i="3"/>
  <c r="C9" i="3"/>
  <c r="E8" i="3" s="1"/>
  <c r="G8" i="3" l="1"/>
  <c r="H8" i="3"/>
  <c r="G7" i="3"/>
  <c r="H7" i="3"/>
  <c r="C10" i="3"/>
  <c r="E9" i="3" s="1"/>
  <c r="G9" i="3" s="1"/>
  <c r="H9" i="3"/>
  <c r="C10" i="4"/>
  <c r="E9" i="4" s="1"/>
  <c r="G9" i="4" s="1"/>
  <c r="H9" i="4"/>
  <c r="C11" i="4" l="1"/>
  <c r="E10" i="4" s="1"/>
  <c r="G10" i="4" s="1"/>
  <c r="H10" i="4"/>
  <c r="H10" i="3"/>
  <c r="C11" i="3"/>
  <c r="E10" i="3" l="1"/>
  <c r="G10" i="3" s="1"/>
  <c r="C12" i="3"/>
  <c r="E11" i="3" s="1"/>
  <c r="G11" i="3" s="1"/>
  <c r="H11" i="3"/>
  <c r="C12" i="4"/>
  <c r="E11" i="4" s="1"/>
  <c r="G11" i="4" s="1"/>
  <c r="H11" i="4"/>
  <c r="H12" i="4" l="1"/>
  <c r="C13" i="4"/>
  <c r="E12" i="4" s="1"/>
  <c r="G12" i="4" s="1"/>
  <c r="C13" i="3"/>
  <c r="H12" i="3"/>
  <c r="H13" i="3" l="1"/>
  <c r="C14" i="3"/>
  <c r="H13" i="4"/>
  <c r="C14" i="4"/>
  <c r="E13" i="4" s="1"/>
  <c r="G13" i="4" s="1"/>
  <c r="E12" i="3"/>
  <c r="G12" i="3" s="1"/>
  <c r="E13" i="3" l="1"/>
  <c r="G13" i="3" s="1"/>
  <c r="C15" i="3"/>
  <c r="E14" i="3" s="1"/>
  <c r="G14" i="3" s="1"/>
  <c r="H14" i="3"/>
  <c r="H14" i="4"/>
  <c r="C15" i="4"/>
  <c r="H15" i="4" l="1"/>
  <c r="C16" i="4"/>
  <c r="E15" i="4" s="1"/>
  <c r="G15" i="4" s="1"/>
  <c r="C16" i="3"/>
  <c r="E15" i="3" s="1"/>
  <c r="G15" i="3" s="1"/>
  <c r="H15" i="3"/>
  <c r="E14" i="4"/>
  <c r="G14" i="4" s="1"/>
  <c r="H16" i="4" l="1"/>
  <c r="C17" i="4"/>
  <c r="E16" i="4" s="1"/>
  <c r="G16" i="4" s="1"/>
  <c r="C17" i="3"/>
  <c r="H16" i="3"/>
  <c r="E16" i="3" l="1"/>
  <c r="G16" i="3" s="1"/>
  <c r="C18" i="3"/>
  <c r="H17" i="3"/>
  <c r="H17" i="4"/>
  <c r="C18" i="4"/>
  <c r="E17" i="4" s="1"/>
  <c r="G17" i="4" s="1"/>
  <c r="H18" i="4" l="1"/>
  <c r="C19" i="4"/>
  <c r="E17" i="3"/>
  <c r="G17" i="3" s="1"/>
  <c r="H18" i="3"/>
  <c r="C19" i="3"/>
  <c r="C20" i="4" l="1"/>
  <c r="E19" i="4" s="1"/>
  <c r="G19" i="4" s="1"/>
  <c r="H19" i="4"/>
  <c r="H19" i="3"/>
  <c r="C20" i="3"/>
  <c r="E18" i="4"/>
  <c r="G18" i="4" s="1"/>
  <c r="E18" i="3"/>
  <c r="G18" i="3" s="1"/>
  <c r="E19" i="3" l="1"/>
  <c r="G19" i="3" s="1"/>
  <c r="C21" i="3"/>
  <c r="E20" i="3" s="1"/>
  <c r="G20" i="3" s="1"/>
  <c r="H20" i="3"/>
  <c r="H20" i="4"/>
  <c r="C21" i="4"/>
  <c r="H21" i="4" l="1"/>
  <c r="C22" i="4"/>
  <c r="E21" i="4" s="1"/>
  <c r="G21" i="4" s="1"/>
  <c r="H21" i="3"/>
  <c r="C22" i="3"/>
  <c r="E21" i="3" s="1"/>
  <c r="G21" i="3" s="1"/>
  <c r="E20" i="4"/>
  <c r="G20" i="4" s="1"/>
  <c r="H22" i="4" l="1"/>
  <c r="C23" i="4"/>
  <c r="C23" i="3"/>
  <c r="H22" i="3"/>
  <c r="H23" i="4" l="1"/>
  <c r="C24" i="4"/>
  <c r="E23" i="4" s="1"/>
  <c r="G23" i="4" s="1"/>
  <c r="E22" i="3"/>
  <c r="G22" i="3" s="1"/>
  <c r="C24" i="3"/>
  <c r="H23" i="3"/>
  <c r="E22" i="4"/>
  <c r="G22" i="4" s="1"/>
  <c r="E23" i="3" l="1"/>
  <c r="G23" i="3" s="1"/>
  <c r="H24" i="3"/>
  <c r="C25" i="3"/>
  <c r="E24" i="3" s="1"/>
  <c r="G24" i="3" s="1"/>
  <c r="H24" i="4"/>
  <c r="C25" i="4"/>
  <c r="H25" i="4" l="1"/>
  <c r="C26" i="4"/>
  <c r="E25" i="4" s="1"/>
  <c r="G25" i="4" s="1"/>
  <c r="C26" i="3"/>
  <c r="E25" i="3" s="1"/>
  <c r="G25" i="3" s="1"/>
  <c r="H25" i="3"/>
  <c r="E24" i="4"/>
  <c r="G24" i="4" s="1"/>
  <c r="C27" i="3" l="1"/>
  <c r="E26" i="3" s="1"/>
  <c r="G26" i="3" s="1"/>
  <c r="H26" i="3"/>
  <c r="H26" i="4"/>
  <c r="C27" i="4"/>
  <c r="H27" i="4" l="1"/>
  <c r="C28" i="4"/>
  <c r="E27" i="4" s="1"/>
  <c r="G27" i="4" s="1"/>
  <c r="E26" i="4"/>
  <c r="G26" i="4" s="1"/>
  <c r="H27" i="3"/>
  <c r="C28" i="3"/>
  <c r="C29" i="4" l="1"/>
  <c r="E28" i="4" s="1"/>
  <c r="G28" i="4" s="1"/>
  <c r="H28" i="4"/>
  <c r="E27" i="3"/>
  <c r="G27" i="3" s="1"/>
  <c r="H28" i="3"/>
  <c r="C29" i="3"/>
  <c r="C30" i="3" l="1"/>
  <c r="E29" i="3" s="1"/>
  <c r="G29" i="3" s="1"/>
  <c r="H29" i="3"/>
  <c r="E28" i="3"/>
  <c r="G28" i="3" s="1"/>
  <c r="C30" i="4"/>
  <c r="H29" i="4"/>
  <c r="H30" i="4" l="1"/>
  <c r="C31" i="4"/>
  <c r="E29" i="4"/>
  <c r="G29" i="4" s="1"/>
  <c r="H30" i="3"/>
  <c r="C31" i="3"/>
  <c r="C32" i="3" l="1"/>
  <c r="E31" i="3" s="1"/>
  <c r="G31" i="3" s="1"/>
  <c r="H31" i="3"/>
  <c r="H31" i="4"/>
  <c r="C32" i="4"/>
  <c r="E31" i="4" s="1"/>
  <c r="G31" i="4" s="1"/>
  <c r="E30" i="4"/>
  <c r="G30" i="4" s="1"/>
  <c r="E30" i="3"/>
  <c r="G30" i="3" s="1"/>
  <c r="H32" i="4" l="1"/>
  <c r="C33" i="4"/>
  <c r="E32" i="4" s="1"/>
  <c r="G32" i="4" s="1"/>
  <c r="C33" i="3"/>
  <c r="H32" i="3"/>
  <c r="H33" i="3" l="1"/>
  <c r="C34" i="3"/>
  <c r="E33" i="3" s="1"/>
  <c r="G33" i="3" s="1"/>
  <c r="E32" i="3"/>
  <c r="G32" i="3" s="1"/>
  <c r="H33" i="4"/>
  <c r="C34" i="4"/>
  <c r="H34" i="3" l="1"/>
  <c r="C35" i="3"/>
  <c r="E34" i="3" s="1"/>
  <c r="G34" i="3" s="1"/>
  <c r="H34" i="4"/>
  <c r="C35" i="4"/>
  <c r="E34" i="4" s="1"/>
  <c r="G34" i="4" s="1"/>
  <c r="E33" i="4"/>
  <c r="G33" i="4" s="1"/>
  <c r="H35" i="4" l="1"/>
  <c r="C36" i="4"/>
  <c r="C36" i="3"/>
  <c r="H35" i="3"/>
  <c r="H36" i="4" l="1"/>
  <c r="C37" i="4"/>
  <c r="E36" i="4" s="1"/>
  <c r="G36" i="4" s="1"/>
  <c r="E35" i="3"/>
  <c r="G35" i="3" s="1"/>
  <c r="C37" i="3"/>
  <c r="H36" i="3"/>
  <c r="E35" i="4"/>
  <c r="G35" i="4" s="1"/>
  <c r="H37" i="3" l="1"/>
  <c r="C38" i="3"/>
  <c r="E37" i="3" s="1"/>
  <c r="G37" i="3" s="1"/>
  <c r="H37" i="4"/>
  <c r="C38" i="4"/>
  <c r="E37" i="4" s="1"/>
  <c r="G37" i="4" s="1"/>
  <c r="E36" i="3"/>
  <c r="G36" i="3" s="1"/>
  <c r="H38" i="4" l="1"/>
  <c r="C39" i="4"/>
  <c r="E38" i="4" s="1"/>
  <c r="G38" i="4" s="1"/>
  <c r="C39" i="3"/>
  <c r="E38" i="3" s="1"/>
  <c r="G38" i="3" s="1"/>
  <c r="H38" i="3"/>
  <c r="C40" i="3" l="1"/>
  <c r="H39" i="3"/>
  <c r="H39" i="4"/>
  <c r="C40" i="4"/>
  <c r="E39" i="4" s="1"/>
  <c r="G39" i="4" s="1"/>
  <c r="H40" i="4" l="1"/>
  <c r="C41" i="4"/>
  <c r="E39" i="3"/>
  <c r="G39" i="3" s="1"/>
  <c r="H40" i="3"/>
  <c r="C41" i="3"/>
  <c r="C42" i="4" l="1"/>
  <c r="E41" i="4" s="1"/>
  <c r="G41" i="4" s="1"/>
  <c r="H41" i="4"/>
  <c r="H41" i="3"/>
  <c r="C42" i="3"/>
  <c r="E41" i="3" s="1"/>
  <c r="G41" i="3" s="1"/>
  <c r="E40" i="4"/>
  <c r="G40" i="4" s="1"/>
  <c r="E40" i="3"/>
  <c r="G40" i="3" s="1"/>
  <c r="C43" i="3" l="1"/>
  <c r="E42" i="3" s="1"/>
  <c r="G42" i="3" s="1"/>
  <c r="H42" i="3"/>
  <c r="H42" i="4"/>
  <c r="C43" i="4"/>
  <c r="E42" i="4" s="1"/>
  <c r="G42" i="4" s="1"/>
  <c r="H43" i="4" l="1"/>
  <c r="C44" i="4"/>
  <c r="C44" i="3"/>
  <c r="E43" i="3" s="1"/>
  <c r="G43" i="3" s="1"/>
  <c r="H43" i="3"/>
  <c r="H44" i="4" l="1"/>
  <c r="C45" i="4"/>
  <c r="E44" i="4" s="1"/>
  <c r="G44" i="4" s="1"/>
  <c r="H44" i="3"/>
  <c r="C45" i="3"/>
  <c r="E43" i="4"/>
  <c r="G43" i="4" s="1"/>
  <c r="C46" i="4" l="1"/>
  <c r="E45" i="4" s="1"/>
  <c r="G45" i="4" s="1"/>
  <c r="H45" i="4"/>
  <c r="E44" i="3"/>
  <c r="G44" i="3" s="1"/>
  <c r="H45" i="3"/>
  <c r="C46" i="3"/>
  <c r="C3" i="2"/>
  <c r="E2" i="2" s="1"/>
  <c r="C47" i="3" l="1"/>
  <c r="E46" i="3" s="1"/>
  <c r="G46" i="3" s="1"/>
  <c r="H46" i="3"/>
  <c r="E45" i="3"/>
  <c r="G45" i="3" s="1"/>
  <c r="H46" i="4"/>
  <c r="C47" i="4"/>
  <c r="E46" i="4" s="1"/>
  <c r="G46" i="4" s="1"/>
  <c r="H2" i="2"/>
  <c r="G2" i="2"/>
  <c r="C4" i="2"/>
  <c r="E3" i="2" s="1"/>
  <c r="H47" i="4" l="1"/>
  <c r="C48" i="4"/>
  <c r="C48" i="3"/>
  <c r="E47" i="3" s="1"/>
  <c r="G47" i="3" s="1"/>
  <c r="H47" i="3"/>
  <c r="G3" i="2"/>
  <c r="H3" i="2"/>
  <c r="C5" i="2"/>
  <c r="E4" i="2" s="1"/>
  <c r="H48" i="4" l="1"/>
  <c r="C49" i="4"/>
  <c r="E48" i="4" s="1"/>
  <c r="G48" i="4" s="1"/>
  <c r="H48" i="3"/>
  <c r="C49" i="3"/>
  <c r="E48" i="3" s="1"/>
  <c r="G48" i="3" s="1"/>
  <c r="E47" i="4"/>
  <c r="G47" i="4" s="1"/>
  <c r="G4" i="2"/>
  <c r="H4" i="2"/>
  <c r="C6" i="2"/>
  <c r="E5" i="2" s="1"/>
  <c r="G5" i="2" s="1"/>
  <c r="H49" i="4" l="1"/>
  <c r="C50" i="4"/>
  <c r="E49" i="4" s="1"/>
  <c r="G49" i="4" s="1"/>
  <c r="H49" i="3"/>
  <c r="C50" i="3"/>
  <c r="E49" i="3" s="1"/>
  <c r="G49" i="3" s="1"/>
  <c r="H5" i="2"/>
  <c r="C7" i="2"/>
  <c r="E6" i="2" s="1"/>
  <c r="G6" i="2" s="1"/>
  <c r="H50" i="3" l="1"/>
  <c r="J2" i="3" s="1"/>
  <c r="B7" i="1" s="1"/>
  <c r="E50" i="3"/>
  <c r="G50" i="3" s="1"/>
  <c r="H50" i="4"/>
  <c r="J2" i="4" s="1"/>
  <c r="B5" i="1" s="1"/>
  <c r="E50" i="4"/>
  <c r="G50" i="4" s="1"/>
  <c r="H6" i="2"/>
  <c r="C8" i="2"/>
  <c r="C9" i="2" l="1"/>
  <c r="E7" i="2"/>
  <c r="G7" i="2" l="1"/>
  <c r="H7" i="2"/>
  <c r="C10" i="2"/>
  <c r="E8" i="2"/>
  <c r="G8" i="2" l="1"/>
  <c r="H8" i="2"/>
  <c r="C11" i="2"/>
  <c r="E9" i="2"/>
  <c r="G9" i="2" l="1"/>
  <c r="H9" i="2"/>
  <c r="C12" i="2"/>
  <c r="E11" i="2" s="1"/>
  <c r="G11" i="2" s="1"/>
  <c r="E10" i="2"/>
  <c r="G10" i="2" l="1"/>
  <c r="H10" i="2"/>
  <c r="H11" i="2"/>
  <c r="C13" i="2"/>
  <c r="C14" i="2" l="1"/>
  <c r="E12" i="2"/>
  <c r="G12" i="2" l="1"/>
  <c r="H12" i="2"/>
  <c r="C15" i="2"/>
  <c r="E14" i="2" s="1"/>
  <c r="G14" i="2" s="1"/>
  <c r="E13" i="2"/>
  <c r="G13" i="2" l="1"/>
  <c r="H13" i="2"/>
  <c r="H14" i="2"/>
  <c r="C16" i="2"/>
  <c r="E15" i="2" s="1"/>
  <c r="G15" i="2" s="1"/>
  <c r="H15" i="2" l="1"/>
  <c r="C17" i="2"/>
  <c r="C18" i="2" l="1"/>
  <c r="E16" i="2"/>
  <c r="G16" i="2" l="1"/>
  <c r="H16" i="2"/>
  <c r="C19" i="2"/>
  <c r="E18" i="2" s="1"/>
  <c r="G18" i="2" s="1"/>
  <c r="E17" i="2"/>
  <c r="G17" i="2" l="1"/>
  <c r="H17" i="2"/>
  <c r="H18" i="2"/>
  <c r="C20" i="2"/>
  <c r="C21" i="2" l="1"/>
  <c r="E19" i="2"/>
  <c r="G19" i="2" l="1"/>
  <c r="H19" i="2"/>
  <c r="C22" i="2"/>
  <c r="E21" i="2" s="1"/>
  <c r="G21" i="2" s="1"/>
  <c r="E20" i="2"/>
  <c r="H21" i="2" l="1"/>
  <c r="G20" i="2"/>
  <c r="H20" i="2"/>
  <c r="C23" i="2"/>
  <c r="C24" i="2" l="1"/>
  <c r="E23" i="2" s="1"/>
  <c r="G23" i="2" s="1"/>
  <c r="H23" i="2"/>
  <c r="E22" i="2"/>
  <c r="G22" i="2" l="1"/>
  <c r="H22" i="2"/>
  <c r="H24" i="2"/>
  <c r="C25" i="2"/>
  <c r="E24" i="2" s="1"/>
  <c r="G24" i="2" s="1"/>
  <c r="H25" i="2" l="1"/>
  <c r="C26" i="2"/>
  <c r="C27" i="2" l="1"/>
  <c r="H26" i="2"/>
  <c r="E25" i="2"/>
  <c r="G25" i="2" s="1"/>
  <c r="H27" i="2" l="1"/>
  <c r="C28" i="2"/>
  <c r="E27" i="2" s="1"/>
  <c r="G27" i="2" s="1"/>
  <c r="E26" i="2"/>
  <c r="G26" i="2" s="1"/>
  <c r="H28" i="2" l="1"/>
  <c r="C29" i="2"/>
  <c r="C30" i="2" l="1"/>
  <c r="E29" i="2" s="1"/>
  <c r="G29" i="2" s="1"/>
  <c r="H29" i="2"/>
  <c r="E28" i="2"/>
  <c r="G28" i="2" s="1"/>
  <c r="H30" i="2" l="1"/>
  <c r="C31" i="2"/>
  <c r="E30" i="2" s="1"/>
  <c r="G30" i="2" s="1"/>
  <c r="H31" i="2" l="1"/>
  <c r="C32" i="2"/>
  <c r="H32" i="2" l="1"/>
  <c r="C33" i="2"/>
  <c r="E31" i="2"/>
  <c r="G31" i="2" s="1"/>
  <c r="H33" i="2" l="1"/>
  <c r="C34" i="2"/>
  <c r="E33" i="2" s="1"/>
  <c r="G33" i="2" s="1"/>
  <c r="E32" i="2"/>
  <c r="G32" i="2" s="1"/>
  <c r="H34" i="2" l="1"/>
  <c r="C35" i="2"/>
  <c r="H35" i="2" l="1"/>
  <c r="C36" i="2"/>
  <c r="E34" i="2"/>
  <c r="G34" i="2" s="1"/>
  <c r="H36" i="2" l="1"/>
  <c r="C37" i="2"/>
  <c r="E36" i="2" s="1"/>
  <c r="G36" i="2" s="1"/>
  <c r="E35" i="2"/>
  <c r="G35" i="2" s="1"/>
  <c r="H37" i="2" l="1"/>
  <c r="C38" i="2"/>
  <c r="H38" i="2" l="1"/>
  <c r="C39" i="2"/>
  <c r="E37" i="2"/>
  <c r="G37" i="2" s="1"/>
  <c r="H39" i="2" l="1"/>
  <c r="C40" i="2"/>
  <c r="E39" i="2" s="1"/>
  <c r="G39" i="2" s="1"/>
  <c r="E38" i="2"/>
  <c r="G38" i="2" s="1"/>
  <c r="C41" i="2" l="1"/>
  <c r="H40" i="2"/>
  <c r="C42" i="2" l="1"/>
  <c r="H41" i="2"/>
  <c r="E40" i="2"/>
  <c r="G40" i="2" s="1"/>
  <c r="H42" i="2" l="1"/>
  <c r="C43" i="2"/>
  <c r="E42" i="2" s="1"/>
  <c r="G42" i="2" s="1"/>
  <c r="E41" i="2"/>
  <c r="G41" i="2" s="1"/>
  <c r="H43" i="2" l="1"/>
  <c r="C44" i="2"/>
  <c r="H44" i="2" l="1"/>
  <c r="C45" i="2"/>
  <c r="E43" i="2"/>
  <c r="G43" i="2" s="1"/>
  <c r="H45" i="2" l="1"/>
  <c r="C46" i="2"/>
  <c r="E45" i="2" s="1"/>
  <c r="G45" i="2" s="1"/>
  <c r="E44" i="2"/>
  <c r="G44" i="2" s="1"/>
  <c r="H46" i="2" l="1"/>
  <c r="C47" i="2"/>
  <c r="H47" i="2" l="1"/>
  <c r="C48" i="2"/>
  <c r="E46" i="2"/>
  <c r="G46" i="2" s="1"/>
  <c r="H48" i="2" l="1"/>
  <c r="C49" i="2"/>
  <c r="E47" i="2"/>
  <c r="G47" i="2" s="1"/>
  <c r="H49" i="2" l="1"/>
  <c r="C50" i="2"/>
  <c r="E48" i="2"/>
  <c r="G48" i="2" s="1"/>
  <c r="E50" i="2" l="1"/>
  <c r="G50" i="2" s="1"/>
  <c r="H50" i="2"/>
  <c r="J2" i="2" s="1"/>
  <c r="B8" i="1" s="1"/>
  <c r="E49" i="2"/>
  <c r="G49" i="2" s="1"/>
</calcChain>
</file>

<file path=xl/sharedStrings.xml><?xml version="1.0" encoding="utf-8"?>
<sst xmlns="http://schemas.openxmlformats.org/spreadsheetml/2006/main" count="50" uniqueCount="27">
  <si>
    <t>NUMERO</t>
  </si>
  <si>
    <t>NUMERO=</t>
  </si>
  <si>
    <t>BASE=</t>
  </si>
  <si>
    <t>DIVISORE</t>
  </si>
  <si>
    <t>RESTO</t>
  </si>
  <si>
    <t>POSIZIONE CIFRA</t>
  </si>
  <si>
    <t>BINARIO</t>
  </si>
  <si>
    <t>OTTALE</t>
  </si>
  <si>
    <t>2^N</t>
  </si>
  <si>
    <t>RISULTATO BINARIO</t>
  </si>
  <si>
    <t>8^N</t>
  </si>
  <si>
    <t>RISULTATO OTTALE</t>
  </si>
  <si>
    <t>16^N</t>
  </si>
  <si>
    <t>ESADECiMALE</t>
  </si>
  <si>
    <t>RISULTATO ESADECIMALE</t>
  </si>
  <si>
    <t>BASE</t>
  </si>
  <si>
    <t>RISULTATO</t>
  </si>
  <si>
    <t>PRODOTTO</t>
  </si>
  <si>
    <t>SINGOLE CELLE</t>
  </si>
  <si>
    <t>SINGOLA CIFRA</t>
  </si>
  <si>
    <t>ESADECIMALE</t>
  </si>
  <si>
    <t>LETTERE A NUMERI</t>
  </si>
  <si>
    <t>X16</t>
  </si>
  <si>
    <t>X10</t>
  </si>
  <si>
    <t>X8</t>
  </si>
  <si>
    <t>X2</t>
  </si>
  <si>
    <t>129B4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</si>
</sst>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sz val="20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2" fillId="0" borderId="1" xfId="2" applyAlignment="1" applyProtection="1">
      <alignment horizontal="right"/>
    </xf>
    <xf numFmtId="0" fontId="2" fillId="0" borderId="1" xfId="2" applyProtection="1"/>
    <xf numFmtId="0" fontId="2" fillId="0" borderId="0" xfId="2" applyBorder="1" applyAlignment="1" applyProtection="1">
      <alignment horizontal="right"/>
    </xf>
    <xf numFmtId="0" fontId="1" fillId="0" borderId="4" xfId="1" applyBorder="1" applyAlignment="1" applyProtection="1">
      <alignment horizontal="right"/>
    </xf>
    <xf numFmtId="0" fontId="0" fillId="0" borderId="4" xfId="0" applyBorder="1" applyProtection="1"/>
    <xf numFmtId="49" fontId="6" fillId="2" borderId="6" xfId="3" applyNumberFormat="1" applyFont="1" applyBorder="1" applyAlignment="1" applyProtection="1">
      <alignment horizontal="left"/>
    </xf>
    <xf numFmtId="0" fontId="6" fillId="2" borderId="7" xfId="3" applyFont="1" applyBorder="1" applyAlignment="1" applyProtection="1">
      <alignment horizontal="left"/>
    </xf>
    <xf numFmtId="0" fontId="0" fillId="0" borderId="5" xfId="0" applyBorder="1"/>
    <xf numFmtId="0" fontId="1" fillId="0" borderId="8" xfId="1" applyBorder="1" applyAlignment="1" applyProtection="1">
      <alignment horizontal="right"/>
    </xf>
    <xf numFmtId="0" fontId="0" fillId="0" borderId="8" xfId="0" applyBorder="1" applyProtection="1"/>
    <xf numFmtId="0" fontId="5" fillId="3" borderId="9" xfId="4" applyFont="1" applyBorder="1" applyAlignment="1" applyProtection="1">
      <alignment horizontal="right"/>
    </xf>
    <xf numFmtId="0" fontId="5" fillId="3" borderId="10" xfId="4" applyFont="1" applyBorder="1" applyAlignment="1" applyProtection="1">
      <alignment horizontal="right"/>
    </xf>
    <xf numFmtId="0" fontId="2" fillId="0" borderId="0" xfId="2" applyBorder="1" applyProtection="1"/>
    <xf numFmtId="0" fontId="5" fillId="3" borderId="12" xfId="4" applyFont="1" applyBorder="1" applyAlignment="1" applyProtection="1">
      <alignment horizontal="right"/>
    </xf>
    <xf numFmtId="0" fontId="0" fillId="0" borderId="11" xfId="0" applyBorder="1"/>
  </cellXfs>
  <cellStyles count="5">
    <cellStyle name="Input" xfId="3" builtinId="20"/>
    <cellStyle name="Normale" xfId="0" builtinId="0"/>
    <cellStyle name="Output" xfId="4" builtinId="21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G11"/>
  <sheetViews>
    <sheetView tabSelected="1" zoomScaleNormal="100" workbookViewId="0">
      <pane xSplit="15" ySplit="22" topLeftCell="P23" activePane="bottomRight" state="frozen"/>
      <selection pane="topRight" activeCell="P1" sqref="P1"/>
      <selection pane="bottomLeft" activeCell="A23" sqref="A23"/>
      <selection pane="bottomRight" activeCell="B2" sqref="B2"/>
    </sheetView>
  </sheetViews>
  <sheetFormatPr defaultRowHeight="15" x14ac:dyDescent="0.25"/>
  <cols>
    <col min="1" max="1" width="16.140625" bestFit="1" customWidth="1"/>
    <col min="2" max="2" width="36.42578125" customWidth="1"/>
    <col min="7" max="7" width="10" bestFit="1" customWidth="1"/>
    <col min="8" max="8" width="12" bestFit="1" customWidth="1"/>
    <col min="26" max="26" width="9.7109375" bestFit="1" customWidth="1"/>
    <col min="27" max="27" width="9.28515625" bestFit="1" customWidth="1"/>
    <col min="28" max="28" width="6.5703125" bestFit="1" customWidth="1"/>
    <col min="29" max="29" width="16.28515625" bestFit="1" customWidth="1"/>
    <col min="30" max="30" width="18.42578125" bestFit="1" customWidth="1"/>
    <col min="31" max="31" width="8.5703125" bestFit="1" customWidth="1"/>
    <col min="34" max="34" width="9" bestFit="1" customWidth="1"/>
    <col min="35" max="35" width="9.28515625" bestFit="1" customWidth="1"/>
    <col min="36" max="36" width="6.5703125" bestFit="1" customWidth="1"/>
    <col min="37" max="37" width="16.28515625" bestFit="1" customWidth="1"/>
    <col min="38" max="38" width="18.42578125" bestFit="1" customWidth="1"/>
  </cols>
  <sheetData>
    <row r="1" spans="1:7" ht="27" thickBot="1" x14ac:dyDescent="0.45">
      <c r="A1" s="3" t="s">
        <v>1</v>
      </c>
      <c r="B1" s="8" t="s">
        <v>26</v>
      </c>
      <c r="C1" s="10"/>
    </row>
    <row r="2" spans="1:7" ht="27.75" thickTop="1" thickBot="1" x14ac:dyDescent="0.45">
      <c r="A2" s="5" t="s">
        <v>2</v>
      </c>
      <c r="B2" s="9">
        <v>16</v>
      </c>
      <c r="C2" s="10"/>
    </row>
    <row r="3" spans="1:7" ht="24" thickTop="1" x14ac:dyDescent="0.35">
      <c r="A3" s="6"/>
      <c r="B3" s="7"/>
    </row>
    <row r="4" spans="1:7" ht="24" thickBot="1" x14ac:dyDescent="0.4">
      <c r="A4" s="11"/>
      <c r="B4" s="12"/>
    </row>
    <row r="5" spans="1:7" ht="27" thickBot="1" x14ac:dyDescent="0.45">
      <c r="A5" s="4" t="s">
        <v>22</v>
      </c>
      <c r="B5" s="13" t="str">
        <f>IF(B2=10,'Decimale-Esaedecimale'!J2,IF(B2=2,'Decimale-Esaedecimale'!J2,IF(B2=8,'Decimale-Esaedecimale'!J2,IF(B2=16,B1,IF(OR(B2&lt;&gt;2,B2&lt;&gt;8,B2&lt;&gt;16),0,)))))</f>
        <v>129B4</v>
      </c>
      <c r="C5" s="10"/>
    </row>
    <row r="6" spans="1:7" ht="27.75" thickTop="1" thickBot="1" x14ac:dyDescent="0.45">
      <c r="A6" s="4" t="s">
        <v>23</v>
      </c>
      <c r="B6" s="14">
        <f>IF(B2=10,B1,IF(B2=2,'Binario-Decimale'!B10,IF(B2=8,'Ottale-Decimale'!B10,IF(B2=16,'Esadecimale-Decimale'!B11,IF(OR(B2&lt;&gt;2,B2&lt;&gt;8,B2&lt;&gt;16),0,)))))</f>
        <v>76212</v>
      </c>
      <c r="C6" s="10"/>
    </row>
    <row r="7" spans="1:7" ht="27.75" thickTop="1" thickBot="1" x14ac:dyDescent="0.45">
      <c r="A7" s="4" t="s">
        <v>24</v>
      </c>
      <c r="B7" s="14" t="str">
        <f>IF(B2=10,'Decimale-Ottale'!J2,IF(B2=2,'Decimale-Ottale'!J2,IF(B2=8,B1,IF(B2=16,'Decimale-Ottale'!J2,IF(OR(B2&lt;&gt;2,B2&lt;&gt;8,B2&lt;&gt;16),0,)))))</f>
        <v xml:space="preserve">                                           224664</v>
      </c>
      <c r="C7" s="10"/>
    </row>
    <row r="8" spans="1:7" ht="27.75" thickTop="1" thickBot="1" x14ac:dyDescent="0.45">
      <c r="A8" s="15" t="s">
        <v>25</v>
      </c>
      <c r="B8" s="16" t="str">
        <f>IF(B2=10,'Decimale-Binario'!J2,IF(B2=2,B1,IF(B2=8,'Decimale-Binario'!J2,IF(B2=16,'Decimale-Binario'!J2,IF(OR(B2&lt;&gt;2,B2&lt;&gt;8,B2&lt;&gt;16),0,)))))</f>
        <v xml:space="preserve">                                10010100110110100</v>
      </c>
      <c r="C8" s="10"/>
    </row>
    <row r="9" spans="1:7" x14ac:dyDescent="0.25">
      <c r="A9" s="17"/>
      <c r="B9" s="17"/>
    </row>
    <row r="11" spans="1:7" x14ac:dyDescent="0.25">
      <c r="G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297F-5C49-49A3-A401-C5F5509B1D3B}">
  <sheetPr codeName="Foglio2"/>
  <dimension ref="A1:J50"/>
  <sheetViews>
    <sheetView workbookViewId="0">
      <selection activeCell="A2" sqref="A2"/>
    </sheetView>
  </sheetViews>
  <sheetFormatPr defaultRowHeight="15" x14ac:dyDescent="0.25"/>
  <cols>
    <col min="1" max="1" width="11" bestFit="1" customWidth="1"/>
    <col min="3" max="3" width="9" bestFit="1" customWidth="1"/>
    <col min="4" max="4" width="9.28515625" bestFit="1" customWidth="1"/>
    <col min="5" max="5" width="6.5703125" bestFit="1" customWidth="1"/>
    <col min="6" max="6" width="16.28515625" bestFit="1" customWidth="1"/>
    <col min="7" max="7" width="5" bestFit="1" customWidth="1"/>
    <col min="8" max="8" width="8.5703125" bestFit="1" customWidth="1"/>
    <col min="10" max="10" width="30.140625" bestFit="1" customWidth="1"/>
  </cols>
  <sheetData>
    <row r="1" spans="1:10" x14ac:dyDescent="0.25">
      <c r="A1">
        <f>IF(A2=10,'Interfaccia utente'!B1,IF(A2=8,'Ottale-Decimale'!B10,IF(A2=16,'Esadecimale-Decimale'!B11)))</f>
        <v>76212</v>
      </c>
      <c r="C1" t="s">
        <v>0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J1" t="s">
        <v>9</v>
      </c>
    </row>
    <row r="2" spans="1:10" x14ac:dyDescent="0.25">
      <c r="A2">
        <f>'Interfaccia utente'!B2</f>
        <v>16</v>
      </c>
      <c r="C2">
        <f>A1</f>
        <v>76212</v>
      </c>
      <c r="D2">
        <v>2</v>
      </c>
      <c r="E2">
        <f>C2-(C3*D$2)</f>
        <v>0</v>
      </c>
      <c r="F2">
        <v>0</v>
      </c>
      <c r="G2">
        <f>E2*D$2^F2</f>
        <v>0</v>
      </c>
      <c r="H2">
        <f>IF(C2=0," ",E2)</f>
        <v>0</v>
      </c>
      <c r="J2" t="str">
        <f>CONCATENATE(H50,H49,H48,H47,H46,H45,H44,H43,H42,H41,H40,H39,H38,H37,H36,H35,H34,H33,H32,H31,H30,H29,H28,H27,H26,H25,H24,H23,H22,H21,H20,H19,H18,H17,H16,H15,H14,H13,H12,H11,H10,H9,H8,H7,H6,H5,H4,H3,H2)</f>
        <v xml:space="preserve">                                10010100110110100</v>
      </c>
    </row>
    <row r="3" spans="1:10" x14ac:dyDescent="0.25">
      <c r="C3">
        <f>INT(C2/D$2)</f>
        <v>38106</v>
      </c>
      <c r="E3">
        <f t="shared" ref="E3:E50" si="0">C3-(C4*D$2)</f>
        <v>0</v>
      </c>
      <c r="F3">
        <v>1</v>
      </c>
      <c r="G3">
        <f t="shared" ref="G3:G50" si="1">E3*D$2^F3</f>
        <v>0</v>
      </c>
      <c r="H3">
        <f t="shared" ref="H3:H50" si="2">IF(C3=0," ",E3)</f>
        <v>0</v>
      </c>
    </row>
    <row r="4" spans="1:10" x14ac:dyDescent="0.25">
      <c r="C4">
        <f>INT(C3/D$2)</f>
        <v>19053</v>
      </c>
      <c r="E4">
        <f t="shared" si="0"/>
        <v>1</v>
      </c>
      <c r="F4">
        <v>2</v>
      </c>
      <c r="G4">
        <f t="shared" si="1"/>
        <v>4</v>
      </c>
      <c r="H4">
        <f t="shared" si="2"/>
        <v>1</v>
      </c>
    </row>
    <row r="5" spans="1:10" x14ac:dyDescent="0.25">
      <c r="C5">
        <f t="shared" ref="C5:C50" si="3">INT(C4/D$2)</f>
        <v>9526</v>
      </c>
      <c r="E5">
        <f t="shared" si="0"/>
        <v>0</v>
      </c>
      <c r="F5">
        <v>3</v>
      </c>
      <c r="G5">
        <f t="shared" si="1"/>
        <v>0</v>
      </c>
      <c r="H5">
        <f t="shared" si="2"/>
        <v>0</v>
      </c>
    </row>
    <row r="6" spans="1:10" x14ac:dyDescent="0.25">
      <c r="C6">
        <f t="shared" si="3"/>
        <v>4763</v>
      </c>
      <c r="E6">
        <f t="shared" si="0"/>
        <v>1</v>
      </c>
      <c r="F6">
        <v>4</v>
      </c>
      <c r="G6">
        <f t="shared" si="1"/>
        <v>16</v>
      </c>
      <c r="H6">
        <f t="shared" si="2"/>
        <v>1</v>
      </c>
    </row>
    <row r="7" spans="1:10" x14ac:dyDescent="0.25">
      <c r="C7">
        <f t="shared" si="3"/>
        <v>2381</v>
      </c>
      <c r="E7">
        <f t="shared" si="0"/>
        <v>1</v>
      </c>
      <c r="F7">
        <v>5</v>
      </c>
      <c r="G7">
        <f t="shared" si="1"/>
        <v>32</v>
      </c>
      <c r="H7">
        <f t="shared" si="2"/>
        <v>1</v>
      </c>
    </row>
    <row r="8" spans="1:10" x14ac:dyDescent="0.25">
      <c r="C8">
        <f t="shared" si="3"/>
        <v>1190</v>
      </c>
      <c r="E8">
        <f t="shared" si="0"/>
        <v>0</v>
      </c>
      <c r="F8">
        <v>6</v>
      </c>
      <c r="G8">
        <f t="shared" si="1"/>
        <v>0</v>
      </c>
      <c r="H8">
        <f t="shared" si="2"/>
        <v>0</v>
      </c>
    </row>
    <row r="9" spans="1:10" x14ac:dyDescent="0.25">
      <c r="C9">
        <f t="shared" si="3"/>
        <v>595</v>
      </c>
      <c r="E9">
        <f t="shared" si="0"/>
        <v>1</v>
      </c>
      <c r="F9">
        <v>7</v>
      </c>
      <c r="G9">
        <f t="shared" si="1"/>
        <v>128</v>
      </c>
      <c r="H9">
        <f t="shared" si="2"/>
        <v>1</v>
      </c>
    </row>
    <row r="10" spans="1:10" x14ac:dyDescent="0.25">
      <c r="C10">
        <f t="shared" si="3"/>
        <v>297</v>
      </c>
      <c r="E10">
        <f t="shared" si="0"/>
        <v>1</v>
      </c>
      <c r="F10">
        <v>8</v>
      </c>
      <c r="G10">
        <f t="shared" si="1"/>
        <v>256</v>
      </c>
      <c r="H10">
        <f t="shared" si="2"/>
        <v>1</v>
      </c>
    </row>
    <row r="11" spans="1:10" x14ac:dyDescent="0.25">
      <c r="C11">
        <f t="shared" si="3"/>
        <v>148</v>
      </c>
      <c r="E11">
        <f t="shared" si="0"/>
        <v>0</v>
      </c>
      <c r="F11">
        <v>9</v>
      </c>
      <c r="G11">
        <f t="shared" si="1"/>
        <v>0</v>
      </c>
      <c r="H11">
        <f t="shared" si="2"/>
        <v>0</v>
      </c>
    </row>
    <row r="12" spans="1:10" x14ac:dyDescent="0.25">
      <c r="C12">
        <f t="shared" si="3"/>
        <v>74</v>
      </c>
      <c r="E12">
        <f t="shared" si="0"/>
        <v>0</v>
      </c>
      <c r="F12">
        <v>10</v>
      </c>
      <c r="G12">
        <f>E12*D$2^F12</f>
        <v>0</v>
      </c>
      <c r="H12">
        <f t="shared" si="2"/>
        <v>0</v>
      </c>
    </row>
    <row r="13" spans="1:10" x14ac:dyDescent="0.25">
      <c r="C13">
        <f t="shared" si="3"/>
        <v>37</v>
      </c>
      <c r="E13">
        <f t="shared" si="0"/>
        <v>1</v>
      </c>
      <c r="F13">
        <v>11</v>
      </c>
      <c r="G13">
        <f>E13*D$2^F13</f>
        <v>2048</v>
      </c>
      <c r="H13">
        <f t="shared" si="2"/>
        <v>1</v>
      </c>
    </row>
    <row r="14" spans="1:10" x14ac:dyDescent="0.25">
      <c r="C14">
        <f t="shared" si="3"/>
        <v>18</v>
      </c>
      <c r="E14">
        <f t="shared" si="0"/>
        <v>0</v>
      </c>
      <c r="F14">
        <v>12</v>
      </c>
      <c r="G14">
        <f>E14*D$2^F14</f>
        <v>0</v>
      </c>
      <c r="H14">
        <f t="shared" si="2"/>
        <v>0</v>
      </c>
    </row>
    <row r="15" spans="1:10" x14ac:dyDescent="0.25">
      <c r="C15">
        <f t="shared" si="3"/>
        <v>9</v>
      </c>
      <c r="E15">
        <f t="shared" si="0"/>
        <v>1</v>
      </c>
      <c r="F15">
        <v>13</v>
      </c>
      <c r="G15">
        <f t="shared" si="1"/>
        <v>8192</v>
      </c>
      <c r="H15">
        <f t="shared" si="2"/>
        <v>1</v>
      </c>
    </row>
    <row r="16" spans="1:10" x14ac:dyDescent="0.25">
      <c r="C16">
        <f t="shared" si="3"/>
        <v>4</v>
      </c>
      <c r="E16">
        <f t="shared" si="0"/>
        <v>0</v>
      </c>
      <c r="F16">
        <v>14</v>
      </c>
      <c r="G16">
        <f t="shared" si="1"/>
        <v>0</v>
      </c>
      <c r="H16">
        <f t="shared" si="2"/>
        <v>0</v>
      </c>
    </row>
    <row r="17" spans="3:8" x14ac:dyDescent="0.25">
      <c r="C17">
        <f t="shared" si="3"/>
        <v>2</v>
      </c>
      <c r="E17">
        <f t="shared" si="0"/>
        <v>0</v>
      </c>
      <c r="F17">
        <v>15</v>
      </c>
      <c r="G17">
        <f t="shared" si="1"/>
        <v>0</v>
      </c>
      <c r="H17">
        <f t="shared" si="2"/>
        <v>0</v>
      </c>
    </row>
    <row r="18" spans="3:8" x14ac:dyDescent="0.25">
      <c r="C18">
        <f t="shared" si="3"/>
        <v>1</v>
      </c>
      <c r="E18">
        <f t="shared" si="0"/>
        <v>1</v>
      </c>
      <c r="F18">
        <v>16</v>
      </c>
      <c r="G18">
        <f t="shared" si="1"/>
        <v>65536</v>
      </c>
      <c r="H18">
        <f t="shared" si="2"/>
        <v>1</v>
      </c>
    </row>
    <row r="19" spans="3:8" x14ac:dyDescent="0.25">
      <c r="C19">
        <f t="shared" si="3"/>
        <v>0</v>
      </c>
      <c r="E19">
        <f t="shared" si="0"/>
        <v>0</v>
      </c>
      <c r="F19">
        <v>17</v>
      </c>
      <c r="G19">
        <f t="shared" si="1"/>
        <v>0</v>
      </c>
      <c r="H19" t="str">
        <f t="shared" si="2"/>
        <v xml:space="preserve"> </v>
      </c>
    </row>
    <row r="20" spans="3:8" x14ac:dyDescent="0.25">
      <c r="C20">
        <f t="shared" si="3"/>
        <v>0</v>
      </c>
      <c r="E20">
        <f t="shared" si="0"/>
        <v>0</v>
      </c>
      <c r="F20">
        <v>18</v>
      </c>
      <c r="G20">
        <f t="shared" si="1"/>
        <v>0</v>
      </c>
      <c r="H20" t="str">
        <f t="shared" si="2"/>
        <v xml:space="preserve"> </v>
      </c>
    </row>
    <row r="21" spans="3:8" x14ac:dyDescent="0.25">
      <c r="C21">
        <f t="shared" si="3"/>
        <v>0</v>
      </c>
      <c r="E21">
        <f t="shared" si="0"/>
        <v>0</v>
      </c>
      <c r="F21">
        <v>19</v>
      </c>
      <c r="G21">
        <f t="shared" si="1"/>
        <v>0</v>
      </c>
      <c r="H21" t="str">
        <f t="shared" si="2"/>
        <v xml:space="preserve"> </v>
      </c>
    </row>
    <row r="22" spans="3:8" x14ac:dyDescent="0.25">
      <c r="C22">
        <f t="shared" si="3"/>
        <v>0</v>
      </c>
      <c r="E22">
        <f t="shared" si="0"/>
        <v>0</v>
      </c>
      <c r="F22">
        <v>20</v>
      </c>
      <c r="G22">
        <f t="shared" si="1"/>
        <v>0</v>
      </c>
      <c r="H22" t="str">
        <f t="shared" si="2"/>
        <v xml:space="preserve"> </v>
      </c>
    </row>
    <row r="23" spans="3:8" x14ac:dyDescent="0.25">
      <c r="C23">
        <f t="shared" si="3"/>
        <v>0</v>
      </c>
      <c r="E23">
        <f t="shared" si="0"/>
        <v>0</v>
      </c>
      <c r="F23">
        <v>21</v>
      </c>
      <c r="G23">
        <f t="shared" si="1"/>
        <v>0</v>
      </c>
      <c r="H23" t="str">
        <f t="shared" si="2"/>
        <v xml:space="preserve"> </v>
      </c>
    </row>
    <row r="24" spans="3:8" x14ac:dyDescent="0.25">
      <c r="C24">
        <f t="shared" si="3"/>
        <v>0</v>
      </c>
      <c r="E24">
        <f t="shared" si="0"/>
        <v>0</v>
      </c>
      <c r="F24">
        <v>22</v>
      </c>
      <c r="G24">
        <f t="shared" si="1"/>
        <v>0</v>
      </c>
      <c r="H24" t="str">
        <f t="shared" si="2"/>
        <v xml:space="preserve"> </v>
      </c>
    </row>
    <row r="25" spans="3:8" x14ac:dyDescent="0.25">
      <c r="C25">
        <f t="shared" si="3"/>
        <v>0</v>
      </c>
      <c r="E25">
        <f t="shared" si="0"/>
        <v>0</v>
      </c>
      <c r="F25">
        <v>23</v>
      </c>
      <c r="G25">
        <f t="shared" si="1"/>
        <v>0</v>
      </c>
      <c r="H25" t="str">
        <f t="shared" si="2"/>
        <v xml:space="preserve"> </v>
      </c>
    </row>
    <row r="26" spans="3:8" x14ac:dyDescent="0.25">
      <c r="C26">
        <f t="shared" si="3"/>
        <v>0</v>
      </c>
      <c r="E26">
        <f t="shared" si="0"/>
        <v>0</v>
      </c>
      <c r="F26">
        <v>24</v>
      </c>
      <c r="G26">
        <f t="shared" si="1"/>
        <v>0</v>
      </c>
      <c r="H26" t="str">
        <f t="shared" si="2"/>
        <v xml:space="preserve"> </v>
      </c>
    </row>
    <row r="27" spans="3:8" x14ac:dyDescent="0.25">
      <c r="C27">
        <f t="shared" si="3"/>
        <v>0</v>
      </c>
      <c r="E27">
        <f t="shared" si="0"/>
        <v>0</v>
      </c>
      <c r="F27">
        <v>25</v>
      </c>
      <c r="G27">
        <f t="shared" si="1"/>
        <v>0</v>
      </c>
      <c r="H27" t="str">
        <f t="shared" si="2"/>
        <v xml:space="preserve"> </v>
      </c>
    </row>
    <row r="28" spans="3:8" x14ac:dyDescent="0.25">
      <c r="C28">
        <f t="shared" si="3"/>
        <v>0</v>
      </c>
      <c r="E28">
        <f t="shared" si="0"/>
        <v>0</v>
      </c>
      <c r="F28">
        <v>26</v>
      </c>
      <c r="G28">
        <f t="shared" si="1"/>
        <v>0</v>
      </c>
      <c r="H28" t="str">
        <f t="shared" si="2"/>
        <v xml:space="preserve"> </v>
      </c>
    </row>
    <row r="29" spans="3:8" x14ac:dyDescent="0.25">
      <c r="C29">
        <f t="shared" si="3"/>
        <v>0</v>
      </c>
      <c r="E29">
        <f t="shared" si="0"/>
        <v>0</v>
      </c>
      <c r="F29">
        <v>27</v>
      </c>
      <c r="G29">
        <f t="shared" si="1"/>
        <v>0</v>
      </c>
      <c r="H29" t="str">
        <f t="shared" si="2"/>
        <v xml:space="preserve"> </v>
      </c>
    </row>
    <row r="30" spans="3:8" x14ac:dyDescent="0.25">
      <c r="C30">
        <f t="shared" si="3"/>
        <v>0</v>
      </c>
      <c r="E30">
        <f t="shared" si="0"/>
        <v>0</v>
      </c>
      <c r="F30">
        <v>28</v>
      </c>
      <c r="G30">
        <f t="shared" si="1"/>
        <v>0</v>
      </c>
      <c r="H30" t="str">
        <f t="shared" si="2"/>
        <v xml:space="preserve"> </v>
      </c>
    </row>
    <row r="31" spans="3:8" x14ac:dyDescent="0.25">
      <c r="C31">
        <f t="shared" si="3"/>
        <v>0</v>
      </c>
      <c r="E31">
        <f t="shared" si="0"/>
        <v>0</v>
      </c>
      <c r="F31">
        <v>29</v>
      </c>
      <c r="G31">
        <f t="shared" si="1"/>
        <v>0</v>
      </c>
      <c r="H31" t="str">
        <f t="shared" si="2"/>
        <v xml:space="preserve"> </v>
      </c>
    </row>
    <row r="32" spans="3:8" x14ac:dyDescent="0.25">
      <c r="C32">
        <f t="shared" si="3"/>
        <v>0</v>
      </c>
      <c r="E32">
        <f t="shared" si="0"/>
        <v>0</v>
      </c>
      <c r="F32">
        <v>30</v>
      </c>
      <c r="G32">
        <f t="shared" si="1"/>
        <v>0</v>
      </c>
      <c r="H32" t="str">
        <f t="shared" si="2"/>
        <v xml:space="preserve"> </v>
      </c>
    </row>
    <row r="33" spans="3:8" x14ac:dyDescent="0.25">
      <c r="C33">
        <f t="shared" si="3"/>
        <v>0</v>
      </c>
      <c r="E33">
        <f t="shared" si="0"/>
        <v>0</v>
      </c>
      <c r="F33">
        <v>31</v>
      </c>
      <c r="G33">
        <f t="shared" si="1"/>
        <v>0</v>
      </c>
      <c r="H33" t="str">
        <f t="shared" si="2"/>
        <v xml:space="preserve"> </v>
      </c>
    </row>
    <row r="34" spans="3:8" x14ac:dyDescent="0.25">
      <c r="C34">
        <f t="shared" si="3"/>
        <v>0</v>
      </c>
      <c r="E34">
        <f t="shared" si="0"/>
        <v>0</v>
      </c>
      <c r="F34">
        <v>32</v>
      </c>
      <c r="G34">
        <f t="shared" si="1"/>
        <v>0</v>
      </c>
      <c r="H34" t="str">
        <f t="shared" si="2"/>
        <v xml:space="preserve"> </v>
      </c>
    </row>
    <row r="35" spans="3:8" x14ac:dyDescent="0.25">
      <c r="C35">
        <f t="shared" si="3"/>
        <v>0</v>
      </c>
      <c r="E35">
        <f t="shared" si="0"/>
        <v>0</v>
      </c>
      <c r="F35">
        <v>33</v>
      </c>
      <c r="G35">
        <f t="shared" si="1"/>
        <v>0</v>
      </c>
      <c r="H35" t="str">
        <f t="shared" si="2"/>
        <v xml:space="preserve"> </v>
      </c>
    </row>
    <row r="36" spans="3:8" x14ac:dyDescent="0.25">
      <c r="C36">
        <f t="shared" si="3"/>
        <v>0</v>
      </c>
      <c r="E36">
        <f t="shared" si="0"/>
        <v>0</v>
      </c>
      <c r="F36">
        <v>34</v>
      </c>
      <c r="G36">
        <f t="shared" si="1"/>
        <v>0</v>
      </c>
      <c r="H36" t="str">
        <f t="shared" si="2"/>
        <v xml:space="preserve"> </v>
      </c>
    </row>
    <row r="37" spans="3:8" x14ac:dyDescent="0.25">
      <c r="C37">
        <f t="shared" si="3"/>
        <v>0</v>
      </c>
      <c r="E37">
        <f t="shared" si="0"/>
        <v>0</v>
      </c>
      <c r="F37">
        <v>35</v>
      </c>
      <c r="G37">
        <f t="shared" si="1"/>
        <v>0</v>
      </c>
      <c r="H37" t="str">
        <f t="shared" si="2"/>
        <v xml:space="preserve"> </v>
      </c>
    </row>
    <row r="38" spans="3:8" x14ac:dyDescent="0.25">
      <c r="C38">
        <f t="shared" si="3"/>
        <v>0</v>
      </c>
      <c r="E38">
        <f t="shared" si="0"/>
        <v>0</v>
      </c>
      <c r="F38">
        <v>36</v>
      </c>
      <c r="G38">
        <f t="shared" si="1"/>
        <v>0</v>
      </c>
      <c r="H38" t="str">
        <f t="shared" si="2"/>
        <v xml:space="preserve"> </v>
      </c>
    </row>
    <row r="39" spans="3:8" x14ac:dyDescent="0.25">
      <c r="C39">
        <f t="shared" si="3"/>
        <v>0</v>
      </c>
      <c r="E39">
        <f t="shared" si="0"/>
        <v>0</v>
      </c>
      <c r="F39">
        <v>37</v>
      </c>
      <c r="G39">
        <f t="shared" si="1"/>
        <v>0</v>
      </c>
      <c r="H39" t="str">
        <f t="shared" si="2"/>
        <v xml:space="preserve"> </v>
      </c>
    </row>
    <row r="40" spans="3:8" x14ac:dyDescent="0.25">
      <c r="C40">
        <f t="shared" si="3"/>
        <v>0</v>
      </c>
      <c r="E40">
        <f t="shared" si="0"/>
        <v>0</v>
      </c>
      <c r="F40">
        <v>38</v>
      </c>
      <c r="G40">
        <f t="shared" si="1"/>
        <v>0</v>
      </c>
      <c r="H40" t="str">
        <f t="shared" si="2"/>
        <v xml:space="preserve"> </v>
      </c>
    </row>
    <row r="41" spans="3:8" x14ac:dyDescent="0.25">
      <c r="C41">
        <f t="shared" si="3"/>
        <v>0</v>
      </c>
      <c r="E41">
        <f t="shared" si="0"/>
        <v>0</v>
      </c>
      <c r="F41">
        <v>39</v>
      </c>
      <c r="G41">
        <f t="shared" si="1"/>
        <v>0</v>
      </c>
      <c r="H41" t="str">
        <f t="shared" si="2"/>
        <v xml:space="preserve"> </v>
      </c>
    </row>
    <row r="42" spans="3:8" x14ac:dyDescent="0.25">
      <c r="C42">
        <f t="shared" si="3"/>
        <v>0</v>
      </c>
      <c r="E42">
        <f t="shared" si="0"/>
        <v>0</v>
      </c>
      <c r="F42">
        <v>40</v>
      </c>
      <c r="G42">
        <f t="shared" si="1"/>
        <v>0</v>
      </c>
      <c r="H42" t="str">
        <f t="shared" si="2"/>
        <v xml:space="preserve"> </v>
      </c>
    </row>
    <row r="43" spans="3:8" x14ac:dyDescent="0.25">
      <c r="C43">
        <f t="shared" si="3"/>
        <v>0</v>
      </c>
      <c r="E43">
        <f t="shared" si="0"/>
        <v>0</v>
      </c>
      <c r="F43">
        <v>41</v>
      </c>
      <c r="G43">
        <f t="shared" si="1"/>
        <v>0</v>
      </c>
      <c r="H43" t="str">
        <f t="shared" si="2"/>
        <v xml:space="preserve"> </v>
      </c>
    </row>
    <row r="44" spans="3:8" x14ac:dyDescent="0.25">
      <c r="C44">
        <f t="shared" si="3"/>
        <v>0</v>
      </c>
      <c r="E44">
        <f t="shared" si="0"/>
        <v>0</v>
      </c>
      <c r="F44">
        <v>42</v>
      </c>
      <c r="G44">
        <f t="shared" si="1"/>
        <v>0</v>
      </c>
      <c r="H44" t="str">
        <f t="shared" si="2"/>
        <v xml:space="preserve"> </v>
      </c>
    </row>
    <row r="45" spans="3:8" x14ac:dyDescent="0.25">
      <c r="C45">
        <f t="shared" si="3"/>
        <v>0</v>
      </c>
      <c r="E45">
        <f t="shared" si="0"/>
        <v>0</v>
      </c>
      <c r="F45">
        <v>43</v>
      </c>
      <c r="G45">
        <f t="shared" si="1"/>
        <v>0</v>
      </c>
      <c r="H45" t="str">
        <f t="shared" si="2"/>
        <v xml:space="preserve"> </v>
      </c>
    </row>
    <row r="46" spans="3:8" x14ac:dyDescent="0.25">
      <c r="C46">
        <f t="shared" si="3"/>
        <v>0</v>
      </c>
      <c r="E46">
        <f t="shared" si="0"/>
        <v>0</v>
      </c>
      <c r="F46">
        <v>44</v>
      </c>
      <c r="G46">
        <f t="shared" si="1"/>
        <v>0</v>
      </c>
      <c r="H46" t="str">
        <f t="shared" si="2"/>
        <v xml:space="preserve"> </v>
      </c>
    </row>
    <row r="47" spans="3:8" x14ac:dyDescent="0.25">
      <c r="C47">
        <f t="shared" si="3"/>
        <v>0</v>
      </c>
      <c r="E47">
        <f t="shared" si="0"/>
        <v>0</v>
      </c>
      <c r="F47">
        <v>45</v>
      </c>
      <c r="G47">
        <f t="shared" si="1"/>
        <v>0</v>
      </c>
      <c r="H47" t="str">
        <f t="shared" si="2"/>
        <v xml:space="preserve"> </v>
      </c>
    </row>
    <row r="48" spans="3:8" x14ac:dyDescent="0.25">
      <c r="C48">
        <f t="shared" si="3"/>
        <v>0</v>
      </c>
      <c r="E48">
        <f t="shared" si="0"/>
        <v>0</v>
      </c>
      <c r="F48">
        <v>46</v>
      </c>
      <c r="G48">
        <f t="shared" si="1"/>
        <v>0</v>
      </c>
      <c r="H48" t="str">
        <f t="shared" si="2"/>
        <v xml:space="preserve"> </v>
      </c>
    </row>
    <row r="49" spans="3:8" x14ac:dyDescent="0.25">
      <c r="C49">
        <f t="shared" si="3"/>
        <v>0</v>
      </c>
      <c r="E49">
        <f t="shared" si="0"/>
        <v>0</v>
      </c>
      <c r="F49">
        <v>47</v>
      </c>
      <c r="G49">
        <f t="shared" si="1"/>
        <v>0</v>
      </c>
      <c r="H49" t="str">
        <f t="shared" si="2"/>
        <v xml:space="preserve"> </v>
      </c>
    </row>
    <row r="50" spans="3:8" x14ac:dyDescent="0.25">
      <c r="C50">
        <f t="shared" si="3"/>
        <v>0</v>
      </c>
      <c r="E50">
        <f t="shared" si="0"/>
        <v>0</v>
      </c>
      <c r="F50">
        <v>48</v>
      </c>
      <c r="G50">
        <f t="shared" si="1"/>
        <v>0</v>
      </c>
      <c r="H50" t="str">
        <f t="shared" si="2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27BB-C1CB-49B0-8A1C-1BDBF31E344E}">
  <sheetPr codeName="Foglio3"/>
  <dimension ref="A1:J50"/>
  <sheetViews>
    <sheetView workbookViewId="0">
      <selection activeCell="A2" sqref="A2"/>
    </sheetView>
  </sheetViews>
  <sheetFormatPr defaultRowHeight="15" x14ac:dyDescent="0.25"/>
  <cols>
    <col min="1" max="1" width="11" bestFit="1" customWidth="1"/>
    <col min="3" max="3" width="9" bestFit="1" customWidth="1"/>
    <col min="4" max="4" width="9.28515625" bestFit="1" customWidth="1"/>
    <col min="5" max="5" width="6.5703125" bestFit="1" customWidth="1"/>
    <col min="6" max="6" width="16.28515625" bestFit="1" customWidth="1"/>
    <col min="7" max="7" width="4.42578125" bestFit="1" customWidth="1"/>
    <col min="8" max="8" width="7.5703125" bestFit="1" customWidth="1"/>
    <col min="10" max="10" width="26.5703125" bestFit="1" customWidth="1"/>
  </cols>
  <sheetData>
    <row r="1" spans="1:10" x14ac:dyDescent="0.25">
      <c r="A1">
        <f>IF(A2=10,'Interfaccia utente'!B1,IF('Decimale-Ottale'!A2=2,'Binario-Decimale'!B10,IF(A2=16,'Esadecimale-Decimale'!B11)))</f>
        <v>76212</v>
      </c>
      <c r="C1" t="s">
        <v>0</v>
      </c>
      <c r="D1" t="s">
        <v>3</v>
      </c>
      <c r="E1" t="s">
        <v>4</v>
      </c>
      <c r="F1" t="s">
        <v>5</v>
      </c>
      <c r="G1" t="s">
        <v>10</v>
      </c>
      <c r="H1" t="s">
        <v>7</v>
      </c>
      <c r="J1" t="s">
        <v>11</v>
      </c>
    </row>
    <row r="2" spans="1:10" x14ac:dyDescent="0.25">
      <c r="A2">
        <f>'Interfaccia utente'!B2</f>
        <v>16</v>
      </c>
      <c r="C2">
        <f>A1</f>
        <v>76212</v>
      </c>
      <c r="D2">
        <v>8</v>
      </c>
      <c r="E2">
        <f>C2-(C3*D$2)</f>
        <v>4</v>
      </c>
      <c r="F2">
        <v>0</v>
      </c>
      <c r="G2">
        <f>E2*D$2^F2</f>
        <v>4</v>
      </c>
      <c r="H2">
        <f>IF(C2=0," ",E2)</f>
        <v>4</v>
      </c>
      <c r="J2" t="str">
        <f>CONCATENATE(H50,H49,H48,H47,H46,H45,H44,H43,H42,H41,H40,H39,H38,H37,H36,H35,H34,H33,H32,H31,H30,H29,H28,H27,H26,H25,H24,H23,H22,H21,H20,H19,H18,H17,H16,H15,H14,H13,H12,H11,H10,H9,H8,H7,H6,H5,H4,H3,H2)</f>
        <v xml:space="preserve">                                           224664</v>
      </c>
    </row>
    <row r="3" spans="1:10" x14ac:dyDescent="0.25">
      <c r="C3">
        <f>INT(C2/D$2)</f>
        <v>9526</v>
      </c>
      <c r="E3">
        <f t="shared" ref="E3:E50" si="0">C3-(C4*D$2)</f>
        <v>6</v>
      </c>
      <c r="F3">
        <v>1</v>
      </c>
      <c r="G3">
        <f t="shared" ref="G3:G50" si="1">E3*D$2^F3</f>
        <v>48</v>
      </c>
      <c r="H3">
        <f t="shared" ref="H3:H50" si="2">IF(C3=0," ",E3)</f>
        <v>6</v>
      </c>
    </row>
    <row r="4" spans="1:10" x14ac:dyDescent="0.25">
      <c r="C4">
        <f>INT(C3/D$2)</f>
        <v>1190</v>
      </c>
      <c r="E4">
        <f t="shared" si="0"/>
        <v>6</v>
      </c>
      <c r="F4">
        <v>2</v>
      </c>
      <c r="G4">
        <f t="shared" si="1"/>
        <v>384</v>
      </c>
      <c r="H4">
        <f t="shared" si="2"/>
        <v>6</v>
      </c>
    </row>
    <row r="5" spans="1:10" x14ac:dyDescent="0.25">
      <c r="C5">
        <f t="shared" ref="C5:C50" si="3">INT(C4/D$2)</f>
        <v>148</v>
      </c>
      <c r="E5">
        <f t="shared" si="0"/>
        <v>4</v>
      </c>
      <c r="F5">
        <v>3</v>
      </c>
      <c r="G5">
        <f t="shared" si="1"/>
        <v>2048</v>
      </c>
      <c r="H5">
        <f t="shared" si="2"/>
        <v>4</v>
      </c>
    </row>
    <row r="6" spans="1:10" x14ac:dyDescent="0.25">
      <c r="C6">
        <f t="shared" si="3"/>
        <v>18</v>
      </c>
      <c r="E6">
        <f t="shared" si="0"/>
        <v>2</v>
      </c>
      <c r="F6">
        <v>4</v>
      </c>
      <c r="G6">
        <f t="shared" si="1"/>
        <v>8192</v>
      </c>
      <c r="H6">
        <f t="shared" si="2"/>
        <v>2</v>
      </c>
    </row>
    <row r="7" spans="1:10" x14ac:dyDescent="0.25">
      <c r="C7">
        <f t="shared" si="3"/>
        <v>2</v>
      </c>
      <c r="E7">
        <f t="shared" si="0"/>
        <v>2</v>
      </c>
      <c r="F7">
        <v>5</v>
      </c>
      <c r="G7">
        <f t="shared" si="1"/>
        <v>65536</v>
      </c>
      <c r="H7">
        <f t="shared" si="2"/>
        <v>2</v>
      </c>
    </row>
    <row r="8" spans="1:10" x14ac:dyDescent="0.25">
      <c r="C8">
        <f t="shared" si="3"/>
        <v>0</v>
      </c>
      <c r="E8">
        <f t="shared" si="0"/>
        <v>0</v>
      </c>
      <c r="F8">
        <v>6</v>
      </c>
      <c r="G8">
        <f t="shared" si="1"/>
        <v>0</v>
      </c>
      <c r="H8" t="str">
        <f t="shared" si="2"/>
        <v xml:space="preserve"> </v>
      </c>
    </row>
    <row r="9" spans="1:10" x14ac:dyDescent="0.25">
      <c r="C9">
        <f t="shared" si="3"/>
        <v>0</v>
      </c>
      <c r="E9">
        <f t="shared" si="0"/>
        <v>0</v>
      </c>
      <c r="F9">
        <v>7</v>
      </c>
      <c r="G9">
        <f t="shared" si="1"/>
        <v>0</v>
      </c>
      <c r="H9" t="str">
        <f t="shared" si="2"/>
        <v xml:space="preserve"> </v>
      </c>
    </row>
    <row r="10" spans="1:10" x14ac:dyDescent="0.25">
      <c r="C10">
        <f t="shared" si="3"/>
        <v>0</v>
      </c>
      <c r="E10">
        <f t="shared" si="0"/>
        <v>0</v>
      </c>
      <c r="F10">
        <v>8</v>
      </c>
      <c r="G10">
        <f t="shared" si="1"/>
        <v>0</v>
      </c>
      <c r="H10" t="str">
        <f t="shared" si="2"/>
        <v xml:space="preserve"> </v>
      </c>
    </row>
    <row r="11" spans="1:10" x14ac:dyDescent="0.25">
      <c r="C11">
        <f t="shared" si="3"/>
        <v>0</v>
      </c>
      <c r="E11">
        <f t="shared" si="0"/>
        <v>0</v>
      </c>
      <c r="F11">
        <v>9</v>
      </c>
      <c r="G11">
        <f t="shared" si="1"/>
        <v>0</v>
      </c>
      <c r="H11" t="str">
        <f t="shared" si="2"/>
        <v xml:space="preserve"> </v>
      </c>
    </row>
    <row r="12" spans="1:10" x14ac:dyDescent="0.25">
      <c r="C12">
        <f t="shared" si="3"/>
        <v>0</v>
      </c>
      <c r="E12">
        <f t="shared" si="0"/>
        <v>0</v>
      </c>
      <c r="F12">
        <v>10</v>
      </c>
      <c r="G12">
        <f t="shared" si="1"/>
        <v>0</v>
      </c>
      <c r="H12" t="str">
        <f t="shared" si="2"/>
        <v xml:space="preserve"> </v>
      </c>
    </row>
    <row r="13" spans="1:10" x14ac:dyDescent="0.25">
      <c r="C13">
        <f t="shared" si="3"/>
        <v>0</v>
      </c>
      <c r="E13">
        <f t="shared" si="0"/>
        <v>0</v>
      </c>
      <c r="F13">
        <v>11</v>
      </c>
      <c r="G13">
        <f t="shared" si="1"/>
        <v>0</v>
      </c>
      <c r="H13" t="str">
        <f t="shared" si="2"/>
        <v xml:space="preserve"> </v>
      </c>
    </row>
    <row r="14" spans="1:10" x14ac:dyDescent="0.25">
      <c r="C14">
        <f t="shared" si="3"/>
        <v>0</v>
      </c>
      <c r="E14">
        <f t="shared" si="0"/>
        <v>0</v>
      </c>
      <c r="F14">
        <v>12</v>
      </c>
      <c r="G14">
        <f t="shared" si="1"/>
        <v>0</v>
      </c>
      <c r="H14" t="str">
        <f t="shared" si="2"/>
        <v xml:space="preserve"> </v>
      </c>
    </row>
    <row r="15" spans="1:10" x14ac:dyDescent="0.25">
      <c r="C15">
        <f t="shared" si="3"/>
        <v>0</v>
      </c>
      <c r="E15">
        <f t="shared" si="0"/>
        <v>0</v>
      </c>
      <c r="F15">
        <v>13</v>
      </c>
      <c r="G15">
        <f t="shared" si="1"/>
        <v>0</v>
      </c>
      <c r="H15" t="str">
        <f t="shared" si="2"/>
        <v xml:space="preserve"> </v>
      </c>
    </row>
    <row r="16" spans="1:10" x14ac:dyDescent="0.25">
      <c r="C16">
        <f t="shared" si="3"/>
        <v>0</v>
      </c>
      <c r="E16">
        <f t="shared" si="0"/>
        <v>0</v>
      </c>
      <c r="F16">
        <v>14</v>
      </c>
      <c r="G16">
        <f t="shared" si="1"/>
        <v>0</v>
      </c>
      <c r="H16" t="str">
        <f t="shared" si="2"/>
        <v xml:space="preserve"> </v>
      </c>
    </row>
    <row r="17" spans="3:8" x14ac:dyDescent="0.25">
      <c r="C17">
        <f t="shared" si="3"/>
        <v>0</v>
      </c>
      <c r="E17">
        <f t="shared" si="0"/>
        <v>0</v>
      </c>
      <c r="F17">
        <v>15</v>
      </c>
      <c r="G17">
        <f t="shared" si="1"/>
        <v>0</v>
      </c>
      <c r="H17" t="str">
        <f t="shared" si="2"/>
        <v xml:space="preserve"> </v>
      </c>
    </row>
    <row r="18" spans="3:8" x14ac:dyDescent="0.25">
      <c r="C18">
        <f t="shared" si="3"/>
        <v>0</v>
      </c>
      <c r="E18">
        <f t="shared" si="0"/>
        <v>0</v>
      </c>
      <c r="F18">
        <v>16</v>
      </c>
      <c r="G18">
        <f t="shared" si="1"/>
        <v>0</v>
      </c>
      <c r="H18" t="str">
        <f t="shared" si="2"/>
        <v xml:space="preserve"> </v>
      </c>
    </row>
    <row r="19" spans="3:8" x14ac:dyDescent="0.25">
      <c r="C19">
        <f t="shared" si="3"/>
        <v>0</v>
      </c>
      <c r="E19">
        <f t="shared" si="0"/>
        <v>0</v>
      </c>
      <c r="F19">
        <v>17</v>
      </c>
      <c r="G19">
        <f t="shared" si="1"/>
        <v>0</v>
      </c>
      <c r="H19" t="str">
        <f t="shared" si="2"/>
        <v xml:space="preserve"> </v>
      </c>
    </row>
    <row r="20" spans="3:8" x14ac:dyDescent="0.25">
      <c r="C20">
        <f t="shared" si="3"/>
        <v>0</v>
      </c>
      <c r="E20">
        <f t="shared" si="0"/>
        <v>0</v>
      </c>
      <c r="F20">
        <v>18</v>
      </c>
      <c r="G20">
        <f t="shared" si="1"/>
        <v>0</v>
      </c>
      <c r="H20" t="str">
        <f t="shared" si="2"/>
        <v xml:space="preserve"> </v>
      </c>
    </row>
    <row r="21" spans="3:8" x14ac:dyDescent="0.25">
      <c r="C21">
        <f t="shared" si="3"/>
        <v>0</v>
      </c>
      <c r="E21">
        <f t="shared" si="0"/>
        <v>0</v>
      </c>
      <c r="F21">
        <v>19</v>
      </c>
      <c r="G21">
        <f t="shared" si="1"/>
        <v>0</v>
      </c>
      <c r="H21" t="str">
        <f t="shared" si="2"/>
        <v xml:space="preserve"> </v>
      </c>
    </row>
    <row r="22" spans="3:8" x14ac:dyDescent="0.25">
      <c r="C22">
        <f t="shared" si="3"/>
        <v>0</v>
      </c>
      <c r="E22">
        <f t="shared" si="0"/>
        <v>0</v>
      </c>
      <c r="F22">
        <v>20</v>
      </c>
      <c r="G22">
        <f t="shared" si="1"/>
        <v>0</v>
      </c>
      <c r="H22" t="str">
        <f t="shared" si="2"/>
        <v xml:space="preserve"> </v>
      </c>
    </row>
    <row r="23" spans="3:8" x14ac:dyDescent="0.25">
      <c r="C23">
        <f t="shared" si="3"/>
        <v>0</v>
      </c>
      <c r="E23">
        <f t="shared" si="0"/>
        <v>0</v>
      </c>
      <c r="F23">
        <v>21</v>
      </c>
      <c r="G23">
        <f t="shared" si="1"/>
        <v>0</v>
      </c>
      <c r="H23" t="str">
        <f t="shared" si="2"/>
        <v xml:space="preserve"> </v>
      </c>
    </row>
    <row r="24" spans="3:8" x14ac:dyDescent="0.25">
      <c r="C24">
        <f t="shared" si="3"/>
        <v>0</v>
      </c>
      <c r="E24">
        <f t="shared" si="0"/>
        <v>0</v>
      </c>
      <c r="F24">
        <v>22</v>
      </c>
      <c r="G24">
        <f t="shared" si="1"/>
        <v>0</v>
      </c>
      <c r="H24" t="str">
        <f t="shared" si="2"/>
        <v xml:space="preserve"> </v>
      </c>
    </row>
    <row r="25" spans="3:8" x14ac:dyDescent="0.25">
      <c r="C25">
        <f t="shared" si="3"/>
        <v>0</v>
      </c>
      <c r="E25">
        <f t="shared" si="0"/>
        <v>0</v>
      </c>
      <c r="F25">
        <v>23</v>
      </c>
      <c r="G25">
        <f t="shared" si="1"/>
        <v>0</v>
      </c>
      <c r="H25" t="str">
        <f t="shared" si="2"/>
        <v xml:space="preserve"> </v>
      </c>
    </row>
    <row r="26" spans="3:8" x14ac:dyDescent="0.25">
      <c r="C26">
        <f t="shared" si="3"/>
        <v>0</v>
      </c>
      <c r="E26">
        <f t="shared" si="0"/>
        <v>0</v>
      </c>
      <c r="F26">
        <v>24</v>
      </c>
      <c r="G26">
        <f t="shared" si="1"/>
        <v>0</v>
      </c>
      <c r="H26" t="str">
        <f t="shared" si="2"/>
        <v xml:space="preserve"> </v>
      </c>
    </row>
    <row r="27" spans="3:8" x14ac:dyDescent="0.25">
      <c r="C27">
        <f t="shared" si="3"/>
        <v>0</v>
      </c>
      <c r="E27">
        <f t="shared" si="0"/>
        <v>0</v>
      </c>
      <c r="F27">
        <v>25</v>
      </c>
      <c r="G27">
        <f t="shared" si="1"/>
        <v>0</v>
      </c>
      <c r="H27" t="str">
        <f t="shared" si="2"/>
        <v xml:space="preserve"> </v>
      </c>
    </row>
    <row r="28" spans="3:8" x14ac:dyDescent="0.25">
      <c r="C28">
        <f t="shared" si="3"/>
        <v>0</v>
      </c>
      <c r="E28">
        <f t="shared" si="0"/>
        <v>0</v>
      </c>
      <c r="F28">
        <v>26</v>
      </c>
      <c r="G28">
        <f t="shared" si="1"/>
        <v>0</v>
      </c>
      <c r="H28" t="str">
        <f t="shared" si="2"/>
        <v xml:space="preserve"> </v>
      </c>
    </row>
    <row r="29" spans="3:8" x14ac:dyDescent="0.25">
      <c r="C29">
        <f t="shared" si="3"/>
        <v>0</v>
      </c>
      <c r="E29">
        <f t="shared" si="0"/>
        <v>0</v>
      </c>
      <c r="F29">
        <v>27</v>
      </c>
      <c r="G29">
        <f t="shared" si="1"/>
        <v>0</v>
      </c>
      <c r="H29" t="str">
        <f t="shared" si="2"/>
        <v xml:space="preserve"> </v>
      </c>
    </row>
    <row r="30" spans="3:8" x14ac:dyDescent="0.25">
      <c r="C30">
        <f t="shared" si="3"/>
        <v>0</v>
      </c>
      <c r="E30">
        <f t="shared" si="0"/>
        <v>0</v>
      </c>
      <c r="F30">
        <v>28</v>
      </c>
      <c r="G30">
        <f t="shared" si="1"/>
        <v>0</v>
      </c>
      <c r="H30" t="str">
        <f t="shared" si="2"/>
        <v xml:space="preserve"> </v>
      </c>
    </row>
    <row r="31" spans="3:8" x14ac:dyDescent="0.25">
      <c r="C31">
        <f t="shared" si="3"/>
        <v>0</v>
      </c>
      <c r="E31">
        <f t="shared" si="0"/>
        <v>0</v>
      </c>
      <c r="F31">
        <v>29</v>
      </c>
      <c r="G31">
        <f t="shared" si="1"/>
        <v>0</v>
      </c>
      <c r="H31" t="str">
        <f t="shared" si="2"/>
        <v xml:space="preserve"> </v>
      </c>
    </row>
    <row r="32" spans="3:8" x14ac:dyDescent="0.25">
      <c r="C32">
        <f t="shared" si="3"/>
        <v>0</v>
      </c>
      <c r="E32">
        <f t="shared" si="0"/>
        <v>0</v>
      </c>
      <c r="F32">
        <v>30</v>
      </c>
      <c r="G32">
        <f t="shared" si="1"/>
        <v>0</v>
      </c>
      <c r="H32" t="str">
        <f t="shared" si="2"/>
        <v xml:space="preserve"> </v>
      </c>
    </row>
    <row r="33" spans="3:8" x14ac:dyDescent="0.25">
      <c r="C33">
        <f t="shared" si="3"/>
        <v>0</v>
      </c>
      <c r="E33">
        <f t="shared" si="0"/>
        <v>0</v>
      </c>
      <c r="F33">
        <v>31</v>
      </c>
      <c r="G33">
        <f t="shared" si="1"/>
        <v>0</v>
      </c>
      <c r="H33" t="str">
        <f t="shared" si="2"/>
        <v xml:space="preserve"> </v>
      </c>
    </row>
    <row r="34" spans="3:8" x14ac:dyDescent="0.25">
      <c r="C34">
        <f t="shared" si="3"/>
        <v>0</v>
      </c>
      <c r="E34">
        <f t="shared" si="0"/>
        <v>0</v>
      </c>
      <c r="F34">
        <v>32</v>
      </c>
      <c r="G34">
        <f t="shared" si="1"/>
        <v>0</v>
      </c>
      <c r="H34" t="str">
        <f t="shared" si="2"/>
        <v xml:space="preserve"> </v>
      </c>
    </row>
    <row r="35" spans="3:8" x14ac:dyDescent="0.25">
      <c r="C35">
        <f t="shared" si="3"/>
        <v>0</v>
      </c>
      <c r="E35">
        <f t="shared" si="0"/>
        <v>0</v>
      </c>
      <c r="F35">
        <v>33</v>
      </c>
      <c r="G35">
        <f t="shared" si="1"/>
        <v>0</v>
      </c>
      <c r="H35" t="str">
        <f t="shared" si="2"/>
        <v xml:space="preserve"> </v>
      </c>
    </row>
    <row r="36" spans="3:8" x14ac:dyDescent="0.25">
      <c r="C36">
        <f t="shared" si="3"/>
        <v>0</v>
      </c>
      <c r="E36">
        <f t="shared" si="0"/>
        <v>0</v>
      </c>
      <c r="F36">
        <v>34</v>
      </c>
      <c r="G36">
        <f t="shared" si="1"/>
        <v>0</v>
      </c>
      <c r="H36" t="str">
        <f t="shared" si="2"/>
        <v xml:space="preserve"> </v>
      </c>
    </row>
    <row r="37" spans="3:8" x14ac:dyDescent="0.25">
      <c r="C37">
        <f t="shared" si="3"/>
        <v>0</v>
      </c>
      <c r="E37">
        <f t="shared" si="0"/>
        <v>0</v>
      </c>
      <c r="F37">
        <v>35</v>
      </c>
      <c r="G37">
        <f t="shared" si="1"/>
        <v>0</v>
      </c>
      <c r="H37" t="str">
        <f t="shared" si="2"/>
        <v xml:space="preserve"> </v>
      </c>
    </row>
    <row r="38" spans="3:8" x14ac:dyDescent="0.25">
      <c r="C38">
        <f t="shared" si="3"/>
        <v>0</v>
      </c>
      <c r="E38">
        <f t="shared" si="0"/>
        <v>0</v>
      </c>
      <c r="F38">
        <v>36</v>
      </c>
      <c r="G38">
        <f t="shared" si="1"/>
        <v>0</v>
      </c>
      <c r="H38" t="str">
        <f t="shared" si="2"/>
        <v xml:space="preserve"> </v>
      </c>
    </row>
    <row r="39" spans="3:8" x14ac:dyDescent="0.25">
      <c r="C39">
        <f t="shared" si="3"/>
        <v>0</v>
      </c>
      <c r="E39">
        <f t="shared" si="0"/>
        <v>0</v>
      </c>
      <c r="F39">
        <v>37</v>
      </c>
      <c r="G39">
        <f t="shared" si="1"/>
        <v>0</v>
      </c>
      <c r="H39" t="str">
        <f t="shared" si="2"/>
        <v xml:space="preserve"> </v>
      </c>
    </row>
    <row r="40" spans="3:8" x14ac:dyDescent="0.25">
      <c r="C40">
        <f t="shared" si="3"/>
        <v>0</v>
      </c>
      <c r="E40">
        <f t="shared" si="0"/>
        <v>0</v>
      </c>
      <c r="F40">
        <v>38</v>
      </c>
      <c r="G40">
        <f t="shared" si="1"/>
        <v>0</v>
      </c>
      <c r="H40" t="str">
        <f t="shared" si="2"/>
        <v xml:space="preserve"> </v>
      </c>
    </row>
    <row r="41" spans="3:8" x14ac:dyDescent="0.25">
      <c r="C41">
        <f t="shared" si="3"/>
        <v>0</v>
      </c>
      <c r="E41">
        <f t="shared" si="0"/>
        <v>0</v>
      </c>
      <c r="F41">
        <v>39</v>
      </c>
      <c r="G41">
        <f t="shared" si="1"/>
        <v>0</v>
      </c>
      <c r="H41" t="str">
        <f t="shared" si="2"/>
        <v xml:space="preserve"> </v>
      </c>
    </row>
    <row r="42" spans="3:8" x14ac:dyDescent="0.25">
      <c r="C42">
        <f t="shared" si="3"/>
        <v>0</v>
      </c>
      <c r="E42">
        <f t="shared" si="0"/>
        <v>0</v>
      </c>
      <c r="F42">
        <v>40</v>
      </c>
      <c r="G42">
        <f t="shared" si="1"/>
        <v>0</v>
      </c>
      <c r="H42" t="str">
        <f t="shared" si="2"/>
        <v xml:space="preserve"> </v>
      </c>
    </row>
    <row r="43" spans="3:8" x14ac:dyDescent="0.25">
      <c r="C43">
        <f t="shared" si="3"/>
        <v>0</v>
      </c>
      <c r="E43">
        <f t="shared" si="0"/>
        <v>0</v>
      </c>
      <c r="F43">
        <v>41</v>
      </c>
      <c r="G43">
        <f t="shared" si="1"/>
        <v>0</v>
      </c>
      <c r="H43" t="str">
        <f t="shared" si="2"/>
        <v xml:space="preserve"> </v>
      </c>
    </row>
    <row r="44" spans="3:8" x14ac:dyDescent="0.25">
      <c r="C44">
        <f t="shared" si="3"/>
        <v>0</v>
      </c>
      <c r="E44">
        <f t="shared" si="0"/>
        <v>0</v>
      </c>
      <c r="F44">
        <v>42</v>
      </c>
      <c r="G44">
        <f t="shared" si="1"/>
        <v>0</v>
      </c>
      <c r="H44" t="str">
        <f t="shared" si="2"/>
        <v xml:space="preserve"> </v>
      </c>
    </row>
    <row r="45" spans="3:8" x14ac:dyDescent="0.25">
      <c r="C45">
        <f t="shared" si="3"/>
        <v>0</v>
      </c>
      <c r="E45">
        <f t="shared" si="0"/>
        <v>0</v>
      </c>
      <c r="F45">
        <v>43</v>
      </c>
      <c r="G45">
        <f t="shared" si="1"/>
        <v>0</v>
      </c>
      <c r="H45" t="str">
        <f t="shared" si="2"/>
        <v xml:space="preserve"> </v>
      </c>
    </row>
    <row r="46" spans="3:8" x14ac:dyDescent="0.25">
      <c r="C46">
        <f t="shared" si="3"/>
        <v>0</v>
      </c>
      <c r="E46">
        <f t="shared" si="0"/>
        <v>0</v>
      </c>
      <c r="F46">
        <v>44</v>
      </c>
      <c r="G46">
        <f t="shared" si="1"/>
        <v>0</v>
      </c>
      <c r="H46" t="str">
        <f t="shared" si="2"/>
        <v xml:space="preserve"> </v>
      </c>
    </row>
    <row r="47" spans="3:8" x14ac:dyDescent="0.25">
      <c r="C47">
        <f t="shared" si="3"/>
        <v>0</v>
      </c>
      <c r="E47">
        <f t="shared" si="0"/>
        <v>0</v>
      </c>
      <c r="F47">
        <v>45</v>
      </c>
      <c r="G47">
        <f t="shared" si="1"/>
        <v>0</v>
      </c>
      <c r="H47" t="str">
        <f t="shared" si="2"/>
        <v xml:space="preserve"> </v>
      </c>
    </row>
    <row r="48" spans="3:8" x14ac:dyDescent="0.25">
      <c r="C48">
        <f t="shared" si="3"/>
        <v>0</v>
      </c>
      <c r="E48">
        <f t="shared" si="0"/>
        <v>0</v>
      </c>
      <c r="F48">
        <v>46</v>
      </c>
      <c r="G48">
        <f t="shared" si="1"/>
        <v>0</v>
      </c>
      <c r="H48" t="str">
        <f t="shared" si="2"/>
        <v xml:space="preserve"> </v>
      </c>
    </row>
    <row r="49" spans="3:8" x14ac:dyDescent="0.25">
      <c r="C49">
        <f t="shared" si="3"/>
        <v>0</v>
      </c>
      <c r="E49">
        <f t="shared" si="0"/>
        <v>0</v>
      </c>
      <c r="F49">
        <v>47</v>
      </c>
      <c r="G49">
        <f t="shared" si="1"/>
        <v>0</v>
      </c>
      <c r="H49" t="str">
        <f t="shared" si="2"/>
        <v xml:space="preserve"> </v>
      </c>
    </row>
    <row r="50" spans="3:8" x14ac:dyDescent="0.25">
      <c r="C50">
        <f t="shared" si="3"/>
        <v>0</v>
      </c>
      <c r="E50">
        <f t="shared" si="0"/>
        <v>0</v>
      </c>
      <c r="F50">
        <v>48</v>
      </c>
      <c r="G50">
        <f t="shared" si="1"/>
        <v>0</v>
      </c>
      <c r="H50" t="str">
        <f t="shared" si="2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894C-0088-4E74-80E7-B543ED86F919}">
  <sheetPr codeName="Foglio4"/>
  <dimension ref="A1:J50"/>
  <sheetViews>
    <sheetView workbookViewId="0">
      <selection activeCell="H2" sqref="H2"/>
    </sheetView>
  </sheetViews>
  <sheetFormatPr defaultRowHeight="15" x14ac:dyDescent="0.25"/>
  <cols>
    <col min="8" max="8" width="14.140625" bestFit="1" customWidth="1"/>
    <col min="10" max="10" width="25.28515625" bestFit="1" customWidth="1"/>
  </cols>
  <sheetData>
    <row r="1" spans="1:10" x14ac:dyDescent="0.25">
      <c r="A1" t="b">
        <f>IF(A2=10,'Interfaccia utente'!B1,IF(A2=2,'Binario-Decimale'!B10,IF(A2=8,'Ottale-Decimale'!B10)))</f>
        <v>0</v>
      </c>
      <c r="C1" t="s">
        <v>0</v>
      </c>
      <c r="D1" t="s">
        <v>3</v>
      </c>
      <c r="E1" t="s">
        <v>4</v>
      </c>
      <c r="F1" t="s">
        <v>5</v>
      </c>
      <c r="G1" t="s">
        <v>12</v>
      </c>
      <c r="H1" t="s">
        <v>13</v>
      </c>
      <c r="J1" t="s">
        <v>14</v>
      </c>
    </row>
    <row r="2" spans="1:10" x14ac:dyDescent="0.25">
      <c r="A2">
        <f>'Interfaccia utente'!B2</f>
        <v>16</v>
      </c>
      <c r="C2" t="b">
        <f>A1</f>
        <v>0</v>
      </c>
      <c r="D2">
        <v>16</v>
      </c>
      <c r="E2">
        <f>C2-(C3*D$2)</f>
        <v>0</v>
      </c>
      <c r="F2">
        <v>0</v>
      </c>
      <c r="G2">
        <f>E2*D$2^F2</f>
        <v>0</v>
      </c>
      <c r="H2" s="1">
        <f t="shared" ref="H2:H3" si="0">IF(C2=0," ",IF(E2=10,"A",IF(E2=11,"B",IF(E2=12,"C",IF(E2=13,"D",IF(E2=14,"E",IF(E2=15,"F",E2)))))))</f>
        <v>0</v>
      </c>
      <c r="J2" t="str">
        <f>CONCATENATE(H50,H49,H48,H47,H46,H45,H44,H43,H42,H41,H40,H39,H38,H37,H36,H35,H34,H33,H32,H31,H30,H29,H28,H27,H26,H25,H24,H23,H22,H21,H20,H19,H18,H17,H16,H15,H14,H13,H12,H11,H10,H9,H8,H7,H6,H5,H4,H3,H2)</f>
        <v xml:space="preserve">                                                0</v>
      </c>
    </row>
    <row r="3" spans="1:10" x14ac:dyDescent="0.25">
      <c r="C3">
        <f>INT(C2/D$2)</f>
        <v>0</v>
      </c>
      <c r="E3">
        <f t="shared" ref="E3:E50" si="1">C3-(C4*D$2)</f>
        <v>0</v>
      </c>
      <c r="F3">
        <v>1</v>
      </c>
      <c r="G3">
        <f t="shared" ref="G3:G50" si="2">E3*D$2^F3</f>
        <v>0</v>
      </c>
      <c r="H3" s="1" t="str">
        <f>IF(C3=0," ",IF(E3=10,"A",IF(E3=11,"B",IF(E3=12,"C",IF(E3=13,"D",IF(E3=14,"E",IF(E3=15,"F",E3)))))))</f>
        <v xml:space="preserve"> </v>
      </c>
    </row>
    <row r="4" spans="1:10" x14ac:dyDescent="0.25">
      <c r="C4">
        <f>INT(C3/D$2)</f>
        <v>0</v>
      </c>
      <c r="E4">
        <f t="shared" si="1"/>
        <v>0</v>
      </c>
      <c r="F4">
        <v>2</v>
      </c>
      <c r="G4">
        <f t="shared" si="2"/>
        <v>0</v>
      </c>
      <c r="H4" s="1" t="str">
        <f>IF(C4=0," ",IF(E4=10,"A",IF(E4=11,"B",IF(E4=12,"C",IF(E4=13,"D",IF(E4=14,"E",IF(E4=15,"F",E4)))))))</f>
        <v xml:space="preserve"> </v>
      </c>
    </row>
    <row r="5" spans="1:10" x14ac:dyDescent="0.25">
      <c r="C5">
        <f t="shared" ref="C5:C50" si="3">INT(C4/D$2)</f>
        <v>0</v>
      </c>
      <c r="E5">
        <f t="shared" si="1"/>
        <v>0</v>
      </c>
      <c r="F5">
        <v>3</v>
      </c>
      <c r="G5">
        <f t="shared" si="2"/>
        <v>0</v>
      </c>
      <c r="H5" s="1" t="str">
        <f t="shared" ref="H5:H50" si="4">IF(C5=0," ",IF(E5=10,"A",IF(E5=11,"B",IF(E5=12,"C",IF(E5=13,"D",IF(E5=14,"E",IF(E5=15,"F",E5)))))))</f>
        <v xml:space="preserve"> </v>
      </c>
    </row>
    <row r="6" spans="1:10" x14ac:dyDescent="0.25">
      <c r="C6">
        <f t="shared" si="3"/>
        <v>0</v>
      </c>
      <c r="E6">
        <f t="shared" si="1"/>
        <v>0</v>
      </c>
      <c r="F6">
        <v>4</v>
      </c>
      <c r="G6">
        <f t="shared" si="2"/>
        <v>0</v>
      </c>
      <c r="H6" s="1" t="str">
        <f t="shared" si="4"/>
        <v xml:space="preserve"> </v>
      </c>
    </row>
    <row r="7" spans="1:10" x14ac:dyDescent="0.25">
      <c r="C7">
        <f t="shared" si="3"/>
        <v>0</v>
      </c>
      <c r="E7">
        <f t="shared" si="1"/>
        <v>0</v>
      </c>
      <c r="F7">
        <v>5</v>
      </c>
      <c r="G7">
        <f t="shared" si="2"/>
        <v>0</v>
      </c>
      <c r="H7" s="1" t="str">
        <f t="shared" si="4"/>
        <v xml:space="preserve"> </v>
      </c>
    </row>
    <row r="8" spans="1:10" x14ac:dyDescent="0.25">
      <c r="C8">
        <f t="shared" si="3"/>
        <v>0</v>
      </c>
      <c r="E8">
        <f t="shared" si="1"/>
        <v>0</v>
      </c>
      <c r="F8">
        <v>6</v>
      </c>
      <c r="G8">
        <f t="shared" si="2"/>
        <v>0</v>
      </c>
      <c r="H8" s="1" t="str">
        <f t="shared" si="4"/>
        <v xml:space="preserve"> </v>
      </c>
    </row>
    <row r="9" spans="1:10" x14ac:dyDescent="0.25">
      <c r="C9">
        <f t="shared" si="3"/>
        <v>0</v>
      </c>
      <c r="E9">
        <f t="shared" si="1"/>
        <v>0</v>
      </c>
      <c r="F9">
        <v>7</v>
      </c>
      <c r="G9">
        <f t="shared" si="2"/>
        <v>0</v>
      </c>
      <c r="H9" s="1" t="str">
        <f t="shared" si="4"/>
        <v xml:space="preserve"> </v>
      </c>
    </row>
    <row r="10" spans="1:10" x14ac:dyDescent="0.25">
      <c r="C10">
        <f t="shared" si="3"/>
        <v>0</v>
      </c>
      <c r="E10">
        <f t="shared" si="1"/>
        <v>0</v>
      </c>
      <c r="F10">
        <v>8</v>
      </c>
      <c r="G10">
        <f t="shared" si="2"/>
        <v>0</v>
      </c>
      <c r="H10" s="1" t="str">
        <f t="shared" si="4"/>
        <v xml:space="preserve"> </v>
      </c>
    </row>
    <row r="11" spans="1:10" x14ac:dyDescent="0.25">
      <c r="C11">
        <f t="shared" si="3"/>
        <v>0</v>
      </c>
      <c r="E11">
        <f t="shared" si="1"/>
        <v>0</v>
      </c>
      <c r="F11">
        <v>9</v>
      </c>
      <c r="G11">
        <f t="shared" si="2"/>
        <v>0</v>
      </c>
      <c r="H11" s="1" t="str">
        <f t="shared" si="4"/>
        <v xml:space="preserve"> </v>
      </c>
    </row>
    <row r="12" spans="1:10" x14ac:dyDescent="0.25">
      <c r="C12">
        <f t="shared" si="3"/>
        <v>0</v>
      </c>
      <c r="E12">
        <f t="shared" si="1"/>
        <v>0</v>
      </c>
      <c r="F12">
        <v>10</v>
      </c>
      <c r="G12">
        <f t="shared" si="2"/>
        <v>0</v>
      </c>
      <c r="H12" s="1" t="str">
        <f t="shared" si="4"/>
        <v xml:space="preserve"> </v>
      </c>
    </row>
    <row r="13" spans="1:10" x14ac:dyDescent="0.25">
      <c r="C13">
        <f t="shared" si="3"/>
        <v>0</v>
      </c>
      <c r="E13">
        <f t="shared" si="1"/>
        <v>0</v>
      </c>
      <c r="F13">
        <v>11</v>
      </c>
      <c r="G13">
        <f t="shared" si="2"/>
        <v>0</v>
      </c>
      <c r="H13" s="1" t="str">
        <f t="shared" si="4"/>
        <v xml:space="preserve"> </v>
      </c>
    </row>
    <row r="14" spans="1:10" x14ac:dyDescent="0.25">
      <c r="C14">
        <f t="shared" si="3"/>
        <v>0</v>
      </c>
      <c r="E14">
        <f t="shared" si="1"/>
        <v>0</v>
      </c>
      <c r="F14">
        <v>12</v>
      </c>
      <c r="G14">
        <f t="shared" si="2"/>
        <v>0</v>
      </c>
      <c r="H14" s="1" t="str">
        <f t="shared" si="4"/>
        <v xml:space="preserve"> </v>
      </c>
    </row>
    <row r="15" spans="1:10" x14ac:dyDescent="0.25">
      <c r="C15">
        <f t="shared" si="3"/>
        <v>0</v>
      </c>
      <c r="E15">
        <f t="shared" si="1"/>
        <v>0</v>
      </c>
      <c r="F15">
        <v>13</v>
      </c>
      <c r="G15">
        <f t="shared" si="2"/>
        <v>0</v>
      </c>
      <c r="H15" s="1" t="str">
        <f t="shared" si="4"/>
        <v xml:space="preserve"> </v>
      </c>
    </row>
    <row r="16" spans="1:10" x14ac:dyDescent="0.25">
      <c r="C16">
        <f t="shared" si="3"/>
        <v>0</v>
      </c>
      <c r="E16">
        <f t="shared" si="1"/>
        <v>0</v>
      </c>
      <c r="F16">
        <v>14</v>
      </c>
      <c r="G16">
        <f t="shared" si="2"/>
        <v>0</v>
      </c>
      <c r="H16" s="1" t="str">
        <f t="shared" si="4"/>
        <v xml:space="preserve"> </v>
      </c>
    </row>
    <row r="17" spans="3:8" x14ac:dyDescent="0.25">
      <c r="C17">
        <f t="shared" si="3"/>
        <v>0</v>
      </c>
      <c r="E17">
        <f t="shared" si="1"/>
        <v>0</v>
      </c>
      <c r="F17">
        <v>15</v>
      </c>
      <c r="G17">
        <f t="shared" si="2"/>
        <v>0</v>
      </c>
      <c r="H17" s="1" t="str">
        <f t="shared" si="4"/>
        <v xml:space="preserve"> </v>
      </c>
    </row>
    <row r="18" spans="3:8" x14ac:dyDescent="0.25">
      <c r="C18">
        <f t="shared" si="3"/>
        <v>0</v>
      </c>
      <c r="E18">
        <f t="shared" si="1"/>
        <v>0</v>
      </c>
      <c r="F18">
        <v>16</v>
      </c>
      <c r="G18">
        <f t="shared" si="2"/>
        <v>0</v>
      </c>
      <c r="H18" s="1" t="str">
        <f t="shared" si="4"/>
        <v xml:space="preserve"> </v>
      </c>
    </row>
    <row r="19" spans="3:8" x14ac:dyDescent="0.25">
      <c r="C19">
        <f t="shared" si="3"/>
        <v>0</v>
      </c>
      <c r="E19">
        <f t="shared" si="1"/>
        <v>0</v>
      </c>
      <c r="F19">
        <v>17</v>
      </c>
      <c r="G19">
        <f t="shared" si="2"/>
        <v>0</v>
      </c>
      <c r="H19" s="1" t="str">
        <f t="shared" si="4"/>
        <v xml:space="preserve"> </v>
      </c>
    </row>
    <row r="20" spans="3:8" x14ac:dyDescent="0.25">
      <c r="C20">
        <f t="shared" si="3"/>
        <v>0</v>
      </c>
      <c r="E20">
        <f t="shared" si="1"/>
        <v>0</v>
      </c>
      <c r="F20">
        <v>18</v>
      </c>
      <c r="G20">
        <f t="shared" si="2"/>
        <v>0</v>
      </c>
      <c r="H20" s="1" t="str">
        <f t="shared" si="4"/>
        <v xml:space="preserve"> </v>
      </c>
    </row>
    <row r="21" spans="3:8" x14ac:dyDescent="0.25">
      <c r="C21">
        <f t="shared" si="3"/>
        <v>0</v>
      </c>
      <c r="E21">
        <f t="shared" si="1"/>
        <v>0</v>
      </c>
      <c r="F21">
        <v>19</v>
      </c>
      <c r="G21">
        <f t="shared" si="2"/>
        <v>0</v>
      </c>
      <c r="H21" s="1" t="str">
        <f t="shared" si="4"/>
        <v xml:space="preserve"> </v>
      </c>
    </row>
    <row r="22" spans="3:8" x14ac:dyDescent="0.25">
      <c r="C22">
        <f t="shared" si="3"/>
        <v>0</v>
      </c>
      <c r="E22">
        <f t="shared" si="1"/>
        <v>0</v>
      </c>
      <c r="F22">
        <v>20</v>
      </c>
      <c r="G22">
        <f t="shared" si="2"/>
        <v>0</v>
      </c>
      <c r="H22" s="1" t="str">
        <f t="shared" si="4"/>
        <v xml:space="preserve"> </v>
      </c>
    </row>
    <row r="23" spans="3:8" x14ac:dyDescent="0.25">
      <c r="C23">
        <f t="shared" si="3"/>
        <v>0</v>
      </c>
      <c r="E23">
        <f t="shared" si="1"/>
        <v>0</v>
      </c>
      <c r="F23">
        <v>21</v>
      </c>
      <c r="G23">
        <f t="shared" si="2"/>
        <v>0</v>
      </c>
      <c r="H23" s="1" t="str">
        <f t="shared" si="4"/>
        <v xml:space="preserve"> </v>
      </c>
    </row>
    <row r="24" spans="3:8" x14ac:dyDescent="0.25">
      <c r="C24">
        <f t="shared" si="3"/>
        <v>0</v>
      </c>
      <c r="E24">
        <f t="shared" si="1"/>
        <v>0</v>
      </c>
      <c r="F24">
        <v>22</v>
      </c>
      <c r="G24">
        <f t="shared" si="2"/>
        <v>0</v>
      </c>
      <c r="H24" s="1" t="str">
        <f t="shared" si="4"/>
        <v xml:space="preserve"> </v>
      </c>
    </row>
    <row r="25" spans="3:8" x14ac:dyDescent="0.25">
      <c r="C25">
        <f t="shared" si="3"/>
        <v>0</v>
      </c>
      <c r="E25">
        <f t="shared" si="1"/>
        <v>0</v>
      </c>
      <c r="F25">
        <v>23</v>
      </c>
      <c r="G25">
        <f t="shared" si="2"/>
        <v>0</v>
      </c>
      <c r="H25" s="1" t="str">
        <f t="shared" si="4"/>
        <v xml:space="preserve"> </v>
      </c>
    </row>
    <row r="26" spans="3:8" x14ac:dyDescent="0.25">
      <c r="C26">
        <f t="shared" si="3"/>
        <v>0</v>
      </c>
      <c r="E26">
        <f t="shared" si="1"/>
        <v>0</v>
      </c>
      <c r="F26">
        <v>24</v>
      </c>
      <c r="G26">
        <f t="shared" si="2"/>
        <v>0</v>
      </c>
      <c r="H26" s="1" t="str">
        <f t="shared" si="4"/>
        <v xml:space="preserve"> </v>
      </c>
    </row>
    <row r="27" spans="3:8" x14ac:dyDescent="0.25">
      <c r="C27">
        <f t="shared" si="3"/>
        <v>0</v>
      </c>
      <c r="E27">
        <f t="shared" si="1"/>
        <v>0</v>
      </c>
      <c r="F27">
        <v>25</v>
      </c>
      <c r="G27">
        <f t="shared" si="2"/>
        <v>0</v>
      </c>
      <c r="H27" s="1" t="str">
        <f t="shared" si="4"/>
        <v xml:space="preserve"> </v>
      </c>
    </row>
    <row r="28" spans="3:8" x14ac:dyDescent="0.25">
      <c r="C28">
        <f t="shared" si="3"/>
        <v>0</v>
      </c>
      <c r="E28">
        <f t="shared" si="1"/>
        <v>0</v>
      </c>
      <c r="F28">
        <v>26</v>
      </c>
      <c r="G28">
        <f t="shared" si="2"/>
        <v>0</v>
      </c>
      <c r="H28" s="1" t="str">
        <f t="shared" si="4"/>
        <v xml:space="preserve"> </v>
      </c>
    </row>
    <row r="29" spans="3:8" x14ac:dyDescent="0.25">
      <c r="C29">
        <f t="shared" si="3"/>
        <v>0</v>
      </c>
      <c r="E29">
        <f t="shared" si="1"/>
        <v>0</v>
      </c>
      <c r="F29">
        <v>27</v>
      </c>
      <c r="G29">
        <f t="shared" si="2"/>
        <v>0</v>
      </c>
      <c r="H29" s="1" t="str">
        <f t="shared" si="4"/>
        <v xml:space="preserve"> </v>
      </c>
    </row>
    <row r="30" spans="3:8" x14ac:dyDescent="0.25">
      <c r="C30">
        <f t="shared" si="3"/>
        <v>0</v>
      </c>
      <c r="E30">
        <f t="shared" si="1"/>
        <v>0</v>
      </c>
      <c r="F30">
        <v>28</v>
      </c>
      <c r="G30">
        <f t="shared" si="2"/>
        <v>0</v>
      </c>
      <c r="H30" s="1" t="str">
        <f t="shared" si="4"/>
        <v xml:space="preserve"> </v>
      </c>
    </row>
    <row r="31" spans="3:8" x14ac:dyDescent="0.25">
      <c r="C31">
        <f t="shared" si="3"/>
        <v>0</v>
      </c>
      <c r="E31">
        <f t="shared" si="1"/>
        <v>0</v>
      </c>
      <c r="F31">
        <v>29</v>
      </c>
      <c r="G31">
        <f t="shared" si="2"/>
        <v>0</v>
      </c>
      <c r="H31" s="1" t="str">
        <f t="shared" si="4"/>
        <v xml:space="preserve"> </v>
      </c>
    </row>
    <row r="32" spans="3:8" x14ac:dyDescent="0.25">
      <c r="C32">
        <f t="shared" si="3"/>
        <v>0</v>
      </c>
      <c r="E32">
        <f t="shared" si="1"/>
        <v>0</v>
      </c>
      <c r="F32">
        <v>30</v>
      </c>
      <c r="G32">
        <f t="shared" si="2"/>
        <v>0</v>
      </c>
      <c r="H32" s="1" t="str">
        <f t="shared" si="4"/>
        <v xml:space="preserve"> </v>
      </c>
    </row>
    <row r="33" spans="3:8" x14ac:dyDescent="0.25">
      <c r="C33">
        <f t="shared" si="3"/>
        <v>0</v>
      </c>
      <c r="E33">
        <f t="shared" si="1"/>
        <v>0</v>
      </c>
      <c r="F33">
        <v>31</v>
      </c>
      <c r="G33">
        <f t="shared" si="2"/>
        <v>0</v>
      </c>
      <c r="H33" s="1" t="str">
        <f t="shared" si="4"/>
        <v xml:space="preserve"> </v>
      </c>
    </row>
    <row r="34" spans="3:8" x14ac:dyDescent="0.25">
      <c r="C34">
        <f t="shared" si="3"/>
        <v>0</v>
      </c>
      <c r="E34">
        <f t="shared" si="1"/>
        <v>0</v>
      </c>
      <c r="F34">
        <v>32</v>
      </c>
      <c r="G34">
        <f t="shared" si="2"/>
        <v>0</v>
      </c>
      <c r="H34" s="1" t="str">
        <f t="shared" si="4"/>
        <v xml:space="preserve"> </v>
      </c>
    </row>
    <row r="35" spans="3:8" x14ac:dyDescent="0.25">
      <c r="C35">
        <f t="shared" si="3"/>
        <v>0</v>
      </c>
      <c r="E35">
        <f t="shared" si="1"/>
        <v>0</v>
      </c>
      <c r="F35">
        <v>33</v>
      </c>
      <c r="G35">
        <f t="shared" si="2"/>
        <v>0</v>
      </c>
      <c r="H35" s="1" t="str">
        <f t="shared" si="4"/>
        <v xml:space="preserve"> </v>
      </c>
    </row>
    <row r="36" spans="3:8" x14ac:dyDescent="0.25">
      <c r="C36">
        <f t="shared" si="3"/>
        <v>0</v>
      </c>
      <c r="E36">
        <f t="shared" si="1"/>
        <v>0</v>
      </c>
      <c r="F36">
        <v>34</v>
      </c>
      <c r="G36">
        <f t="shared" si="2"/>
        <v>0</v>
      </c>
      <c r="H36" s="1" t="str">
        <f t="shared" si="4"/>
        <v xml:space="preserve"> </v>
      </c>
    </row>
    <row r="37" spans="3:8" x14ac:dyDescent="0.25">
      <c r="C37">
        <f t="shared" si="3"/>
        <v>0</v>
      </c>
      <c r="E37">
        <f t="shared" si="1"/>
        <v>0</v>
      </c>
      <c r="F37">
        <v>35</v>
      </c>
      <c r="G37">
        <f t="shared" si="2"/>
        <v>0</v>
      </c>
      <c r="H37" s="1" t="str">
        <f t="shared" si="4"/>
        <v xml:space="preserve"> </v>
      </c>
    </row>
    <row r="38" spans="3:8" x14ac:dyDescent="0.25">
      <c r="C38">
        <f t="shared" si="3"/>
        <v>0</v>
      </c>
      <c r="E38">
        <f t="shared" si="1"/>
        <v>0</v>
      </c>
      <c r="F38">
        <v>36</v>
      </c>
      <c r="G38">
        <f t="shared" si="2"/>
        <v>0</v>
      </c>
      <c r="H38" s="1" t="str">
        <f t="shared" si="4"/>
        <v xml:space="preserve"> </v>
      </c>
    </row>
    <row r="39" spans="3:8" x14ac:dyDescent="0.25">
      <c r="C39">
        <f t="shared" si="3"/>
        <v>0</v>
      </c>
      <c r="E39">
        <f t="shared" si="1"/>
        <v>0</v>
      </c>
      <c r="F39">
        <v>37</v>
      </c>
      <c r="G39">
        <f t="shared" si="2"/>
        <v>0</v>
      </c>
      <c r="H39" s="1" t="str">
        <f t="shared" si="4"/>
        <v xml:space="preserve"> </v>
      </c>
    </row>
    <row r="40" spans="3:8" x14ac:dyDescent="0.25">
      <c r="C40">
        <f t="shared" si="3"/>
        <v>0</v>
      </c>
      <c r="E40">
        <f t="shared" si="1"/>
        <v>0</v>
      </c>
      <c r="F40">
        <v>38</v>
      </c>
      <c r="G40">
        <f t="shared" si="2"/>
        <v>0</v>
      </c>
      <c r="H40" s="1" t="str">
        <f t="shared" si="4"/>
        <v xml:space="preserve"> </v>
      </c>
    </row>
    <row r="41" spans="3:8" x14ac:dyDescent="0.25">
      <c r="C41">
        <f t="shared" si="3"/>
        <v>0</v>
      </c>
      <c r="E41">
        <f t="shared" si="1"/>
        <v>0</v>
      </c>
      <c r="F41">
        <v>39</v>
      </c>
      <c r="G41">
        <f t="shared" si="2"/>
        <v>0</v>
      </c>
      <c r="H41" s="1" t="str">
        <f t="shared" si="4"/>
        <v xml:space="preserve"> </v>
      </c>
    </row>
    <row r="42" spans="3:8" x14ac:dyDescent="0.25">
      <c r="C42">
        <f t="shared" si="3"/>
        <v>0</v>
      </c>
      <c r="E42">
        <f t="shared" si="1"/>
        <v>0</v>
      </c>
      <c r="F42">
        <v>40</v>
      </c>
      <c r="G42">
        <f t="shared" si="2"/>
        <v>0</v>
      </c>
      <c r="H42" s="1" t="str">
        <f t="shared" si="4"/>
        <v xml:space="preserve"> </v>
      </c>
    </row>
    <row r="43" spans="3:8" x14ac:dyDescent="0.25">
      <c r="C43">
        <f t="shared" si="3"/>
        <v>0</v>
      </c>
      <c r="E43">
        <f t="shared" si="1"/>
        <v>0</v>
      </c>
      <c r="F43">
        <v>41</v>
      </c>
      <c r="G43">
        <f t="shared" si="2"/>
        <v>0</v>
      </c>
      <c r="H43" s="1" t="str">
        <f t="shared" si="4"/>
        <v xml:space="preserve"> </v>
      </c>
    </row>
    <row r="44" spans="3:8" x14ac:dyDescent="0.25">
      <c r="C44">
        <f t="shared" si="3"/>
        <v>0</v>
      </c>
      <c r="E44">
        <f t="shared" si="1"/>
        <v>0</v>
      </c>
      <c r="F44">
        <v>42</v>
      </c>
      <c r="G44">
        <f t="shared" si="2"/>
        <v>0</v>
      </c>
      <c r="H44" s="1" t="str">
        <f t="shared" si="4"/>
        <v xml:space="preserve"> </v>
      </c>
    </row>
    <row r="45" spans="3:8" x14ac:dyDescent="0.25">
      <c r="C45">
        <f t="shared" si="3"/>
        <v>0</v>
      </c>
      <c r="E45">
        <f t="shared" si="1"/>
        <v>0</v>
      </c>
      <c r="F45">
        <v>43</v>
      </c>
      <c r="G45">
        <f t="shared" si="2"/>
        <v>0</v>
      </c>
      <c r="H45" s="1" t="str">
        <f t="shared" si="4"/>
        <v xml:space="preserve"> </v>
      </c>
    </row>
    <row r="46" spans="3:8" x14ac:dyDescent="0.25">
      <c r="C46">
        <f t="shared" si="3"/>
        <v>0</v>
      </c>
      <c r="E46">
        <f t="shared" si="1"/>
        <v>0</v>
      </c>
      <c r="F46">
        <v>44</v>
      </c>
      <c r="G46">
        <f t="shared" si="2"/>
        <v>0</v>
      </c>
      <c r="H46" s="1" t="str">
        <f t="shared" si="4"/>
        <v xml:space="preserve"> </v>
      </c>
    </row>
    <row r="47" spans="3:8" x14ac:dyDescent="0.25">
      <c r="C47">
        <f t="shared" si="3"/>
        <v>0</v>
      </c>
      <c r="E47">
        <f t="shared" si="1"/>
        <v>0</v>
      </c>
      <c r="F47">
        <v>45</v>
      </c>
      <c r="G47">
        <f t="shared" si="2"/>
        <v>0</v>
      </c>
      <c r="H47" s="1" t="str">
        <f t="shared" si="4"/>
        <v xml:space="preserve"> </v>
      </c>
    </row>
    <row r="48" spans="3:8" x14ac:dyDescent="0.25">
      <c r="C48">
        <f t="shared" si="3"/>
        <v>0</v>
      </c>
      <c r="E48">
        <f t="shared" si="1"/>
        <v>0</v>
      </c>
      <c r="F48">
        <v>46</v>
      </c>
      <c r="G48">
        <f t="shared" si="2"/>
        <v>0</v>
      </c>
      <c r="H48" s="1" t="str">
        <f t="shared" si="4"/>
        <v xml:space="preserve"> </v>
      </c>
    </row>
    <row r="49" spans="3:8" x14ac:dyDescent="0.25">
      <c r="C49">
        <f t="shared" si="3"/>
        <v>0</v>
      </c>
      <c r="E49">
        <f t="shared" si="1"/>
        <v>0</v>
      </c>
      <c r="F49">
        <v>47</v>
      </c>
      <c r="G49">
        <f t="shared" si="2"/>
        <v>0</v>
      </c>
      <c r="H49" s="1" t="str">
        <f t="shared" si="4"/>
        <v xml:space="preserve"> </v>
      </c>
    </row>
    <row r="50" spans="3:8" x14ac:dyDescent="0.25">
      <c r="C50">
        <f t="shared" si="3"/>
        <v>0</v>
      </c>
      <c r="E50">
        <f t="shared" si="1"/>
        <v>0</v>
      </c>
      <c r="F50">
        <v>48</v>
      </c>
      <c r="G50">
        <f t="shared" si="2"/>
        <v>0</v>
      </c>
      <c r="H50" s="1" t="str">
        <f t="shared" si="4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E768-F5BC-4823-BDA5-2E8D548C54E1}">
  <sheetPr codeName="Foglio5"/>
  <dimension ref="A1:E55"/>
  <sheetViews>
    <sheetView workbookViewId="0">
      <selection activeCell="C55" activeCellId="1" sqref="C55 C55"/>
    </sheetView>
  </sheetViews>
  <sheetFormatPr defaultRowHeight="15" x14ac:dyDescent="0.25"/>
  <cols>
    <col min="1" max="1" width="14" bestFit="1" customWidth="1"/>
    <col min="3" max="3" width="14.5703125" bestFit="1" customWidth="1"/>
    <col min="5" max="5" width="14" bestFit="1" customWidth="1"/>
  </cols>
  <sheetData>
    <row r="1" spans="1:5" x14ac:dyDescent="0.25">
      <c r="A1" t="s">
        <v>6</v>
      </c>
      <c r="C1" t="s">
        <v>7</v>
      </c>
      <c r="E1" t="s">
        <v>20</v>
      </c>
    </row>
    <row r="2" spans="1:5" x14ac:dyDescent="0.25">
      <c r="A2" s="2">
        <f>IF('Interfaccia utente'!B2=2,'Interfaccia utente'!B1,)</f>
        <v>0</v>
      </c>
      <c r="C2" s="2">
        <f>IF('Interfaccia utente'!B2=8,'Interfaccia utente'!B1,)</f>
        <v>0</v>
      </c>
      <c r="E2" s="2" t="str">
        <f>IF('Interfaccia utente'!B2=16,'Interfaccia utente'!B1,)</f>
        <v>129B4</v>
      </c>
    </row>
    <row r="3" spans="1:5" x14ac:dyDescent="0.25">
      <c r="A3" t="s">
        <v>18</v>
      </c>
      <c r="C3" t="s">
        <v>18</v>
      </c>
      <c r="E3" t="s">
        <v>18</v>
      </c>
    </row>
    <row r="4" spans="1:5" x14ac:dyDescent="0.25">
      <c r="A4" s="2" t="str">
        <f>MID(A$2,1,1)</f>
        <v>0</v>
      </c>
      <c r="C4" s="2" t="str">
        <f>MID(C$2,1,1)</f>
        <v>0</v>
      </c>
      <c r="E4" s="2" t="str">
        <f>MID(E$2,1,1)</f>
        <v>1</v>
      </c>
    </row>
    <row r="5" spans="1:5" x14ac:dyDescent="0.25">
      <c r="A5" s="2" t="str">
        <f>MID(A$2,2,1)</f>
        <v/>
      </c>
      <c r="C5" s="2" t="str">
        <f>MID(C$2,2,1)</f>
        <v/>
      </c>
      <c r="E5" s="2" t="str">
        <f>MID(E$2,2,1)</f>
        <v>2</v>
      </c>
    </row>
    <row r="6" spans="1:5" x14ac:dyDescent="0.25">
      <c r="A6" s="2" t="str">
        <f>MID(A$2,3,1)</f>
        <v/>
      </c>
      <c r="C6" s="2" t="str">
        <f>MID(C$2,3,1)</f>
        <v/>
      </c>
      <c r="E6" s="2" t="str">
        <f>MID(E$2,3,1)</f>
        <v>9</v>
      </c>
    </row>
    <row r="7" spans="1:5" x14ac:dyDescent="0.25">
      <c r="A7" s="2" t="str">
        <f>MID(A$2,4,1)</f>
        <v/>
      </c>
      <c r="C7" s="2" t="str">
        <f>MID(C$2,4,1)</f>
        <v/>
      </c>
      <c r="E7" s="2" t="str">
        <f>MID(E$2,4,1)</f>
        <v>B</v>
      </c>
    </row>
    <row r="8" spans="1:5" x14ac:dyDescent="0.25">
      <c r="A8" s="2" t="str">
        <f>MID(A$2,5,1)</f>
        <v/>
      </c>
      <c r="C8" s="2" t="str">
        <f>MID(C$2,5,1)</f>
        <v/>
      </c>
      <c r="E8" s="2" t="str">
        <f>MID(E$2,5,1)</f>
        <v>4</v>
      </c>
    </row>
    <row r="9" spans="1:5" x14ac:dyDescent="0.25">
      <c r="A9" s="2" t="str">
        <f>MID(A$2,6,1)</f>
        <v/>
      </c>
      <c r="C9" s="2" t="str">
        <f>MID(C$2,6,1)</f>
        <v/>
      </c>
      <c r="E9" s="2" t="str">
        <f>MID(E$2,6,1)</f>
        <v/>
      </c>
    </row>
    <row r="10" spans="1:5" x14ac:dyDescent="0.25">
      <c r="A10" s="2" t="str">
        <f>MID(A$2,7,1)</f>
        <v/>
      </c>
      <c r="C10" s="2" t="str">
        <f>MID(C$2,7,1)</f>
        <v/>
      </c>
      <c r="E10" s="2" t="str">
        <f>MID(E$2,7,1)</f>
        <v/>
      </c>
    </row>
    <row r="11" spans="1:5" x14ac:dyDescent="0.25">
      <c r="A11" s="2" t="str">
        <f>MID(A$2,8,1)</f>
        <v/>
      </c>
      <c r="C11" s="2" t="str">
        <f>MID(C$2,8,1)</f>
        <v/>
      </c>
      <c r="E11" s="2" t="str">
        <f>MID(E$2,8,1)</f>
        <v/>
      </c>
    </row>
    <row r="12" spans="1:5" x14ac:dyDescent="0.25">
      <c r="A12" s="2" t="str">
        <f>MID(A$2,9,1)</f>
        <v/>
      </c>
      <c r="C12" s="2" t="str">
        <f>MID(C$2,9,1)</f>
        <v/>
      </c>
      <c r="E12" s="2" t="str">
        <f>MID(E$2,9,1)</f>
        <v/>
      </c>
    </row>
    <row r="13" spans="1:5" x14ac:dyDescent="0.25">
      <c r="A13" s="2" t="str">
        <f>MID(A$2,10,1)</f>
        <v/>
      </c>
      <c r="C13" s="2" t="str">
        <f>MID(C$2,10,1)</f>
        <v/>
      </c>
      <c r="E13" s="2" t="str">
        <f>MID(E$2,10,1)</f>
        <v/>
      </c>
    </row>
    <row r="14" spans="1:5" x14ac:dyDescent="0.25">
      <c r="A14" s="2" t="str">
        <f>MID(A$2,11,1)</f>
        <v/>
      </c>
      <c r="C14" s="2" t="str">
        <f>MID(C$2,11,1)</f>
        <v/>
      </c>
      <c r="E14" s="2" t="str">
        <f>MID(E$2,11,1)</f>
        <v/>
      </c>
    </row>
    <row r="15" spans="1:5" x14ac:dyDescent="0.25">
      <c r="A15" s="2" t="str">
        <f>MID(A$2,12,1)</f>
        <v/>
      </c>
      <c r="C15" s="2" t="str">
        <f>MID(C$2,12,1)</f>
        <v/>
      </c>
      <c r="E15" s="2" t="str">
        <f>MID(E$2,12,1)</f>
        <v/>
      </c>
    </row>
    <row r="16" spans="1:5" x14ac:dyDescent="0.25">
      <c r="A16" s="2" t="str">
        <f>MID(A$2,13,1)</f>
        <v/>
      </c>
      <c r="C16" s="2" t="str">
        <f>MID(C$2,13,1)</f>
        <v/>
      </c>
      <c r="E16" s="2" t="str">
        <f>MID(E$2,13,1)</f>
        <v/>
      </c>
    </row>
    <row r="17" spans="1:5" x14ac:dyDescent="0.25">
      <c r="A17" s="2" t="str">
        <f>MID(A$2,14,1)</f>
        <v/>
      </c>
      <c r="C17" s="2" t="str">
        <f>MID(C$2,14,1)</f>
        <v/>
      </c>
      <c r="E17" s="2" t="str">
        <f>MID(E$2,14,1)</f>
        <v/>
      </c>
    </row>
    <row r="18" spans="1:5" x14ac:dyDescent="0.25">
      <c r="A18" s="2" t="str">
        <f>MID(A$2,15,1)</f>
        <v/>
      </c>
      <c r="C18" s="2" t="str">
        <f>MID(C$2,15,1)</f>
        <v/>
      </c>
      <c r="E18" s="2" t="str">
        <f>MID(E$2,15,1)</f>
        <v/>
      </c>
    </row>
    <row r="19" spans="1:5" x14ac:dyDescent="0.25">
      <c r="A19" s="2" t="str">
        <f>MID(A$2,16,1)</f>
        <v/>
      </c>
      <c r="C19" s="2" t="str">
        <f>MID(C$2,16,1)</f>
        <v/>
      </c>
      <c r="E19" s="2" t="str">
        <f>MID(E$2,16,1)</f>
        <v/>
      </c>
    </row>
    <row r="20" spans="1:5" x14ac:dyDescent="0.25">
      <c r="A20" s="2" t="str">
        <f>MID(A$2,17,1)</f>
        <v/>
      </c>
      <c r="C20" s="2" t="str">
        <f>MID(C$2,17,1)</f>
        <v/>
      </c>
      <c r="E20" s="2" t="str">
        <f>MID(E$2,17,1)</f>
        <v/>
      </c>
    </row>
    <row r="21" spans="1:5" x14ac:dyDescent="0.25">
      <c r="A21" s="2" t="str">
        <f>MID(A$2,18,1)</f>
        <v/>
      </c>
      <c r="C21" s="2" t="str">
        <f>MID(C$2,18,1)</f>
        <v/>
      </c>
      <c r="E21" s="2" t="str">
        <f>MID(E$2,18,1)</f>
        <v/>
      </c>
    </row>
    <row r="22" spans="1:5" x14ac:dyDescent="0.25">
      <c r="A22" s="2" t="str">
        <f>MID(A$2,19,1)</f>
        <v/>
      </c>
      <c r="C22" s="2" t="str">
        <f>MID(C$2,19,1)</f>
        <v/>
      </c>
      <c r="E22" s="2" t="str">
        <f>MID(E$2,19,1)</f>
        <v/>
      </c>
    </row>
    <row r="23" spans="1:5" x14ac:dyDescent="0.25">
      <c r="A23" s="2" t="str">
        <f>MID(A$2,20,1)</f>
        <v/>
      </c>
      <c r="C23" s="2" t="str">
        <f>MID(C$2,20,1)</f>
        <v/>
      </c>
      <c r="E23" s="2" t="str">
        <f>MID(E$2,20,1)</f>
        <v/>
      </c>
    </row>
    <row r="24" spans="1:5" x14ac:dyDescent="0.25">
      <c r="A24" s="2" t="str">
        <f>MID(A$2,21,1)</f>
        <v/>
      </c>
      <c r="C24" s="2" t="str">
        <f>MID(C$2,21,1)</f>
        <v/>
      </c>
      <c r="E24" s="2" t="str">
        <f>MID(E$2,21,1)</f>
        <v/>
      </c>
    </row>
    <row r="25" spans="1:5" x14ac:dyDescent="0.25">
      <c r="A25" s="2" t="str">
        <f>MID(A$2,22,1)</f>
        <v/>
      </c>
      <c r="C25" s="2" t="str">
        <f>MID(C$2,22,1)</f>
        <v/>
      </c>
      <c r="E25" s="2" t="str">
        <f>MID(E$2,22,1)</f>
        <v/>
      </c>
    </row>
    <row r="26" spans="1:5" x14ac:dyDescent="0.25">
      <c r="A26" s="2" t="str">
        <f>MID(A$2,23,1)</f>
        <v/>
      </c>
      <c r="C26" s="2" t="str">
        <f>MID(C$2,23,1)</f>
        <v/>
      </c>
      <c r="E26" s="2" t="str">
        <f>MID(E$2,23,1)</f>
        <v/>
      </c>
    </row>
    <row r="27" spans="1:5" x14ac:dyDescent="0.25">
      <c r="A27" s="2" t="str">
        <f>MID(A$2,24,1)</f>
        <v/>
      </c>
      <c r="C27" s="2" t="str">
        <f>MID(C$2,24,1)</f>
        <v/>
      </c>
      <c r="E27" s="2" t="str">
        <f>MID(E$2,24,1)</f>
        <v/>
      </c>
    </row>
    <row r="28" spans="1:5" x14ac:dyDescent="0.25">
      <c r="A28" s="2" t="str">
        <f>MID(A$2,25,1)</f>
        <v/>
      </c>
      <c r="C28" s="2" t="str">
        <f>MID(C$2,25,1)</f>
        <v/>
      </c>
      <c r="E28" s="2" t="str">
        <f>MID(E$2,25,1)</f>
        <v/>
      </c>
    </row>
    <row r="29" spans="1:5" x14ac:dyDescent="0.25">
      <c r="A29" s="2" t="str">
        <f>MID(A$2,26,1)</f>
        <v/>
      </c>
      <c r="C29" s="2" t="str">
        <f>MID(C$2,26,1)</f>
        <v/>
      </c>
      <c r="E29" s="2" t="str">
        <f>MID(E$2,26,1)</f>
        <v/>
      </c>
    </row>
    <row r="30" spans="1:5" x14ac:dyDescent="0.25">
      <c r="A30" s="2" t="str">
        <f>MID(A$2,27,1)</f>
        <v/>
      </c>
      <c r="C30" s="2" t="str">
        <f>MID(C$2,27,1)</f>
        <v/>
      </c>
      <c r="E30" s="2" t="str">
        <f>MID(E$2,27,1)</f>
        <v/>
      </c>
    </row>
    <row r="31" spans="1:5" x14ac:dyDescent="0.25">
      <c r="A31" s="2" t="str">
        <f>MID(A$2,28,1)</f>
        <v/>
      </c>
      <c r="C31" s="2" t="str">
        <f>MID(C$2,28,1)</f>
        <v/>
      </c>
      <c r="E31" s="2" t="str">
        <f>MID(E$2,28,1)</f>
        <v/>
      </c>
    </row>
    <row r="32" spans="1:5" x14ac:dyDescent="0.25">
      <c r="A32" s="2" t="str">
        <f>MID(A$2,29,1)</f>
        <v/>
      </c>
      <c r="C32" s="2" t="str">
        <f>MID(C$2,29,1)</f>
        <v/>
      </c>
      <c r="E32" s="2" t="str">
        <f>MID(E$2,29,1)</f>
        <v/>
      </c>
    </row>
    <row r="33" spans="1:5" x14ac:dyDescent="0.25">
      <c r="A33" s="2" t="str">
        <f>MID(A$2,30,1)</f>
        <v/>
      </c>
      <c r="C33" s="2" t="str">
        <f>MID(C$2,30,1)</f>
        <v/>
      </c>
      <c r="E33" s="2" t="str">
        <f>MID(E$2,30,1)</f>
        <v/>
      </c>
    </row>
    <row r="34" spans="1:5" x14ac:dyDescent="0.25">
      <c r="A34" s="2" t="str">
        <f>MID(A$2,31,1)</f>
        <v/>
      </c>
      <c r="C34" s="2" t="str">
        <f>MID(C$2,31,1)</f>
        <v/>
      </c>
      <c r="E34" s="2" t="str">
        <f>MID(E$2,31,1)</f>
        <v/>
      </c>
    </row>
    <row r="35" spans="1:5" x14ac:dyDescent="0.25">
      <c r="A35" s="2" t="str">
        <f>MID(A$2,32,1)</f>
        <v/>
      </c>
      <c r="C35" s="2" t="str">
        <f>MID(C$2,32,1)</f>
        <v/>
      </c>
      <c r="E35" s="2" t="str">
        <f>MID(E$2,32,1)</f>
        <v/>
      </c>
    </row>
    <row r="36" spans="1:5" x14ac:dyDescent="0.25">
      <c r="A36" s="2" t="str">
        <f>MID(A$2,33,1)</f>
        <v/>
      </c>
      <c r="C36" s="2" t="str">
        <f>MID(C$2,33,1)</f>
        <v/>
      </c>
      <c r="E36" s="2" t="str">
        <f>MID(E$2,33,1)</f>
        <v/>
      </c>
    </row>
    <row r="37" spans="1:5" x14ac:dyDescent="0.25">
      <c r="A37" s="2" t="str">
        <f>MID(A$2,34,1)</f>
        <v/>
      </c>
      <c r="C37" s="2" t="str">
        <f>MID(C$2,34,1)</f>
        <v/>
      </c>
      <c r="E37" s="2" t="str">
        <f>MID(E$2,34,1)</f>
        <v/>
      </c>
    </row>
    <row r="38" spans="1:5" x14ac:dyDescent="0.25">
      <c r="A38" s="2" t="str">
        <f>MID(A$2,35,1)</f>
        <v/>
      </c>
      <c r="C38" s="2" t="str">
        <f>MID(C$2,35,1)</f>
        <v/>
      </c>
      <c r="E38" s="2" t="str">
        <f>MID(E$2,35,1)</f>
        <v/>
      </c>
    </row>
    <row r="39" spans="1:5" x14ac:dyDescent="0.25">
      <c r="A39" s="2" t="str">
        <f>MID(A$2,36,1)</f>
        <v/>
      </c>
      <c r="C39" s="2" t="str">
        <f>MID(C$2,36,1)</f>
        <v/>
      </c>
      <c r="E39" s="2" t="str">
        <f>MID(E$2,36,1)</f>
        <v/>
      </c>
    </row>
    <row r="40" spans="1:5" x14ac:dyDescent="0.25">
      <c r="A40" s="2" t="str">
        <f>MID(A$2,37,1)</f>
        <v/>
      </c>
      <c r="C40" s="2" t="str">
        <f>MID(C$2,37,1)</f>
        <v/>
      </c>
      <c r="E40" s="2" t="str">
        <f>MID(E$2,37,1)</f>
        <v/>
      </c>
    </row>
    <row r="41" spans="1:5" x14ac:dyDescent="0.25">
      <c r="A41" s="2" t="str">
        <f>MID(A$2,38,1)</f>
        <v/>
      </c>
      <c r="C41" s="2" t="str">
        <f>MID(C$2,38,1)</f>
        <v/>
      </c>
      <c r="E41" s="2" t="str">
        <f>MID(E$2,38,1)</f>
        <v/>
      </c>
    </row>
    <row r="42" spans="1:5" x14ac:dyDescent="0.25">
      <c r="A42" s="2" t="str">
        <f>MID(A$2,39,1)</f>
        <v/>
      </c>
      <c r="C42" s="2" t="str">
        <f>MID(C$2,39,1)</f>
        <v/>
      </c>
      <c r="E42" s="2" t="str">
        <f>MID(E$2,39,1)</f>
        <v/>
      </c>
    </row>
    <row r="43" spans="1:5" x14ac:dyDescent="0.25">
      <c r="A43" s="2" t="str">
        <f>MID(A$2,40,1)</f>
        <v/>
      </c>
      <c r="C43" s="2" t="str">
        <f>MID(C$2,40,1)</f>
        <v/>
      </c>
      <c r="E43" s="2" t="str">
        <f>MID(E$2,40,1)</f>
        <v/>
      </c>
    </row>
    <row r="44" spans="1:5" x14ac:dyDescent="0.25">
      <c r="A44" s="2" t="str">
        <f>MID(A$2,41,1)</f>
        <v/>
      </c>
      <c r="C44" s="2" t="str">
        <f>MID(C$2,41,1)</f>
        <v/>
      </c>
      <c r="E44" s="2" t="str">
        <f>MID(E$2,41,1)</f>
        <v/>
      </c>
    </row>
    <row r="45" spans="1:5" x14ac:dyDescent="0.25">
      <c r="A45" s="2" t="str">
        <f>MID(A$2,42,1)</f>
        <v/>
      </c>
      <c r="C45" s="2" t="str">
        <f>MID(C$2,42,1)</f>
        <v/>
      </c>
      <c r="E45" s="2" t="str">
        <f>MID(E$2,42,1)</f>
        <v/>
      </c>
    </row>
    <row r="46" spans="1:5" x14ac:dyDescent="0.25">
      <c r="A46" s="2" t="str">
        <f>MID(A$2,43,1)</f>
        <v/>
      </c>
      <c r="C46" s="2" t="str">
        <f>MID(C$2,43,1)</f>
        <v/>
      </c>
      <c r="E46" s="2" t="str">
        <f>MID(E$2,43,1)</f>
        <v/>
      </c>
    </row>
    <row r="47" spans="1:5" x14ac:dyDescent="0.25">
      <c r="A47" s="2" t="str">
        <f>MID(A$2,44,1)</f>
        <v/>
      </c>
      <c r="C47" s="2" t="str">
        <f>MID(C$2,44,1)</f>
        <v/>
      </c>
      <c r="E47" s="2" t="str">
        <f>MID(E$2,44,1)</f>
        <v/>
      </c>
    </row>
    <row r="48" spans="1:5" x14ac:dyDescent="0.25">
      <c r="A48" s="2" t="str">
        <f>MID(A$2,45,1)</f>
        <v/>
      </c>
      <c r="C48" s="2" t="str">
        <f>MID(C$2,45,1)</f>
        <v/>
      </c>
      <c r="E48" s="2" t="str">
        <f>MID(E$2,45,1)</f>
        <v/>
      </c>
    </row>
    <row r="49" spans="1:5" x14ac:dyDescent="0.25">
      <c r="A49" s="2" t="str">
        <f>MID(A$2,46,1)</f>
        <v/>
      </c>
      <c r="C49" s="2" t="str">
        <f>MID(C$2,46,1)</f>
        <v/>
      </c>
      <c r="E49" s="2" t="str">
        <f>MID(E$2,46,1)</f>
        <v/>
      </c>
    </row>
    <row r="50" spans="1:5" x14ac:dyDescent="0.25">
      <c r="A50" s="2" t="str">
        <f>MID(A$2,47,1)</f>
        <v/>
      </c>
      <c r="C50" s="2" t="str">
        <f>MID(C$2,47,1)</f>
        <v/>
      </c>
      <c r="E50" s="2" t="str">
        <f>MID(E$2,47,1)</f>
        <v/>
      </c>
    </row>
    <row r="51" spans="1:5" x14ac:dyDescent="0.25">
      <c r="A51" s="2" t="str">
        <f>MID(A$2,48,1)</f>
        <v/>
      </c>
      <c r="C51" s="2" t="str">
        <f>MID(C$2,48,1)</f>
        <v/>
      </c>
      <c r="E51" s="2" t="str">
        <f>MID(E$2,48,1)</f>
        <v/>
      </c>
    </row>
    <row r="52" spans="1:5" x14ac:dyDescent="0.25">
      <c r="A52" s="2" t="str">
        <f>MID(A$2,49,1)</f>
        <v/>
      </c>
      <c r="C52" s="2" t="str">
        <f>MID(C$2,49,1)</f>
        <v/>
      </c>
      <c r="E52" s="2" t="str">
        <f>MID(E$2,49,1)</f>
        <v/>
      </c>
    </row>
    <row r="53" spans="1:5" x14ac:dyDescent="0.25">
      <c r="A53" s="2" t="str">
        <f>MID(A$2,50,1)</f>
        <v/>
      </c>
      <c r="C53" s="2" t="str">
        <f>MID(C$2,50,1)</f>
        <v/>
      </c>
      <c r="E53" s="2" t="str">
        <f>MID(E$2,50,1)</f>
        <v/>
      </c>
    </row>
    <row r="54" spans="1:5" x14ac:dyDescent="0.25">
      <c r="A54" s="2" t="str">
        <f>MID(A$2,51,1)</f>
        <v/>
      </c>
      <c r="C54" s="2" t="str">
        <f>MID(C$2,51,1)</f>
        <v/>
      </c>
      <c r="E54" s="2" t="str">
        <f>MID(E$2,51,1)</f>
        <v/>
      </c>
    </row>
    <row r="55" spans="1:5" x14ac:dyDescent="0.25">
      <c r="A55" t="str">
        <f>CONCATENATE(A54,A53,A52,A51,A50,A49,A48,A47,A46,A45,A44,A43,A42,A41,A40,A39,A38,A37,A36,A35,A34,A33,A32,A31,A30,A29,A28,A27,A26,A25,A24,A23,A22,A21,A20,A19,A18,A17,A16,A15,A14,A13,A12,A11,A10,A9,A8,A7,A6,A5,A4)</f>
        <v>0</v>
      </c>
      <c r="C55" t="str">
        <f>CONCATENATE(C54,C53,C52,C51,C50,C49,C48,C47,C46,C45,C44,C43,C42,C41,C40,C39,C38,C37,C36,C35,C34,C33,C32,C31,C30,C29,C28,C27,C26,C25,C24,C23,C22,C21,C20,C19,C18,C17,C16,C15,C14,C13,C12,C11,C10,C9,C8,C7,C6,C5,C4)</f>
        <v>0</v>
      </c>
      <c r="E55" t="str">
        <f>CONCATENATE(E54,E53,E52,E51,E50,E49,E48,E47,E46,E45,E44,E43,E42,E41,E40,E39,E38,E37,E36,E35,E34,E33,E32,E31,E30,E29,E28,E27,E26,E25,E24,E23,E22,E21,E20,E19,E18,E17,E16,E15,E14,E13,E12,E11,E10,E9,E8,E7,E6,E5,E4)</f>
        <v>4B921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FBAB-FD4D-4DE3-9EF0-2B7432ADBC44}">
  <sheetPr codeName="Foglio7"/>
  <dimension ref="A1:ZZ10"/>
  <sheetViews>
    <sheetView workbookViewId="0"/>
  </sheetViews>
  <sheetFormatPr defaultRowHeight="15" x14ac:dyDescent="0.25"/>
  <cols>
    <col min="1" max="1" width="16.28515625" bestFit="1" customWidth="1"/>
  </cols>
  <sheetData>
    <row r="1" spans="1:702" x14ac:dyDescent="0.25">
      <c r="A1" t="str">
        <f>'Specchia-Numeri'!A55</f>
        <v>0</v>
      </c>
    </row>
    <row r="5" spans="1:702" x14ac:dyDescent="0.25">
      <c r="A5" t="s">
        <v>19</v>
      </c>
      <c r="B5" t="str">
        <f>MID($A$1,COLUMN()-COLUMN($A$1),1)</f>
        <v>0</v>
      </c>
      <c r="C5" t="str">
        <f t="shared" ref="C5:BN5" si="0">MID($A$1,COLUMN()-COLUMN($A$1),1)</f>
        <v/>
      </c>
      <c r="D5" t="str">
        <f t="shared" si="0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ref="BO5:DZ5" si="1">MID($A$1,COLUMN()-COLUMN($A$1),1)</f>
        <v/>
      </c>
      <c r="BP5" t="str">
        <f t="shared" si="1"/>
        <v/>
      </c>
      <c r="BQ5" t="str">
        <f t="shared" si="1"/>
        <v/>
      </c>
      <c r="BR5" t="str">
        <f t="shared" si="1"/>
        <v/>
      </c>
      <c r="BS5" t="str">
        <f t="shared" si="1"/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si="1"/>
        <v/>
      </c>
      <c r="CB5" t="str">
        <f t="shared" si="1"/>
        <v/>
      </c>
      <c r="CC5" t="str">
        <f t="shared" si="1"/>
        <v/>
      </c>
      <c r="CD5" t="str">
        <f t="shared" si="1"/>
        <v/>
      </c>
      <c r="CE5" t="str">
        <f t="shared" si="1"/>
        <v/>
      </c>
      <c r="CF5" t="str">
        <f t="shared" si="1"/>
        <v/>
      </c>
      <c r="CG5" t="str">
        <f t="shared" si="1"/>
        <v/>
      </c>
      <c r="CH5" t="str">
        <f t="shared" si="1"/>
        <v/>
      </c>
      <c r="CI5" t="str">
        <f t="shared" si="1"/>
        <v/>
      </c>
      <c r="CJ5" t="str">
        <f t="shared" si="1"/>
        <v/>
      </c>
      <c r="CK5" t="str">
        <f t="shared" si="1"/>
        <v/>
      </c>
      <c r="CL5" t="str">
        <f t="shared" si="1"/>
        <v/>
      </c>
      <c r="CM5" t="str">
        <f t="shared" si="1"/>
        <v/>
      </c>
      <c r="CN5" t="str">
        <f t="shared" si="1"/>
        <v/>
      </c>
      <c r="CO5" t="str">
        <f t="shared" si="1"/>
        <v/>
      </c>
      <c r="CP5" t="str">
        <f t="shared" si="1"/>
        <v/>
      </c>
      <c r="CQ5" t="str">
        <f t="shared" si="1"/>
        <v/>
      </c>
      <c r="CR5" t="str">
        <f t="shared" si="1"/>
        <v/>
      </c>
      <c r="CS5" t="str">
        <f t="shared" si="1"/>
        <v/>
      </c>
      <c r="CT5" t="str">
        <f t="shared" si="1"/>
        <v/>
      </c>
      <c r="CU5" t="str">
        <f t="shared" si="1"/>
        <v/>
      </c>
      <c r="CV5" t="str">
        <f t="shared" si="1"/>
        <v/>
      </c>
      <c r="CW5" t="str">
        <f t="shared" si="1"/>
        <v/>
      </c>
      <c r="CX5" t="str">
        <f t="shared" si="1"/>
        <v/>
      </c>
      <c r="CY5" t="str">
        <f t="shared" si="1"/>
        <v/>
      </c>
      <c r="CZ5" t="str">
        <f t="shared" si="1"/>
        <v/>
      </c>
      <c r="DA5" t="str">
        <f t="shared" si="1"/>
        <v/>
      </c>
      <c r="DB5" t="str">
        <f t="shared" si="1"/>
        <v/>
      </c>
      <c r="DC5" t="str">
        <f t="shared" si="1"/>
        <v/>
      </c>
      <c r="DD5" t="str">
        <f t="shared" si="1"/>
        <v/>
      </c>
      <c r="DE5" t="str">
        <f t="shared" si="1"/>
        <v/>
      </c>
      <c r="DF5" t="str">
        <f t="shared" si="1"/>
        <v/>
      </c>
      <c r="DG5" t="str">
        <f t="shared" si="1"/>
        <v/>
      </c>
      <c r="DH5" t="str">
        <f t="shared" si="1"/>
        <v/>
      </c>
      <c r="DI5" t="str">
        <f t="shared" si="1"/>
        <v/>
      </c>
      <c r="DJ5" t="str">
        <f t="shared" si="1"/>
        <v/>
      </c>
      <c r="DK5" t="str">
        <f t="shared" si="1"/>
        <v/>
      </c>
      <c r="DL5" t="str">
        <f t="shared" si="1"/>
        <v/>
      </c>
      <c r="DM5" t="str">
        <f t="shared" si="1"/>
        <v/>
      </c>
      <c r="DN5" t="str">
        <f t="shared" si="1"/>
        <v/>
      </c>
      <c r="DO5" t="str">
        <f t="shared" si="1"/>
        <v/>
      </c>
      <c r="DP5" t="str">
        <f t="shared" si="1"/>
        <v/>
      </c>
      <c r="DQ5" t="str">
        <f t="shared" si="1"/>
        <v/>
      </c>
      <c r="DR5" t="str">
        <f t="shared" si="1"/>
        <v/>
      </c>
      <c r="DS5" t="str">
        <f t="shared" si="1"/>
        <v/>
      </c>
      <c r="DT5" t="str">
        <f t="shared" si="1"/>
        <v/>
      </c>
      <c r="DU5" t="str">
        <f t="shared" si="1"/>
        <v/>
      </c>
      <c r="DV5" t="str">
        <f t="shared" si="1"/>
        <v/>
      </c>
      <c r="DW5" t="str">
        <f t="shared" si="1"/>
        <v/>
      </c>
      <c r="DX5" t="str">
        <f t="shared" si="1"/>
        <v/>
      </c>
      <c r="DY5" t="str">
        <f t="shared" si="1"/>
        <v/>
      </c>
      <c r="DZ5" t="str">
        <f t="shared" si="1"/>
        <v/>
      </c>
      <c r="EA5" t="str">
        <f t="shared" ref="EA5:GL5" si="2">MID($A$1,COLUMN()-COLUMN($A$1),1)</f>
        <v/>
      </c>
      <c r="EB5" t="str">
        <f t="shared" si="2"/>
        <v/>
      </c>
      <c r="EC5" t="str">
        <f t="shared" si="2"/>
        <v/>
      </c>
      <c r="ED5" t="str">
        <f t="shared" si="2"/>
        <v/>
      </c>
      <c r="EE5" t="str">
        <f t="shared" si="2"/>
        <v/>
      </c>
      <c r="EF5" t="str">
        <f t="shared" si="2"/>
        <v/>
      </c>
      <c r="EG5" t="str">
        <f t="shared" si="2"/>
        <v/>
      </c>
      <c r="EH5" t="str">
        <f t="shared" si="2"/>
        <v/>
      </c>
      <c r="EI5" t="str">
        <f t="shared" si="2"/>
        <v/>
      </c>
      <c r="EJ5" t="str">
        <f t="shared" si="2"/>
        <v/>
      </c>
      <c r="EK5" t="str">
        <f t="shared" si="2"/>
        <v/>
      </c>
      <c r="EL5" t="str">
        <f t="shared" si="2"/>
        <v/>
      </c>
      <c r="EM5" t="str">
        <f t="shared" si="2"/>
        <v/>
      </c>
      <c r="EN5" t="str">
        <f t="shared" si="2"/>
        <v/>
      </c>
      <c r="EO5" t="str">
        <f t="shared" si="2"/>
        <v/>
      </c>
      <c r="EP5" t="str">
        <f t="shared" si="2"/>
        <v/>
      </c>
      <c r="EQ5" t="str">
        <f t="shared" si="2"/>
        <v/>
      </c>
      <c r="ER5" t="str">
        <f t="shared" si="2"/>
        <v/>
      </c>
      <c r="ES5" t="str">
        <f t="shared" si="2"/>
        <v/>
      </c>
      <c r="ET5" t="str">
        <f t="shared" si="2"/>
        <v/>
      </c>
      <c r="EU5" t="str">
        <f t="shared" si="2"/>
        <v/>
      </c>
      <c r="EV5" t="str">
        <f t="shared" si="2"/>
        <v/>
      </c>
      <c r="EW5" t="str">
        <f t="shared" si="2"/>
        <v/>
      </c>
      <c r="EX5" t="str">
        <f t="shared" si="2"/>
        <v/>
      </c>
      <c r="EY5" t="str">
        <f t="shared" si="2"/>
        <v/>
      </c>
      <c r="EZ5" t="str">
        <f t="shared" si="2"/>
        <v/>
      </c>
      <c r="FA5" t="str">
        <f t="shared" si="2"/>
        <v/>
      </c>
      <c r="FB5" t="str">
        <f t="shared" si="2"/>
        <v/>
      </c>
      <c r="FC5" t="str">
        <f t="shared" si="2"/>
        <v/>
      </c>
      <c r="FD5" t="str">
        <f t="shared" si="2"/>
        <v/>
      </c>
      <c r="FE5" t="str">
        <f t="shared" si="2"/>
        <v/>
      </c>
      <c r="FF5" t="str">
        <f t="shared" si="2"/>
        <v/>
      </c>
      <c r="FG5" t="str">
        <f t="shared" si="2"/>
        <v/>
      </c>
      <c r="FH5" t="str">
        <f t="shared" si="2"/>
        <v/>
      </c>
      <c r="FI5" t="str">
        <f t="shared" si="2"/>
        <v/>
      </c>
      <c r="FJ5" t="str">
        <f t="shared" si="2"/>
        <v/>
      </c>
      <c r="FK5" t="str">
        <f t="shared" si="2"/>
        <v/>
      </c>
      <c r="FL5" t="str">
        <f t="shared" si="2"/>
        <v/>
      </c>
      <c r="FM5" t="str">
        <f t="shared" si="2"/>
        <v/>
      </c>
      <c r="FN5" t="str">
        <f t="shared" si="2"/>
        <v/>
      </c>
      <c r="FO5" t="str">
        <f t="shared" si="2"/>
        <v/>
      </c>
      <c r="FP5" t="str">
        <f t="shared" si="2"/>
        <v/>
      </c>
      <c r="FQ5" t="str">
        <f t="shared" si="2"/>
        <v/>
      </c>
      <c r="FR5" t="str">
        <f t="shared" si="2"/>
        <v/>
      </c>
      <c r="FS5" t="str">
        <f t="shared" si="2"/>
        <v/>
      </c>
      <c r="FT5" t="str">
        <f t="shared" si="2"/>
        <v/>
      </c>
      <c r="FU5" t="str">
        <f t="shared" si="2"/>
        <v/>
      </c>
      <c r="FV5" t="str">
        <f t="shared" si="2"/>
        <v/>
      </c>
      <c r="FW5" t="str">
        <f t="shared" si="2"/>
        <v/>
      </c>
      <c r="FX5" t="str">
        <f t="shared" si="2"/>
        <v/>
      </c>
      <c r="FY5" t="str">
        <f t="shared" si="2"/>
        <v/>
      </c>
      <c r="FZ5" t="str">
        <f t="shared" si="2"/>
        <v/>
      </c>
      <c r="GA5" t="str">
        <f t="shared" si="2"/>
        <v/>
      </c>
      <c r="GB5" t="str">
        <f t="shared" si="2"/>
        <v/>
      </c>
      <c r="GC5" t="str">
        <f t="shared" si="2"/>
        <v/>
      </c>
      <c r="GD5" t="str">
        <f t="shared" si="2"/>
        <v/>
      </c>
      <c r="GE5" t="str">
        <f t="shared" si="2"/>
        <v/>
      </c>
      <c r="GF5" t="str">
        <f t="shared" si="2"/>
        <v/>
      </c>
      <c r="GG5" t="str">
        <f t="shared" si="2"/>
        <v/>
      </c>
      <c r="GH5" t="str">
        <f t="shared" si="2"/>
        <v/>
      </c>
      <c r="GI5" t="str">
        <f t="shared" si="2"/>
        <v/>
      </c>
      <c r="GJ5" t="str">
        <f t="shared" si="2"/>
        <v/>
      </c>
      <c r="GK5" t="str">
        <f t="shared" si="2"/>
        <v/>
      </c>
      <c r="GL5" t="str">
        <f t="shared" si="2"/>
        <v/>
      </c>
      <c r="GM5" t="str">
        <f t="shared" ref="GM5:IX5" si="3">MID($A$1,COLUMN()-COLUMN($A$1),1)</f>
        <v/>
      </c>
      <c r="GN5" t="str">
        <f t="shared" si="3"/>
        <v/>
      </c>
      <c r="GO5" t="str">
        <f t="shared" si="3"/>
        <v/>
      </c>
      <c r="GP5" t="str">
        <f t="shared" si="3"/>
        <v/>
      </c>
      <c r="GQ5" t="str">
        <f t="shared" si="3"/>
        <v/>
      </c>
      <c r="GR5" t="str">
        <f t="shared" si="3"/>
        <v/>
      </c>
      <c r="GS5" t="str">
        <f t="shared" si="3"/>
        <v/>
      </c>
      <c r="GT5" t="str">
        <f t="shared" si="3"/>
        <v/>
      </c>
      <c r="GU5" t="str">
        <f t="shared" si="3"/>
        <v/>
      </c>
      <c r="GV5" t="str">
        <f t="shared" si="3"/>
        <v/>
      </c>
      <c r="GW5" t="str">
        <f t="shared" si="3"/>
        <v/>
      </c>
      <c r="GX5" t="str">
        <f t="shared" si="3"/>
        <v/>
      </c>
      <c r="GY5" t="str">
        <f t="shared" si="3"/>
        <v/>
      </c>
      <c r="GZ5" t="str">
        <f t="shared" si="3"/>
        <v/>
      </c>
      <c r="HA5" t="str">
        <f t="shared" si="3"/>
        <v/>
      </c>
      <c r="HB5" t="str">
        <f t="shared" si="3"/>
        <v/>
      </c>
      <c r="HC5" t="str">
        <f t="shared" si="3"/>
        <v/>
      </c>
      <c r="HD5" t="str">
        <f t="shared" si="3"/>
        <v/>
      </c>
      <c r="HE5" t="str">
        <f t="shared" si="3"/>
        <v/>
      </c>
      <c r="HF5" t="str">
        <f t="shared" si="3"/>
        <v/>
      </c>
      <c r="HG5" t="str">
        <f t="shared" si="3"/>
        <v/>
      </c>
      <c r="HH5" t="str">
        <f t="shared" si="3"/>
        <v/>
      </c>
      <c r="HI5" t="str">
        <f t="shared" si="3"/>
        <v/>
      </c>
      <c r="HJ5" t="str">
        <f t="shared" si="3"/>
        <v/>
      </c>
      <c r="HK5" t="str">
        <f t="shared" si="3"/>
        <v/>
      </c>
      <c r="HL5" t="str">
        <f t="shared" si="3"/>
        <v/>
      </c>
      <c r="HM5" t="str">
        <f t="shared" si="3"/>
        <v/>
      </c>
      <c r="HN5" t="str">
        <f t="shared" si="3"/>
        <v/>
      </c>
      <c r="HO5" t="str">
        <f t="shared" si="3"/>
        <v/>
      </c>
      <c r="HP5" t="str">
        <f t="shared" si="3"/>
        <v/>
      </c>
      <c r="HQ5" t="str">
        <f t="shared" si="3"/>
        <v/>
      </c>
      <c r="HR5" t="str">
        <f t="shared" si="3"/>
        <v/>
      </c>
      <c r="HS5" t="str">
        <f t="shared" si="3"/>
        <v/>
      </c>
      <c r="HT5" t="str">
        <f t="shared" si="3"/>
        <v/>
      </c>
      <c r="HU5" t="str">
        <f t="shared" si="3"/>
        <v/>
      </c>
      <c r="HV5" t="str">
        <f t="shared" si="3"/>
        <v/>
      </c>
      <c r="HW5" t="str">
        <f t="shared" si="3"/>
        <v/>
      </c>
      <c r="HX5" t="str">
        <f t="shared" si="3"/>
        <v/>
      </c>
      <c r="HY5" t="str">
        <f t="shared" si="3"/>
        <v/>
      </c>
      <c r="HZ5" t="str">
        <f t="shared" si="3"/>
        <v/>
      </c>
      <c r="IA5" t="str">
        <f t="shared" si="3"/>
        <v/>
      </c>
      <c r="IB5" t="str">
        <f t="shared" si="3"/>
        <v/>
      </c>
      <c r="IC5" t="str">
        <f t="shared" si="3"/>
        <v/>
      </c>
      <c r="ID5" t="str">
        <f t="shared" si="3"/>
        <v/>
      </c>
      <c r="IE5" t="str">
        <f t="shared" si="3"/>
        <v/>
      </c>
      <c r="IF5" t="str">
        <f t="shared" si="3"/>
        <v/>
      </c>
      <c r="IG5" t="str">
        <f t="shared" si="3"/>
        <v/>
      </c>
      <c r="IH5" t="str">
        <f t="shared" si="3"/>
        <v/>
      </c>
      <c r="II5" t="str">
        <f t="shared" si="3"/>
        <v/>
      </c>
      <c r="IJ5" t="str">
        <f t="shared" si="3"/>
        <v/>
      </c>
      <c r="IK5" t="str">
        <f t="shared" si="3"/>
        <v/>
      </c>
      <c r="IL5" t="str">
        <f t="shared" si="3"/>
        <v/>
      </c>
      <c r="IM5" t="str">
        <f t="shared" si="3"/>
        <v/>
      </c>
      <c r="IN5" t="str">
        <f t="shared" si="3"/>
        <v/>
      </c>
      <c r="IO5" t="str">
        <f t="shared" si="3"/>
        <v/>
      </c>
      <c r="IP5" t="str">
        <f t="shared" si="3"/>
        <v/>
      </c>
      <c r="IQ5" t="str">
        <f t="shared" si="3"/>
        <v/>
      </c>
      <c r="IR5" t="str">
        <f t="shared" si="3"/>
        <v/>
      </c>
      <c r="IS5" t="str">
        <f t="shared" si="3"/>
        <v/>
      </c>
      <c r="IT5" t="str">
        <f t="shared" si="3"/>
        <v/>
      </c>
      <c r="IU5" t="str">
        <f t="shared" si="3"/>
        <v/>
      </c>
      <c r="IV5" t="str">
        <f t="shared" si="3"/>
        <v/>
      </c>
      <c r="IW5" t="str">
        <f t="shared" si="3"/>
        <v/>
      </c>
      <c r="IX5" t="str">
        <f t="shared" si="3"/>
        <v/>
      </c>
      <c r="IY5" t="str">
        <f t="shared" ref="IY5:LJ5" si="4">MID($A$1,COLUMN()-COLUMN($A$1),1)</f>
        <v/>
      </c>
      <c r="IZ5" t="str">
        <f t="shared" si="4"/>
        <v/>
      </c>
      <c r="JA5" t="str">
        <f t="shared" si="4"/>
        <v/>
      </c>
      <c r="JB5" t="str">
        <f t="shared" si="4"/>
        <v/>
      </c>
      <c r="JC5" t="str">
        <f t="shared" si="4"/>
        <v/>
      </c>
      <c r="JD5" t="str">
        <f t="shared" si="4"/>
        <v/>
      </c>
      <c r="JE5" t="str">
        <f t="shared" si="4"/>
        <v/>
      </c>
      <c r="JF5" t="str">
        <f t="shared" si="4"/>
        <v/>
      </c>
      <c r="JG5" t="str">
        <f t="shared" si="4"/>
        <v/>
      </c>
      <c r="JH5" t="str">
        <f t="shared" si="4"/>
        <v/>
      </c>
      <c r="JI5" t="str">
        <f t="shared" si="4"/>
        <v/>
      </c>
      <c r="JJ5" t="str">
        <f t="shared" si="4"/>
        <v/>
      </c>
      <c r="JK5" t="str">
        <f t="shared" si="4"/>
        <v/>
      </c>
      <c r="JL5" t="str">
        <f t="shared" si="4"/>
        <v/>
      </c>
      <c r="JM5" t="str">
        <f t="shared" si="4"/>
        <v/>
      </c>
      <c r="JN5" t="str">
        <f t="shared" si="4"/>
        <v/>
      </c>
      <c r="JO5" t="str">
        <f t="shared" si="4"/>
        <v/>
      </c>
      <c r="JP5" t="str">
        <f t="shared" si="4"/>
        <v/>
      </c>
      <c r="JQ5" t="str">
        <f t="shared" si="4"/>
        <v/>
      </c>
      <c r="JR5" t="str">
        <f t="shared" si="4"/>
        <v/>
      </c>
      <c r="JS5" t="str">
        <f t="shared" si="4"/>
        <v/>
      </c>
      <c r="JT5" t="str">
        <f t="shared" si="4"/>
        <v/>
      </c>
      <c r="JU5" t="str">
        <f t="shared" si="4"/>
        <v/>
      </c>
      <c r="JV5" t="str">
        <f t="shared" si="4"/>
        <v/>
      </c>
      <c r="JW5" t="str">
        <f t="shared" si="4"/>
        <v/>
      </c>
      <c r="JX5" t="str">
        <f t="shared" si="4"/>
        <v/>
      </c>
      <c r="JY5" t="str">
        <f t="shared" si="4"/>
        <v/>
      </c>
      <c r="JZ5" t="str">
        <f t="shared" si="4"/>
        <v/>
      </c>
      <c r="KA5" t="str">
        <f t="shared" si="4"/>
        <v/>
      </c>
      <c r="KB5" t="str">
        <f t="shared" si="4"/>
        <v/>
      </c>
      <c r="KC5" t="str">
        <f t="shared" si="4"/>
        <v/>
      </c>
      <c r="KD5" t="str">
        <f t="shared" si="4"/>
        <v/>
      </c>
      <c r="KE5" t="str">
        <f t="shared" si="4"/>
        <v/>
      </c>
      <c r="KF5" t="str">
        <f t="shared" si="4"/>
        <v/>
      </c>
      <c r="KG5" t="str">
        <f t="shared" si="4"/>
        <v/>
      </c>
      <c r="KH5" t="str">
        <f t="shared" si="4"/>
        <v/>
      </c>
      <c r="KI5" t="str">
        <f t="shared" si="4"/>
        <v/>
      </c>
      <c r="KJ5" t="str">
        <f t="shared" si="4"/>
        <v/>
      </c>
      <c r="KK5" t="str">
        <f t="shared" si="4"/>
        <v/>
      </c>
      <c r="KL5" t="str">
        <f t="shared" si="4"/>
        <v/>
      </c>
      <c r="KM5" t="str">
        <f t="shared" si="4"/>
        <v/>
      </c>
      <c r="KN5" t="str">
        <f t="shared" si="4"/>
        <v/>
      </c>
      <c r="KO5" t="str">
        <f t="shared" si="4"/>
        <v/>
      </c>
      <c r="KP5" t="str">
        <f t="shared" si="4"/>
        <v/>
      </c>
      <c r="KQ5" t="str">
        <f t="shared" si="4"/>
        <v/>
      </c>
      <c r="KR5" t="str">
        <f t="shared" si="4"/>
        <v/>
      </c>
      <c r="KS5" t="str">
        <f t="shared" si="4"/>
        <v/>
      </c>
      <c r="KT5" t="str">
        <f t="shared" si="4"/>
        <v/>
      </c>
      <c r="KU5" t="str">
        <f t="shared" si="4"/>
        <v/>
      </c>
      <c r="KV5" t="str">
        <f t="shared" si="4"/>
        <v/>
      </c>
      <c r="KW5" t="str">
        <f t="shared" si="4"/>
        <v/>
      </c>
      <c r="KX5" t="str">
        <f t="shared" si="4"/>
        <v/>
      </c>
      <c r="KY5" t="str">
        <f t="shared" si="4"/>
        <v/>
      </c>
      <c r="KZ5" t="str">
        <f t="shared" si="4"/>
        <v/>
      </c>
      <c r="LA5" t="str">
        <f t="shared" si="4"/>
        <v/>
      </c>
      <c r="LB5" t="str">
        <f t="shared" si="4"/>
        <v/>
      </c>
      <c r="LC5" t="str">
        <f t="shared" si="4"/>
        <v/>
      </c>
      <c r="LD5" t="str">
        <f t="shared" si="4"/>
        <v/>
      </c>
      <c r="LE5" t="str">
        <f t="shared" si="4"/>
        <v/>
      </c>
      <c r="LF5" t="str">
        <f t="shared" si="4"/>
        <v/>
      </c>
      <c r="LG5" t="str">
        <f t="shared" si="4"/>
        <v/>
      </c>
      <c r="LH5" t="str">
        <f t="shared" si="4"/>
        <v/>
      </c>
      <c r="LI5" t="str">
        <f t="shared" si="4"/>
        <v/>
      </c>
      <c r="LJ5" t="str">
        <f t="shared" si="4"/>
        <v/>
      </c>
      <c r="LK5" t="str">
        <f t="shared" ref="LK5:NV5" si="5">MID($A$1,COLUMN()-COLUMN($A$1),1)</f>
        <v/>
      </c>
      <c r="LL5" t="str">
        <f t="shared" si="5"/>
        <v/>
      </c>
      <c r="LM5" t="str">
        <f t="shared" si="5"/>
        <v/>
      </c>
      <c r="LN5" t="str">
        <f t="shared" si="5"/>
        <v/>
      </c>
      <c r="LO5" t="str">
        <f t="shared" si="5"/>
        <v/>
      </c>
      <c r="LP5" t="str">
        <f t="shared" si="5"/>
        <v/>
      </c>
      <c r="LQ5" t="str">
        <f t="shared" si="5"/>
        <v/>
      </c>
      <c r="LR5" t="str">
        <f t="shared" si="5"/>
        <v/>
      </c>
      <c r="LS5" t="str">
        <f t="shared" si="5"/>
        <v/>
      </c>
      <c r="LT5" t="str">
        <f t="shared" si="5"/>
        <v/>
      </c>
      <c r="LU5" t="str">
        <f t="shared" si="5"/>
        <v/>
      </c>
      <c r="LV5" t="str">
        <f t="shared" si="5"/>
        <v/>
      </c>
      <c r="LW5" t="str">
        <f t="shared" si="5"/>
        <v/>
      </c>
      <c r="LX5" t="str">
        <f t="shared" si="5"/>
        <v/>
      </c>
      <c r="LY5" t="str">
        <f t="shared" si="5"/>
        <v/>
      </c>
      <c r="LZ5" t="str">
        <f t="shared" si="5"/>
        <v/>
      </c>
      <c r="MA5" t="str">
        <f t="shared" si="5"/>
        <v/>
      </c>
      <c r="MB5" t="str">
        <f t="shared" si="5"/>
        <v/>
      </c>
      <c r="MC5" t="str">
        <f t="shared" si="5"/>
        <v/>
      </c>
      <c r="MD5" t="str">
        <f t="shared" si="5"/>
        <v/>
      </c>
      <c r="ME5" t="str">
        <f t="shared" si="5"/>
        <v/>
      </c>
      <c r="MF5" t="str">
        <f t="shared" si="5"/>
        <v/>
      </c>
      <c r="MG5" t="str">
        <f t="shared" si="5"/>
        <v/>
      </c>
      <c r="MH5" t="str">
        <f t="shared" si="5"/>
        <v/>
      </c>
      <c r="MI5" t="str">
        <f t="shared" si="5"/>
        <v/>
      </c>
      <c r="MJ5" t="str">
        <f t="shared" si="5"/>
        <v/>
      </c>
      <c r="MK5" t="str">
        <f t="shared" si="5"/>
        <v/>
      </c>
      <c r="ML5" t="str">
        <f t="shared" si="5"/>
        <v/>
      </c>
      <c r="MM5" t="str">
        <f t="shared" si="5"/>
        <v/>
      </c>
      <c r="MN5" t="str">
        <f t="shared" si="5"/>
        <v/>
      </c>
      <c r="MO5" t="str">
        <f t="shared" si="5"/>
        <v/>
      </c>
      <c r="MP5" t="str">
        <f t="shared" si="5"/>
        <v/>
      </c>
      <c r="MQ5" t="str">
        <f t="shared" si="5"/>
        <v/>
      </c>
      <c r="MR5" t="str">
        <f t="shared" si="5"/>
        <v/>
      </c>
      <c r="MS5" t="str">
        <f t="shared" si="5"/>
        <v/>
      </c>
      <c r="MT5" t="str">
        <f t="shared" si="5"/>
        <v/>
      </c>
      <c r="MU5" t="str">
        <f t="shared" si="5"/>
        <v/>
      </c>
      <c r="MV5" t="str">
        <f t="shared" si="5"/>
        <v/>
      </c>
      <c r="MW5" t="str">
        <f t="shared" si="5"/>
        <v/>
      </c>
      <c r="MX5" t="str">
        <f t="shared" si="5"/>
        <v/>
      </c>
      <c r="MY5" t="str">
        <f t="shared" si="5"/>
        <v/>
      </c>
      <c r="MZ5" t="str">
        <f t="shared" si="5"/>
        <v/>
      </c>
      <c r="NA5" t="str">
        <f t="shared" si="5"/>
        <v/>
      </c>
      <c r="NB5" t="str">
        <f t="shared" si="5"/>
        <v/>
      </c>
      <c r="NC5" t="str">
        <f t="shared" si="5"/>
        <v/>
      </c>
      <c r="ND5" t="str">
        <f t="shared" si="5"/>
        <v/>
      </c>
      <c r="NE5" t="str">
        <f t="shared" si="5"/>
        <v/>
      </c>
      <c r="NF5" t="str">
        <f t="shared" si="5"/>
        <v/>
      </c>
      <c r="NG5" t="str">
        <f t="shared" si="5"/>
        <v/>
      </c>
      <c r="NH5" t="str">
        <f t="shared" si="5"/>
        <v/>
      </c>
      <c r="NI5" t="str">
        <f t="shared" si="5"/>
        <v/>
      </c>
      <c r="NJ5" t="str">
        <f t="shared" si="5"/>
        <v/>
      </c>
      <c r="NK5" t="str">
        <f t="shared" si="5"/>
        <v/>
      </c>
      <c r="NL5" t="str">
        <f t="shared" si="5"/>
        <v/>
      </c>
      <c r="NM5" t="str">
        <f t="shared" si="5"/>
        <v/>
      </c>
      <c r="NN5" t="str">
        <f t="shared" si="5"/>
        <v/>
      </c>
      <c r="NO5" t="str">
        <f t="shared" si="5"/>
        <v/>
      </c>
      <c r="NP5" t="str">
        <f t="shared" si="5"/>
        <v/>
      </c>
      <c r="NQ5" t="str">
        <f t="shared" si="5"/>
        <v/>
      </c>
      <c r="NR5" t="str">
        <f t="shared" si="5"/>
        <v/>
      </c>
      <c r="NS5" t="str">
        <f t="shared" si="5"/>
        <v/>
      </c>
      <c r="NT5" t="str">
        <f t="shared" si="5"/>
        <v/>
      </c>
      <c r="NU5" t="str">
        <f t="shared" si="5"/>
        <v/>
      </c>
      <c r="NV5" t="str">
        <f t="shared" si="5"/>
        <v/>
      </c>
      <c r="NW5" t="str">
        <f t="shared" ref="NW5:QH5" si="6">MID($A$1,COLUMN()-COLUMN($A$1),1)</f>
        <v/>
      </c>
      <c r="NX5" t="str">
        <f t="shared" si="6"/>
        <v/>
      </c>
      <c r="NY5" t="str">
        <f t="shared" si="6"/>
        <v/>
      </c>
      <c r="NZ5" t="str">
        <f t="shared" si="6"/>
        <v/>
      </c>
      <c r="OA5" t="str">
        <f t="shared" si="6"/>
        <v/>
      </c>
      <c r="OB5" t="str">
        <f t="shared" si="6"/>
        <v/>
      </c>
      <c r="OC5" t="str">
        <f t="shared" si="6"/>
        <v/>
      </c>
      <c r="OD5" t="str">
        <f t="shared" si="6"/>
        <v/>
      </c>
      <c r="OE5" t="str">
        <f t="shared" si="6"/>
        <v/>
      </c>
      <c r="OF5" t="str">
        <f t="shared" si="6"/>
        <v/>
      </c>
      <c r="OG5" t="str">
        <f t="shared" si="6"/>
        <v/>
      </c>
      <c r="OH5" t="str">
        <f t="shared" si="6"/>
        <v/>
      </c>
      <c r="OI5" t="str">
        <f t="shared" si="6"/>
        <v/>
      </c>
      <c r="OJ5" t="str">
        <f t="shared" si="6"/>
        <v/>
      </c>
      <c r="OK5" t="str">
        <f t="shared" si="6"/>
        <v/>
      </c>
      <c r="OL5" t="str">
        <f t="shared" si="6"/>
        <v/>
      </c>
      <c r="OM5" t="str">
        <f t="shared" si="6"/>
        <v/>
      </c>
      <c r="ON5" t="str">
        <f t="shared" si="6"/>
        <v/>
      </c>
      <c r="OO5" t="str">
        <f t="shared" si="6"/>
        <v/>
      </c>
      <c r="OP5" t="str">
        <f t="shared" si="6"/>
        <v/>
      </c>
      <c r="OQ5" t="str">
        <f t="shared" si="6"/>
        <v/>
      </c>
      <c r="OR5" t="str">
        <f t="shared" si="6"/>
        <v/>
      </c>
      <c r="OS5" t="str">
        <f t="shared" si="6"/>
        <v/>
      </c>
      <c r="OT5" t="str">
        <f t="shared" si="6"/>
        <v/>
      </c>
      <c r="OU5" t="str">
        <f t="shared" si="6"/>
        <v/>
      </c>
      <c r="OV5" t="str">
        <f t="shared" si="6"/>
        <v/>
      </c>
      <c r="OW5" t="str">
        <f t="shared" si="6"/>
        <v/>
      </c>
      <c r="OX5" t="str">
        <f t="shared" si="6"/>
        <v/>
      </c>
      <c r="OY5" t="str">
        <f t="shared" si="6"/>
        <v/>
      </c>
      <c r="OZ5" t="str">
        <f t="shared" si="6"/>
        <v/>
      </c>
      <c r="PA5" t="str">
        <f t="shared" si="6"/>
        <v/>
      </c>
      <c r="PB5" t="str">
        <f t="shared" si="6"/>
        <v/>
      </c>
      <c r="PC5" t="str">
        <f t="shared" si="6"/>
        <v/>
      </c>
      <c r="PD5" t="str">
        <f t="shared" si="6"/>
        <v/>
      </c>
      <c r="PE5" t="str">
        <f t="shared" si="6"/>
        <v/>
      </c>
      <c r="PF5" t="str">
        <f t="shared" si="6"/>
        <v/>
      </c>
      <c r="PG5" t="str">
        <f t="shared" si="6"/>
        <v/>
      </c>
      <c r="PH5" t="str">
        <f t="shared" si="6"/>
        <v/>
      </c>
      <c r="PI5" t="str">
        <f t="shared" si="6"/>
        <v/>
      </c>
      <c r="PJ5" t="str">
        <f t="shared" si="6"/>
        <v/>
      </c>
      <c r="PK5" t="str">
        <f t="shared" si="6"/>
        <v/>
      </c>
      <c r="PL5" t="str">
        <f t="shared" si="6"/>
        <v/>
      </c>
      <c r="PM5" t="str">
        <f t="shared" si="6"/>
        <v/>
      </c>
      <c r="PN5" t="str">
        <f t="shared" si="6"/>
        <v/>
      </c>
      <c r="PO5" t="str">
        <f t="shared" si="6"/>
        <v/>
      </c>
      <c r="PP5" t="str">
        <f t="shared" si="6"/>
        <v/>
      </c>
      <c r="PQ5" t="str">
        <f t="shared" si="6"/>
        <v/>
      </c>
      <c r="PR5" t="str">
        <f t="shared" si="6"/>
        <v/>
      </c>
      <c r="PS5" t="str">
        <f t="shared" si="6"/>
        <v/>
      </c>
      <c r="PT5" t="str">
        <f t="shared" si="6"/>
        <v/>
      </c>
      <c r="PU5" t="str">
        <f t="shared" si="6"/>
        <v/>
      </c>
      <c r="PV5" t="str">
        <f t="shared" si="6"/>
        <v/>
      </c>
      <c r="PW5" t="str">
        <f t="shared" si="6"/>
        <v/>
      </c>
      <c r="PX5" t="str">
        <f t="shared" si="6"/>
        <v/>
      </c>
      <c r="PY5" t="str">
        <f t="shared" si="6"/>
        <v/>
      </c>
      <c r="PZ5" t="str">
        <f t="shared" si="6"/>
        <v/>
      </c>
      <c r="QA5" t="str">
        <f t="shared" si="6"/>
        <v/>
      </c>
      <c r="QB5" t="str">
        <f t="shared" si="6"/>
        <v/>
      </c>
      <c r="QC5" t="str">
        <f t="shared" si="6"/>
        <v/>
      </c>
      <c r="QD5" t="str">
        <f t="shared" si="6"/>
        <v/>
      </c>
      <c r="QE5" t="str">
        <f t="shared" si="6"/>
        <v/>
      </c>
      <c r="QF5" t="str">
        <f t="shared" si="6"/>
        <v/>
      </c>
      <c r="QG5" t="str">
        <f t="shared" si="6"/>
        <v/>
      </c>
      <c r="QH5" t="str">
        <f t="shared" si="6"/>
        <v/>
      </c>
      <c r="QI5" t="str">
        <f t="shared" ref="QI5:ST5" si="7">MID($A$1,COLUMN()-COLUMN($A$1),1)</f>
        <v/>
      </c>
      <c r="QJ5" t="str">
        <f t="shared" si="7"/>
        <v/>
      </c>
      <c r="QK5" t="str">
        <f t="shared" si="7"/>
        <v/>
      </c>
      <c r="QL5" t="str">
        <f t="shared" si="7"/>
        <v/>
      </c>
      <c r="QM5" t="str">
        <f t="shared" si="7"/>
        <v/>
      </c>
      <c r="QN5" t="str">
        <f t="shared" si="7"/>
        <v/>
      </c>
      <c r="QO5" t="str">
        <f t="shared" si="7"/>
        <v/>
      </c>
      <c r="QP5" t="str">
        <f t="shared" si="7"/>
        <v/>
      </c>
      <c r="QQ5" t="str">
        <f t="shared" si="7"/>
        <v/>
      </c>
      <c r="QR5" t="str">
        <f t="shared" si="7"/>
        <v/>
      </c>
      <c r="QS5" t="str">
        <f t="shared" si="7"/>
        <v/>
      </c>
      <c r="QT5" t="str">
        <f t="shared" si="7"/>
        <v/>
      </c>
      <c r="QU5" t="str">
        <f t="shared" si="7"/>
        <v/>
      </c>
      <c r="QV5" t="str">
        <f t="shared" si="7"/>
        <v/>
      </c>
      <c r="QW5" t="str">
        <f t="shared" si="7"/>
        <v/>
      </c>
      <c r="QX5" t="str">
        <f t="shared" si="7"/>
        <v/>
      </c>
      <c r="QY5" t="str">
        <f t="shared" si="7"/>
        <v/>
      </c>
      <c r="QZ5" t="str">
        <f t="shared" si="7"/>
        <v/>
      </c>
      <c r="RA5" t="str">
        <f t="shared" si="7"/>
        <v/>
      </c>
      <c r="RB5" t="str">
        <f t="shared" si="7"/>
        <v/>
      </c>
      <c r="RC5" t="str">
        <f t="shared" si="7"/>
        <v/>
      </c>
      <c r="RD5" t="str">
        <f t="shared" si="7"/>
        <v/>
      </c>
      <c r="RE5" t="str">
        <f t="shared" si="7"/>
        <v/>
      </c>
      <c r="RF5" t="str">
        <f t="shared" si="7"/>
        <v/>
      </c>
      <c r="RG5" t="str">
        <f t="shared" si="7"/>
        <v/>
      </c>
      <c r="RH5" t="str">
        <f t="shared" si="7"/>
        <v/>
      </c>
      <c r="RI5" t="str">
        <f t="shared" si="7"/>
        <v/>
      </c>
      <c r="RJ5" t="str">
        <f t="shared" si="7"/>
        <v/>
      </c>
      <c r="RK5" t="str">
        <f t="shared" si="7"/>
        <v/>
      </c>
      <c r="RL5" t="str">
        <f t="shared" si="7"/>
        <v/>
      </c>
      <c r="RM5" t="str">
        <f t="shared" si="7"/>
        <v/>
      </c>
      <c r="RN5" t="str">
        <f t="shared" si="7"/>
        <v/>
      </c>
      <c r="RO5" t="str">
        <f t="shared" si="7"/>
        <v/>
      </c>
      <c r="RP5" t="str">
        <f t="shared" si="7"/>
        <v/>
      </c>
      <c r="RQ5" t="str">
        <f t="shared" si="7"/>
        <v/>
      </c>
      <c r="RR5" t="str">
        <f t="shared" si="7"/>
        <v/>
      </c>
      <c r="RS5" t="str">
        <f t="shared" si="7"/>
        <v/>
      </c>
      <c r="RT5" t="str">
        <f t="shared" si="7"/>
        <v/>
      </c>
      <c r="RU5" t="str">
        <f t="shared" si="7"/>
        <v/>
      </c>
      <c r="RV5" t="str">
        <f t="shared" si="7"/>
        <v/>
      </c>
      <c r="RW5" t="str">
        <f t="shared" si="7"/>
        <v/>
      </c>
      <c r="RX5" t="str">
        <f t="shared" si="7"/>
        <v/>
      </c>
      <c r="RY5" t="str">
        <f t="shared" si="7"/>
        <v/>
      </c>
      <c r="RZ5" t="str">
        <f t="shared" si="7"/>
        <v/>
      </c>
      <c r="SA5" t="str">
        <f t="shared" si="7"/>
        <v/>
      </c>
      <c r="SB5" t="str">
        <f t="shared" si="7"/>
        <v/>
      </c>
      <c r="SC5" t="str">
        <f t="shared" si="7"/>
        <v/>
      </c>
      <c r="SD5" t="str">
        <f t="shared" si="7"/>
        <v/>
      </c>
      <c r="SE5" t="str">
        <f t="shared" si="7"/>
        <v/>
      </c>
      <c r="SF5" t="str">
        <f t="shared" si="7"/>
        <v/>
      </c>
      <c r="SG5" t="str">
        <f t="shared" si="7"/>
        <v/>
      </c>
      <c r="SH5" t="str">
        <f t="shared" si="7"/>
        <v/>
      </c>
      <c r="SI5" t="str">
        <f t="shared" si="7"/>
        <v/>
      </c>
      <c r="SJ5" t="str">
        <f t="shared" si="7"/>
        <v/>
      </c>
      <c r="SK5" t="str">
        <f t="shared" si="7"/>
        <v/>
      </c>
      <c r="SL5" t="str">
        <f t="shared" si="7"/>
        <v/>
      </c>
      <c r="SM5" t="str">
        <f t="shared" si="7"/>
        <v/>
      </c>
      <c r="SN5" t="str">
        <f t="shared" si="7"/>
        <v/>
      </c>
      <c r="SO5" t="str">
        <f t="shared" si="7"/>
        <v/>
      </c>
      <c r="SP5" t="str">
        <f t="shared" si="7"/>
        <v/>
      </c>
      <c r="SQ5" t="str">
        <f t="shared" si="7"/>
        <v/>
      </c>
      <c r="SR5" t="str">
        <f t="shared" si="7"/>
        <v/>
      </c>
      <c r="SS5" t="str">
        <f t="shared" si="7"/>
        <v/>
      </c>
      <c r="ST5" t="str">
        <f t="shared" si="7"/>
        <v/>
      </c>
      <c r="SU5" t="str">
        <f t="shared" ref="SU5:VF5" si="8">MID($A$1,COLUMN()-COLUMN($A$1),1)</f>
        <v/>
      </c>
      <c r="SV5" t="str">
        <f t="shared" si="8"/>
        <v/>
      </c>
      <c r="SW5" t="str">
        <f t="shared" si="8"/>
        <v/>
      </c>
      <c r="SX5" t="str">
        <f t="shared" si="8"/>
        <v/>
      </c>
      <c r="SY5" t="str">
        <f t="shared" si="8"/>
        <v/>
      </c>
      <c r="SZ5" t="str">
        <f t="shared" si="8"/>
        <v/>
      </c>
      <c r="TA5" t="str">
        <f t="shared" si="8"/>
        <v/>
      </c>
      <c r="TB5" t="str">
        <f t="shared" si="8"/>
        <v/>
      </c>
      <c r="TC5" t="str">
        <f t="shared" si="8"/>
        <v/>
      </c>
      <c r="TD5" t="str">
        <f t="shared" si="8"/>
        <v/>
      </c>
      <c r="TE5" t="str">
        <f t="shared" si="8"/>
        <v/>
      </c>
      <c r="TF5" t="str">
        <f t="shared" si="8"/>
        <v/>
      </c>
      <c r="TG5" t="str">
        <f t="shared" si="8"/>
        <v/>
      </c>
      <c r="TH5" t="str">
        <f t="shared" si="8"/>
        <v/>
      </c>
      <c r="TI5" t="str">
        <f t="shared" si="8"/>
        <v/>
      </c>
      <c r="TJ5" t="str">
        <f t="shared" si="8"/>
        <v/>
      </c>
      <c r="TK5" t="str">
        <f t="shared" si="8"/>
        <v/>
      </c>
      <c r="TL5" t="str">
        <f t="shared" si="8"/>
        <v/>
      </c>
      <c r="TM5" t="str">
        <f t="shared" si="8"/>
        <v/>
      </c>
      <c r="TN5" t="str">
        <f t="shared" si="8"/>
        <v/>
      </c>
      <c r="TO5" t="str">
        <f t="shared" si="8"/>
        <v/>
      </c>
      <c r="TP5" t="str">
        <f t="shared" si="8"/>
        <v/>
      </c>
      <c r="TQ5" t="str">
        <f t="shared" si="8"/>
        <v/>
      </c>
      <c r="TR5" t="str">
        <f t="shared" si="8"/>
        <v/>
      </c>
      <c r="TS5" t="str">
        <f t="shared" si="8"/>
        <v/>
      </c>
      <c r="TT5" t="str">
        <f t="shared" si="8"/>
        <v/>
      </c>
      <c r="TU5" t="str">
        <f t="shared" si="8"/>
        <v/>
      </c>
      <c r="TV5" t="str">
        <f t="shared" si="8"/>
        <v/>
      </c>
      <c r="TW5" t="str">
        <f t="shared" si="8"/>
        <v/>
      </c>
      <c r="TX5" t="str">
        <f t="shared" si="8"/>
        <v/>
      </c>
      <c r="TY5" t="str">
        <f t="shared" si="8"/>
        <v/>
      </c>
      <c r="TZ5" t="str">
        <f t="shared" si="8"/>
        <v/>
      </c>
      <c r="UA5" t="str">
        <f t="shared" si="8"/>
        <v/>
      </c>
      <c r="UB5" t="str">
        <f t="shared" si="8"/>
        <v/>
      </c>
      <c r="UC5" t="str">
        <f t="shared" si="8"/>
        <v/>
      </c>
      <c r="UD5" t="str">
        <f t="shared" si="8"/>
        <v/>
      </c>
      <c r="UE5" t="str">
        <f t="shared" si="8"/>
        <v/>
      </c>
      <c r="UF5" t="str">
        <f t="shared" si="8"/>
        <v/>
      </c>
      <c r="UG5" t="str">
        <f t="shared" si="8"/>
        <v/>
      </c>
      <c r="UH5" t="str">
        <f t="shared" si="8"/>
        <v/>
      </c>
      <c r="UI5" t="str">
        <f t="shared" si="8"/>
        <v/>
      </c>
      <c r="UJ5" t="str">
        <f t="shared" si="8"/>
        <v/>
      </c>
      <c r="UK5" t="str">
        <f t="shared" si="8"/>
        <v/>
      </c>
      <c r="UL5" t="str">
        <f t="shared" si="8"/>
        <v/>
      </c>
      <c r="UM5" t="str">
        <f t="shared" si="8"/>
        <v/>
      </c>
      <c r="UN5" t="str">
        <f t="shared" si="8"/>
        <v/>
      </c>
      <c r="UO5" t="str">
        <f t="shared" si="8"/>
        <v/>
      </c>
      <c r="UP5" t="str">
        <f t="shared" si="8"/>
        <v/>
      </c>
      <c r="UQ5" t="str">
        <f t="shared" si="8"/>
        <v/>
      </c>
      <c r="UR5" t="str">
        <f t="shared" si="8"/>
        <v/>
      </c>
      <c r="US5" t="str">
        <f t="shared" si="8"/>
        <v/>
      </c>
      <c r="UT5" t="str">
        <f t="shared" si="8"/>
        <v/>
      </c>
      <c r="UU5" t="str">
        <f t="shared" si="8"/>
        <v/>
      </c>
      <c r="UV5" t="str">
        <f t="shared" si="8"/>
        <v/>
      </c>
      <c r="UW5" t="str">
        <f t="shared" si="8"/>
        <v/>
      </c>
      <c r="UX5" t="str">
        <f t="shared" si="8"/>
        <v/>
      </c>
      <c r="UY5" t="str">
        <f t="shared" si="8"/>
        <v/>
      </c>
      <c r="UZ5" t="str">
        <f t="shared" si="8"/>
        <v/>
      </c>
      <c r="VA5" t="str">
        <f t="shared" si="8"/>
        <v/>
      </c>
      <c r="VB5" t="str">
        <f t="shared" si="8"/>
        <v/>
      </c>
      <c r="VC5" t="str">
        <f t="shared" si="8"/>
        <v/>
      </c>
      <c r="VD5" t="str">
        <f t="shared" si="8"/>
        <v/>
      </c>
      <c r="VE5" t="str">
        <f t="shared" si="8"/>
        <v/>
      </c>
      <c r="VF5" t="str">
        <f t="shared" si="8"/>
        <v/>
      </c>
      <c r="VG5" t="str">
        <f t="shared" ref="VG5:XR5" si="9">MID($A$1,COLUMN()-COLUMN($A$1),1)</f>
        <v/>
      </c>
      <c r="VH5" t="str">
        <f t="shared" si="9"/>
        <v/>
      </c>
      <c r="VI5" t="str">
        <f t="shared" si="9"/>
        <v/>
      </c>
      <c r="VJ5" t="str">
        <f t="shared" si="9"/>
        <v/>
      </c>
      <c r="VK5" t="str">
        <f t="shared" si="9"/>
        <v/>
      </c>
      <c r="VL5" t="str">
        <f t="shared" si="9"/>
        <v/>
      </c>
      <c r="VM5" t="str">
        <f t="shared" si="9"/>
        <v/>
      </c>
      <c r="VN5" t="str">
        <f t="shared" si="9"/>
        <v/>
      </c>
      <c r="VO5" t="str">
        <f t="shared" si="9"/>
        <v/>
      </c>
      <c r="VP5" t="str">
        <f t="shared" si="9"/>
        <v/>
      </c>
      <c r="VQ5" t="str">
        <f t="shared" si="9"/>
        <v/>
      </c>
      <c r="VR5" t="str">
        <f t="shared" si="9"/>
        <v/>
      </c>
      <c r="VS5" t="str">
        <f t="shared" si="9"/>
        <v/>
      </c>
      <c r="VT5" t="str">
        <f t="shared" si="9"/>
        <v/>
      </c>
      <c r="VU5" t="str">
        <f t="shared" si="9"/>
        <v/>
      </c>
      <c r="VV5" t="str">
        <f t="shared" si="9"/>
        <v/>
      </c>
      <c r="VW5" t="str">
        <f t="shared" si="9"/>
        <v/>
      </c>
      <c r="VX5" t="str">
        <f t="shared" si="9"/>
        <v/>
      </c>
      <c r="VY5" t="str">
        <f t="shared" si="9"/>
        <v/>
      </c>
      <c r="VZ5" t="str">
        <f t="shared" si="9"/>
        <v/>
      </c>
      <c r="WA5" t="str">
        <f t="shared" si="9"/>
        <v/>
      </c>
      <c r="WB5" t="str">
        <f t="shared" si="9"/>
        <v/>
      </c>
      <c r="WC5" t="str">
        <f t="shared" si="9"/>
        <v/>
      </c>
      <c r="WD5" t="str">
        <f t="shared" si="9"/>
        <v/>
      </c>
      <c r="WE5" t="str">
        <f t="shared" si="9"/>
        <v/>
      </c>
      <c r="WF5" t="str">
        <f t="shared" si="9"/>
        <v/>
      </c>
      <c r="WG5" t="str">
        <f t="shared" si="9"/>
        <v/>
      </c>
      <c r="WH5" t="str">
        <f t="shared" si="9"/>
        <v/>
      </c>
      <c r="WI5" t="str">
        <f t="shared" si="9"/>
        <v/>
      </c>
      <c r="WJ5" t="str">
        <f t="shared" si="9"/>
        <v/>
      </c>
      <c r="WK5" t="str">
        <f t="shared" si="9"/>
        <v/>
      </c>
      <c r="WL5" t="str">
        <f t="shared" si="9"/>
        <v/>
      </c>
      <c r="WM5" t="str">
        <f t="shared" si="9"/>
        <v/>
      </c>
      <c r="WN5" t="str">
        <f t="shared" si="9"/>
        <v/>
      </c>
      <c r="WO5" t="str">
        <f t="shared" si="9"/>
        <v/>
      </c>
      <c r="WP5" t="str">
        <f t="shared" si="9"/>
        <v/>
      </c>
      <c r="WQ5" t="str">
        <f t="shared" si="9"/>
        <v/>
      </c>
      <c r="WR5" t="str">
        <f t="shared" si="9"/>
        <v/>
      </c>
      <c r="WS5" t="str">
        <f t="shared" si="9"/>
        <v/>
      </c>
      <c r="WT5" t="str">
        <f t="shared" si="9"/>
        <v/>
      </c>
      <c r="WU5" t="str">
        <f t="shared" si="9"/>
        <v/>
      </c>
      <c r="WV5" t="str">
        <f t="shared" si="9"/>
        <v/>
      </c>
      <c r="WW5" t="str">
        <f t="shared" si="9"/>
        <v/>
      </c>
      <c r="WX5" t="str">
        <f t="shared" si="9"/>
        <v/>
      </c>
      <c r="WY5" t="str">
        <f t="shared" si="9"/>
        <v/>
      </c>
      <c r="WZ5" t="str">
        <f t="shared" si="9"/>
        <v/>
      </c>
      <c r="XA5" t="str">
        <f t="shared" si="9"/>
        <v/>
      </c>
      <c r="XB5" t="str">
        <f t="shared" si="9"/>
        <v/>
      </c>
      <c r="XC5" t="str">
        <f t="shared" si="9"/>
        <v/>
      </c>
      <c r="XD5" t="str">
        <f t="shared" si="9"/>
        <v/>
      </c>
      <c r="XE5" t="str">
        <f t="shared" si="9"/>
        <v/>
      </c>
      <c r="XF5" t="str">
        <f t="shared" si="9"/>
        <v/>
      </c>
      <c r="XG5" t="str">
        <f t="shared" si="9"/>
        <v/>
      </c>
      <c r="XH5" t="str">
        <f t="shared" si="9"/>
        <v/>
      </c>
      <c r="XI5" t="str">
        <f t="shared" si="9"/>
        <v/>
      </c>
      <c r="XJ5" t="str">
        <f t="shared" si="9"/>
        <v/>
      </c>
      <c r="XK5" t="str">
        <f t="shared" si="9"/>
        <v/>
      </c>
      <c r="XL5" t="str">
        <f t="shared" si="9"/>
        <v/>
      </c>
      <c r="XM5" t="str">
        <f t="shared" si="9"/>
        <v/>
      </c>
      <c r="XN5" t="str">
        <f t="shared" si="9"/>
        <v/>
      </c>
      <c r="XO5" t="str">
        <f t="shared" si="9"/>
        <v/>
      </c>
      <c r="XP5" t="str">
        <f t="shared" si="9"/>
        <v/>
      </c>
      <c r="XQ5" t="str">
        <f t="shared" si="9"/>
        <v/>
      </c>
      <c r="XR5" t="str">
        <f t="shared" si="9"/>
        <v/>
      </c>
      <c r="XS5" t="str">
        <f t="shared" ref="XS5:ZZ5" si="10">MID($A$1,COLUMN()-COLUMN($A$1),1)</f>
        <v/>
      </c>
      <c r="XT5" t="str">
        <f t="shared" si="10"/>
        <v/>
      </c>
      <c r="XU5" t="str">
        <f t="shared" si="10"/>
        <v/>
      </c>
      <c r="XV5" t="str">
        <f t="shared" si="10"/>
        <v/>
      </c>
      <c r="XW5" t="str">
        <f t="shared" si="10"/>
        <v/>
      </c>
      <c r="XX5" t="str">
        <f t="shared" si="10"/>
        <v/>
      </c>
      <c r="XY5" t="str">
        <f t="shared" si="10"/>
        <v/>
      </c>
      <c r="XZ5" t="str">
        <f t="shared" si="10"/>
        <v/>
      </c>
      <c r="YA5" t="str">
        <f t="shared" si="10"/>
        <v/>
      </c>
      <c r="YB5" t="str">
        <f t="shared" si="10"/>
        <v/>
      </c>
      <c r="YC5" t="str">
        <f t="shared" si="10"/>
        <v/>
      </c>
      <c r="YD5" t="str">
        <f t="shared" si="10"/>
        <v/>
      </c>
      <c r="YE5" t="str">
        <f t="shared" si="10"/>
        <v/>
      </c>
      <c r="YF5" t="str">
        <f t="shared" si="10"/>
        <v/>
      </c>
      <c r="YG5" t="str">
        <f t="shared" si="10"/>
        <v/>
      </c>
      <c r="YH5" t="str">
        <f t="shared" si="10"/>
        <v/>
      </c>
      <c r="YI5" t="str">
        <f t="shared" si="10"/>
        <v/>
      </c>
      <c r="YJ5" t="str">
        <f t="shared" si="10"/>
        <v/>
      </c>
      <c r="YK5" t="str">
        <f t="shared" si="10"/>
        <v/>
      </c>
      <c r="YL5" t="str">
        <f t="shared" si="10"/>
        <v/>
      </c>
      <c r="YM5" t="str">
        <f t="shared" si="10"/>
        <v/>
      </c>
      <c r="YN5" t="str">
        <f t="shared" si="10"/>
        <v/>
      </c>
      <c r="YO5" t="str">
        <f t="shared" si="10"/>
        <v/>
      </c>
      <c r="YP5" t="str">
        <f t="shared" si="10"/>
        <v/>
      </c>
      <c r="YQ5" t="str">
        <f t="shared" si="10"/>
        <v/>
      </c>
      <c r="YR5" t="str">
        <f t="shared" si="10"/>
        <v/>
      </c>
      <c r="YS5" t="str">
        <f t="shared" si="10"/>
        <v/>
      </c>
      <c r="YT5" t="str">
        <f t="shared" si="10"/>
        <v/>
      </c>
      <c r="YU5" t="str">
        <f t="shared" si="10"/>
        <v/>
      </c>
      <c r="YV5" t="str">
        <f t="shared" si="10"/>
        <v/>
      </c>
      <c r="YW5" t="str">
        <f t="shared" si="10"/>
        <v/>
      </c>
      <c r="YX5" t="str">
        <f t="shared" si="10"/>
        <v/>
      </c>
      <c r="YY5" t="str">
        <f t="shared" si="10"/>
        <v/>
      </c>
      <c r="YZ5" t="str">
        <f t="shared" si="10"/>
        <v/>
      </c>
      <c r="ZA5" t="str">
        <f t="shared" si="10"/>
        <v/>
      </c>
      <c r="ZB5" t="str">
        <f t="shared" si="10"/>
        <v/>
      </c>
      <c r="ZC5" t="str">
        <f t="shared" si="10"/>
        <v/>
      </c>
      <c r="ZD5" t="str">
        <f t="shared" si="10"/>
        <v/>
      </c>
      <c r="ZE5" t="str">
        <f t="shared" si="10"/>
        <v/>
      </c>
      <c r="ZF5" t="str">
        <f t="shared" si="10"/>
        <v/>
      </c>
      <c r="ZG5" t="str">
        <f t="shared" si="10"/>
        <v/>
      </c>
      <c r="ZH5" t="str">
        <f t="shared" si="10"/>
        <v/>
      </c>
      <c r="ZI5" t="str">
        <f t="shared" si="10"/>
        <v/>
      </c>
      <c r="ZJ5" t="str">
        <f t="shared" si="10"/>
        <v/>
      </c>
      <c r="ZK5" t="str">
        <f t="shared" si="10"/>
        <v/>
      </c>
      <c r="ZL5" t="str">
        <f t="shared" si="10"/>
        <v/>
      </c>
      <c r="ZM5" t="str">
        <f t="shared" si="10"/>
        <v/>
      </c>
      <c r="ZN5" t="str">
        <f t="shared" si="10"/>
        <v/>
      </c>
      <c r="ZO5" t="str">
        <f t="shared" si="10"/>
        <v/>
      </c>
      <c r="ZP5" t="str">
        <f t="shared" si="10"/>
        <v/>
      </c>
      <c r="ZQ5" t="str">
        <f t="shared" si="10"/>
        <v/>
      </c>
      <c r="ZR5" t="str">
        <f t="shared" si="10"/>
        <v/>
      </c>
      <c r="ZS5" t="str">
        <f t="shared" si="10"/>
        <v/>
      </c>
      <c r="ZT5" t="str">
        <f t="shared" si="10"/>
        <v/>
      </c>
      <c r="ZU5" t="str">
        <f t="shared" si="10"/>
        <v/>
      </c>
      <c r="ZV5" t="str">
        <f t="shared" si="10"/>
        <v/>
      </c>
      <c r="ZW5" t="str">
        <f t="shared" si="10"/>
        <v/>
      </c>
      <c r="ZX5" t="str">
        <f t="shared" si="10"/>
        <v/>
      </c>
      <c r="ZY5" t="str">
        <f t="shared" si="10"/>
        <v/>
      </c>
      <c r="ZZ5" t="str">
        <f t="shared" si="10"/>
        <v/>
      </c>
    </row>
    <row r="6" spans="1:702" x14ac:dyDescent="0.25">
      <c r="A6" t="s">
        <v>15</v>
      </c>
      <c r="B6">
        <v>2</v>
      </c>
    </row>
    <row r="7" spans="1:702" x14ac:dyDescent="0.25">
      <c r="A7" t="s">
        <v>5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  <c r="AK7">
        <v>35</v>
      </c>
      <c r="AL7">
        <v>36</v>
      </c>
      <c r="AM7">
        <v>37</v>
      </c>
      <c r="AN7">
        <v>38</v>
      </c>
      <c r="AO7">
        <v>39</v>
      </c>
      <c r="AP7">
        <v>40</v>
      </c>
      <c r="AQ7">
        <v>41</v>
      </c>
      <c r="AR7">
        <v>42</v>
      </c>
      <c r="AS7">
        <v>43</v>
      </c>
      <c r="AT7">
        <v>44</v>
      </c>
      <c r="AU7">
        <v>45</v>
      </c>
      <c r="AV7">
        <v>46</v>
      </c>
      <c r="AW7">
        <v>47</v>
      </c>
      <c r="AX7">
        <v>48</v>
      </c>
      <c r="AY7">
        <v>49</v>
      </c>
      <c r="AZ7">
        <v>50</v>
      </c>
      <c r="BA7">
        <v>51</v>
      </c>
      <c r="BB7">
        <v>52</v>
      </c>
      <c r="BC7">
        <v>53</v>
      </c>
      <c r="BD7">
        <v>54</v>
      </c>
      <c r="BE7">
        <v>55</v>
      </c>
      <c r="BF7">
        <v>56</v>
      </c>
      <c r="BG7">
        <v>57</v>
      </c>
      <c r="BH7">
        <v>58</v>
      </c>
      <c r="BI7">
        <v>59</v>
      </c>
      <c r="BJ7">
        <v>60</v>
      </c>
      <c r="BK7">
        <v>61</v>
      </c>
      <c r="BL7">
        <v>62</v>
      </c>
      <c r="BM7">
        <v>63</v>
      </c>
      <c r="BN7">
        <v>64</v>
      </c>
      <c r="BO7">
        <v>65</v>
      </c>
      <c r="BP7">
        <v>66</v>
      </c>
      <c r="BQ7">
        <v>67</v>
      </c>
      <c r="BR7">
        <v>68</v>
      </c>
      <c r="BS7">
        <v>69</v>
      </c>
      <c r="BT7">
        <v>70</v>
      </c>
      <c r="BU7">
        <v>71</v>
      </c>
      <c r="BV7">
        <v>72</v>
      </c>
      <c r="BW7">
        <v>73</v>
      </c>
      <c r="BX7">
        <v>74</v>
      </c>
      <c r="BY7">
        <v>75</v>
      </c>
      <c r="BZ7">
        <v>76</v>
      </c>
      <c r="CA7">
        <v>77</v>
      </c>
      <c r="CB7">
        <v>78</v>
      </c>
      <c r="CC7">
        <v>79</v>
      </c>
      <c r="CD7">
        <v>80</v>
      </c>
      <c r="CE7">
        <v>81</v>
      </c>
      <c r="CF7">
        <v>82</v>
      </c>
      <c r="CG7">
        <v>83</v>
      </c>
      <c r="CH7">
        <v>84</v>
      </c>
      <c r="CI7">
        <v>85</v>
      </c>
      <c r="CJ7">
        <v>86</v>
      </c>
      <c r="CK7">
        <v>87</v>
      </c>
      <c r="CL7">
        <v>88</v>
      </c>
      <c r="CM7">
        <v>89</v>
      </c>
      <c r="CN7">
        <v>90</v>
      </c>
      <c r="CO7">
        <v>91</v>
      </c>
      <c r="CP7">
        <v>92</v>
      </c>
      <c r="CQ7">
        <v>93</v>
      </c>
      <c r="CR7">
        <v>94</v>
      </c>
      <c r="CS7">
        <v>95</v>
      </c>
      <c r="CT7">
        <v>96</v>
      </c>
      <c r="CU7">
        <v>97</v>
      </c>
      <c r="CV7">
        <v>98</v>
      </c>
      <c r="CW7">
        <v>99</v>
      </c>
      <c r="CX7">
        <v>100</v>
      </c>
      <c r="CY7">
        <v>101</v>
      </c>
      <c r="CZ7">
        <v>102</v>
      </c>
      <c r="DA7">
        <v>103</v>
      </c>
      <c r="DB7">
        <v>104</v>
      </c>
      <c r="DC7">
        <v>105</v>
      </c>
      <c r="DD7">
        <v>106</v>
      </c>
      <c r="DE7">
        <v>107</v>
      </c>
      <c r="DF7">
        <v>108</v>
      </c>
      <c r="DG7">
        <v>109</v>
      </c>
      <c r="DH7">
        <v>110</v>
      </c>
      <c r="DI7">
        <v>111</v>
      </c>
      <c r="DJ7">
        <v>112</v>
      </c>
      <c r="DK7">
        <v>113</v>
      </c>
      <c r="DL7">
        <v>114</v>
      </c>
      <c r="DM7">
        <v>115</v>
      </c>
      <c r="DN7">
        <v>116</v>
      </c>
      <c r="DO7">
        <v>117</v>
      </c>
      <c r="DP7">
        <v>118</v>
      </c>
      <c r="DQ7">
        <v>119</v>
      </c>
      <c r="DR7">
        <v>120</v>
      </c>
      <c r="DS7">
        <v>121</v>
      </c>
      <c r="DT7">
        <v>122</v>
      </c>
      <c r="DU7">
        <v>123</v>
      </c>
      <c r="DV7">
        <v>124</v>
      </c>
      <c r="DW7">
        <v>125</v>
      </c>
      <c r="DX7">
        <v>126</v>
      </c>
      <c r="DY7">
        <v>127</v>
      </c>
      <c r="DZ7">
        <v>128</v>
      </c>
      <c r="EA7">
        <v>129</v>
      </c>
      <c r="EB7">
        <v>130</v>
      </c>
      <c r="EC7">
        <v>131</v>
      </c>
      <c r="ED7">
        <v>132</v>
      </c>
      <c r="EE7">
        <v>133</v>
      </c>
      <c r="EF7">
        <v>134</v>
      </c>
      <c r="EG7">
        <v>135</v>
      </c>
      <c r="EH7">
        <v>136</v>
      </c>
      <c r="EI7">
        <v>137</v>
      </c>
      <c r="EJ7">
        <v>138</v>
      </c>
      <c r="EK7">
        <v>139</v>
      </c>
      <c r="EL7">
        <v>140</v>
      </c>
      <c r="EM7">
        <v>141</v>
      </c>
      <c r="EN7">
        <v>142</v>
      </c>
      <c r="EO7">
        <v>143</v>
      </c>
      <c r="EP7">
        <v>144</v>
      </c>
      <c r="EQ7">
        <v>145</v>
      </c>
      <c r="ER7">
        <v>146</v>
      </c>
      <c r="ES7">
        <v>147</v>
      </c>
      <c r="ET7">
        <v>148</v>
      </c>
      <c r="EU7">
        <v>149</v>
      </c>
      <c r="EV7">
        <v>150</v>
      </c>
      <c r="EW7">
        <v>151</v>
      </c>
      <c r="EX7">
        <v>152</v>
      </c>
      <c r="EY7">
        <v>153</v>
      </c>
      <c r="EZ7">
        <v>154</v>
      </c>
      <c r="FA7">
        <v>155</v>
      </c>
      <c r="FB7">
        <v>156</v>
      </c>
      <c r="FC7">
        <v>157</v>
      </c>
      <c r="FD7">
        <v>158</v>
      </c>
      <c r="FE7">
        <v>159</v>
      </c>
      <c r="FF7">
        <v>160</v>
      </c>
      <c r="FG7">
        <v>161</v>
      </c>
      <c r="FH7">
        <v>162</v>
      </c>
      <c r="FI7">
        <v>163</v>
      </c>
      <c r="FJ7">
        <v>164</v>
      </c>
      <c r="FK7">
        <v>165</v>
      </c>
      <c r="FL7">
        <v>166</v>
      </c>
      <c r="FM7">
        <v>167</v>
      </c>
      <c r="FN7">
        <v>168</v>
      </c>
      <c r="FO7">
        <v>169</v>
      </c>
      <c r="FP7">
        <v>170</v>
      </c>
      <c r="FQ7">
        <v>171</v>
      </c>
      <c r="FR7">
        <v>172</v>
      </c>
      <c r="FS7">
        <v>173</v>
      </c>
      <c r="FT7">
        <v>174</v>
      </c>
      <c r="FU7">
        <v>175</v>
      </c>
      <c r="FV7">
        <v>176</v>
      </c>
      <c r="FW7">
        <v>177</v>
      </c>
      <c r="FX7">
        <v>178</v>
      </c>
      <c r="FY7">
        <v>179</v>
      </c>
      <c r="FZ7">
        <v>180</v>
      </c>
      <c r="GA7">
        <v>181</v>
      </c>
      <c r="GB7">
        <v>182</v>
      </c>
      <c r="GC7">
        <v>183</v>
      </c>
      <c r="GD7">
        <v>184</v>
      </c>
      <c r="GE7">
        <v>185</v>
      </c>
      <c r="GF7">
        <v>186</v>
      </c>
      <c r="GG7">
        <v>187</v>
      </c>
      <c r="GH7">
        <v>188</v>
      </c>
      <c r="GI7">
        <v>189</v>
      </c>
      <c r="GJ7">
        <v>190</v>
      </c>
      <c r="GK7">
        <v>191</v>
      </c>
      <c r="GL7">
        <v>192</v>
      </c>
      <c r="GM7">
        <v>193</v>
      </c>
      <c r="GN7">
        <v>194</v>
      </c>
      <c r="GO7">
        <v>195</v>
      </c>
      <c r="GP7">
        <v>196</v>
      </c>
      <c r="GQ7">
        <v>197</v>
      </c>
      <c r="GR7">
        <v>198</v>
      </c>
      <c r="GS7">
        <v>199</v>
      </c>
      <c r="GT7">
        <v>200</v>
      </c>
      <c r="GU7">
        <v>201</v>
      </c>
      <c r="GV7">
        <v>202</v>
      </c>
      <c r="GW7">
        <v>203</v>
      </c>
      <c r="GX7">
        <v>204</v>
      </c>
      <c r="GY7">
        <v>205</v>
      </c>
      <c r="GZ7">
        <v>206</v>
      </c>
      <c r="HA7">
        <v>207</v>
      </c>
      <c r="HB7">
        <v>208</v>
      </c>
      <c r="HC7">
        <v>209</v>
      </c>
      <c r="HD7">
        <v>210</v>
      </c>
      <c r="HE7">
        <v>211</v>
      </c>
      <c r="HF7">
        <v>212</v>
      </c>
      <c r="HG7">
        <v>213</v>
      </c>
      <c r="HH7">
        <v>214</v>
      </c>
      <c r="HI7">
        <v>215</v>
      </c>
      <c r="HJ7">
        <v>216</v>
      </c>
      <c r="HK7">
        <v>217</v>
      </c>
      <c r="HL7">
        <v>218</v>
      </c>
      <c r="HM7">
        <v>219</v>
      </c>
      <c r="HN7">
        <v>220</v>
      </c>
      <c r="HO7">
        <v>221</v>
      </c>
      <c r="HP7">
        <v>222</v>
      </c>
      <c r="HQ7">
        <v>223</v>
      </c>
      <c r="HR7">
        <v>224</v>
      </c>
      <c r="HS7">
        <v>225</v>
      </c>
      <c r="HT7">
        <v>226</v>
      </c>
      <c r="HU7">
        <v>227</v>
      </c>
      <c r="HV7">
        <v>228</v>
      </c>
      <c r="HW7">
        <v>229</v>
      </c>
      <c r="HX7">
        <v>230</v>
      </c>
      <c r="HY7">
        <v>231</v>
      </c>
      <c r="HZ7">
        <v>232</v>
      </c>
      <c r="IA7">
        <v>233</v>
      </c>
      <c r="IB7">
        <v>234</v>
      </c>
      <c r="IC7">
        <v>235</v>
      </c>
      <c r="ID7">
        <v>236</v>
      </c>
      <c r="IE7">
        <v>237</v>
      </c>
      <c r="IF7">
        <v>238</v>
      </c>
      <c r="IG7">
        <v>239</v>
      </c>
      <c r="IH7">
        <v>240</v>
      </c>
      <c r="II7">
        <v>241</v>
      </c>
      <c r="IJ7">
        <v>242</v>
      </c>
      <c r="IK7">
        <v>243</v>
      </c>
      <c r="IL7">
        <v>244</v>
      </c>
      <c r="IM7">
        <v>245</v>
      </c>
      <c r="IN7">
        <v>246</v>
      </c>
      <c r="IO7">
        <v>247</v>
      </c>
      <c r="IP7">
        <v>248</v>
      </c>
      <c r="IQ7">
        <v>249</v>
      </c>
      <c r="IR7">
        <v>250</v>
      </c>
      <c r="IS7">
        <v>251</v>
      </c>
      <c r="IT7">
        <v>252</v>
      </c>
      <c r="IU7">
        <v>253</v>
      </c>
      <c r="IV7">
        <v>254</v>
      </c>
      <c r="IW7">
        <v>255</v>
      </c>
      <c r="IX7">
        <v>256</v>
      </c>
      <c r="IY7">
        <v>257</v>
      </c>
      <c r="IZ7">
        <v>258</v>
      </c>
      <c r="JA7">
        <v>259</v>
      </c>
      <c r="JB7">
        <v>260</v>
      </c>
      <c r="JC7">
        <v>261</v>
      </c>
      <c r="JD7">
        <v>262</v>
      </c>
      <c r="JE7">
        <v>263</v>
      </c>
      <c r="JF7">
        <v>264</v>
      </c>
      <c r="JG7">
        <v>265</v>
      </c>
      <c r="JH7">
        <v>266</v>
      </c>
      <c r="JI7">
        <v>267</v>
      </c>
      <c r="JJ7">
        <v>268</v>
      </c>
      <c r="JK7">
        <v>269</v>
      </c>
      <c r="JL7">
        <v>270</v>
      </c>
      <c r="JM7">
        <v>271</v>
      </c>
      <c r="JN7">
        <v>272</v>
      </c>
      <c r="JO7">
        <v>273</v>
      </c>
      <c r="JP7">
        <v>274</v>
      </c>
      <c r="JQ7">
        <v>275</v>
      </c>
      <c r="JR7">
        <v>276</v>
      </c>
      <c r="JS7">
        <v>277</v>
      </c>
      <c r="JT7">
        <v>278</v>
      </c>
      <c r="JU7">
        <v>279</v>
      </c>
      <c r="JV7">
        <v>280</v>
      </c>
      <c r="JW7">
        <v>281</v>
      </c>
      <c r="JX7">
        <v>282</v>
      </c>
      <c r="JY7">
        <v>283</v>
      </c>
      <c r="JZ7">
        <v>284</v>
      </c>
      <c r="KA7">
        <v>285</v>
      </c>
      <c r="KB7">
        <v>286</v>
      </c>
      <c r="KC7">
        <v>287</v>
      </c>
      <c r="KD7">
        <v>288</v>
      </c>
      <c r="KE7">
        <v>289</v>
      </c>
      <c r="KF7">
        <v>290</v>
      </c>
      <c r="KG7">
        <v>291</v>
      </c>
      <c r="KH7">
        <v>292</v>
      </c>
      <c r="KI7">
        <v>293</v>
      </c>
      <c r="KJ7">
        <v>294</v>
      </c>
      <c r="KK7">
        <v>295</v>
      </c>
      <c r="KL7">
        <v>296</v>
      </c>
      <c r="KM7">
        <v>297</v>
      </c>
      <c r="KN7">
        <v>298</v>
      </c>
      <c r="KO7">
        <v>299</v>
      </c>
      <c r="KP7">
        <v>300</v>
      </c>
      <c r="KQ7">
        <v>301</v>
      </c>
      <c r="KR7">
        <v>302</v>
      </c>
      <c r="KS7">
        <v>303</v>
      </c>
      <c r="KT7">
        <v>304</v>
      </c>
      <c r="KU7">
        <v>305</v>
      </c>
      <c r="KV7">
        <v>306</v>
      </c>
      <c r="KW7">
        <v>307</v>
      </c>
      <c r="KX7">
        <v>308</v>
      </c>
      <c r="KY7">
        <v>309</v>
      </c>
      <c r="KZ7">
        <v>310</v>
      </c>
      <c r="LA7">
        <v>311</v>
      </c>
      <c r="LB7">
        <v>312</v>
      </c>
      <c r="LC7">
        <v>313</v>
      </c>
      <c r="LD7">
        <v>314</v>
      </c>
      <c r="LE7">
        <v>315</v>
      </c>
      <c r="LF7">
        <v>316</v>
      </c>
      <c r="LG7">
        <v>317</v>
      </c>
      <c r="LH7">
        <v>318</v>
      </c>
      <c r="LI7">
        <v>319</v>
      </c>
      <c r="LJ7">
        <v>320</v>
      </c>
      <c r="LK7">
        <v>321</v>
      </c>
      <c r="LL7">
        <v>322</v>
      </c>
      <c r="LM7">
        <v>323</v>
      </c>
      <c r="LN7">
        <v>324</v>
      </c>
      <c r="LO7">
        <v>325</v>
      </c>
      <c r="LP7">
        <v>326</v>
      </c>
      <c r="LQ7">
        <v>327</v>
      </c>
      <c r="LR7">
        <v>328</v>
      </c>
      <c r="LS7">
        <v>329</v>
      </c>
      <c r="LT7">
        <v>330</v>
      </c>
      <c r="LU7">
        <v>331</v>
      </c>
      <c r="LV7">
        <v>332</v>
      </c>
      <c r="LW7">
        <v>333</v>
      </c>
      <c r="LX7">
        <v>334</v>
      </c>
      <c r="LY7">
        <v>335</v>
      </c>
      <c r="LZ7">
        <v>336</v>
      </c>
      <c r="MA7">
        <v>337</v>
      </c>
      <c r="MB7">
        <v>338</v>
      </c>
      <c r="MC7">
        <v>339</v>
      </c>
      <c r="MD7">
        <v>340</v>
      </c>
      <c r="ME7">
        <v>341</v>
      </c>
      <c r="MF7">
        <v>342</v>
      </c>
      <c r="MG7">
        <v>343</v>
      </c>
      <c r="MH7">
        <v>344</v>
      </c>
      <c r="MI7">
        <v>345</v>
      </c>
      <c r="MJ7">
        <v>346</v>
      </c>
      <c r="MK7">
        <v>347</v>
      </c>
      <c r="ML7">
        <v>348</v>
      </c>
      <c r="MM7">
        <v>349</v>
      </c>
      <c r="MN7">
        <v>350</v>
      </c>
      <c r="MO7">
        <v>351</v>
      </c>
      <c r="MP7">
        <v>352</v>
      </c>
      <c r="MQ7">
        <v>353</v>
      </c>
      <c r="MR7">
        <v>354</v>
      </c>
      <c r="MS7">
        <v>355</v>
      </c>
      <c r="MT7">
        <v>356</v>
      </c>
      <c r="MU7">
        <v>357</v>
      </c>
      <c r="MV7">
        <v>358</v>
      </c>
      <c r="MW7">
        <v>359</v>
      </c>
      <c r="MX7">
        <v>360</v>
      </c>
      <c r="MY7">
        <v>361</v>
      </c>
      <c r="MZ7">
        <v>362</v>
      </c>
      <c r="NA7">
        <v>363</v>
      </c>
      <c r="NB7">
        <v>364</v>
      </c>
      <c r="NC7">
        <v>365</v>
      </c>
      <c r="ND7">
        <v>366</v>
      </c>
      <c r="NE7">
        <v>367</v>
      </c>
      <c r="NF7">
        <v>368</v>
      </c>
      <c r="NG7">
        <v>369</v>
      </c>
      <c r="NH7">
        <v>370</v>
      </c>
      <c r="NI7">
        <v>371</v>
      </c>
      <c r="NJ7">
        <v>372</v>
      </c>
      <c r="NK7">
        <v>373</v>
      </c>
      <c r="NL7">
        <v>374</v>
      </c>
      <c r="NM7">
        <v>375</v>
      </c>
      <c r="NN7">
        <v>376</v>
      </c>
      <c r="NO7">
        <v>377</v>
      </c>
      <c r="NP7">
        <v>378</v>
      </c>
      <c r="NQ7">
        <v>379</v>
      </c>
      <c r="NR7">
        <v>380</v>
      </c>
      <c r="NS7">
        <v>381</v>
      </c>
      <c r="NT7">
        <v>382</v>
      </c>
      <c r="NU7">
        <v>383</v>
      </c>
      <c r="NV7">
        <v>384</v>
      </c>
      <c r="NW7">
        <v>385</v>
      </c>
      <c r="NX7">
        <v>386</v>
      </c>
      <c r="NY7">
        <v>387</v>
      </c>
      <c r="NZ7">
        <v>388</v>
      </c>
      <c r="OA7">
        <v>389</v>
      </c>
      <c r="OB7">
        <v>390</v>
      </c>
      <c r="OC7">
        <v>391</v>
      </c>
      <c r="OD7">
        <v>392</v>
      </c>
      <c r="OE7">
        <v>393</v>
      </c>
      <c r="OF7">
        <v>394</v>
      </c>
      <c r="OG7">
        <v>395</v>
      </c>
      <c r="OH7">
        <v>396</v>
      </c>
      <c r="OI7">
        <v>397</v>
      </c>
      <c r="OJ7">
        <v>398</v>
      </c>
      <c r="OK7">
        <v>399</v>
      </c>
      <c r="OL7">
        <v>400</v>
      </c>
      <c r="OM7">
        <v>401</v>
      </c>
      <c r="ON7">
        <v>402</v>
      </c>
      <c r="OO7">
        <v>403</v>
      </c>
      <c r="OP7">
        <v>404</v>
      </c>
      <c r="OQ7">
        <v>405</v>
      </c>
      <c r="OR7">
        <v>406</v>
      </c>
      <c r="OS7">
        <v>407</v>
      </c>
      <c r="OT7">
        <v>408</v>
      </c>
      <c r="OU7">
        <v>409</v>
      </c>
      <c r="OV7">
        <v>410</v>
      </c>
      <c r="OW7">
        <v>411</v>
      </c>
      <c r="OX7">
        <v>412</v>
      </c>
      <c r="OY7">
        <v>413</v>
      </c>
      <c r="OZ7">
        <v>414</v>
      </c>
      <c r="PA7">
        <v>415</v>
      </c>
      <c r="PB7">
        <v>416</v>
      </c>
      <c r="PC7">
        <v>417</v>
      </c>
      <c r="PD7">
        <v>418</v>
      </c>
      <c r="PE7">
        <v>419</v>
      </c>
      <c r="PF7">
        <v>420</v>
      </c>
      <c r="PG7">
        <v>421</v>
      </c>
      <c r="PH7">
        <v>422</v>
      </c>
      <c r="PI7">
        <v>423</v>
      </c>
      <c r="PJ7">
        <v>424</v>
      </c>
      <c r="PK7">
        <v>425</v>
      </c>
      <c r="PL7">
        <v>426</v>
      </c>
      <c r="PM7">
        <v>427</v>
      </c>
      <c r="PN7">
        <v>428</v>
      </c>
      <c r="PO7">
        <v>429</v>
      </c>
      <c r="PP7">
        <v>430</v>
      </c>
      <c r="PQ7">
        <v>431</v>
      </c>
      <c r="PR7">
        <v>432</v>
      </c>
      <c r="PS7">
        <v>433</v>
      </c>
      <c r="PT7">
        <v>434</v>
      </c>
      <c r="PU7">
        <v>435</v>
      </c>
      <c r="PV7">
        <v>436</v>
      </c>
      <c r="PW7">
        <v>437</v>
      </c>
      <c r="PX7">
        <v>438</v>
      </c>
      <c r="PY7">
        <v>439</v>
      </c>
      <c r="PZ7">
        <v>440</v>
      </c>
      <c r="QA7">
        <v>441</v>
      </c>
      <c r="QB7">
        <v>442</v>
      </c>
      <c r="QC7">
        <v>443</v>
      </c>
      <c r="QD7">
        <v>444</v>
      </c>
      <c r="QE7">
        <v>445</v>
      </c>
      <c r="QF7">
        <v>446</v>
      </c>
      <c r="QG7">
        <v>447</v>
      </c>
      <c r="QH7">
        <v>448</v>
      </c>
      <c r="QI7">
        <v>449</v>
      </c>
      <c r="QJ7">
        <v>450</v>
      </c>
      <c r="QK7">
        <v>451</v>
      </c>
      <c r="QL7">
        <v>452</v>
      </c>
      <c r="QM7">
        <v>453</v>
      </c>
      <c r="QN7">
        <v>454</v>
      </c>
      <c r="QO7">
        <v>455</v>
      </c>
      <c r="QP7">
        <v>456</v>
      </c>
      <c r="QQ7">
        <v>457</v>
      </c>
      <c r="QR7">
        <v>458</v>
      </c>
      <c r="QS7">
        <v>459</v>
      </c>
      <c r="QT7">
        <v>460</v>
      </c>
      <c r="QU7">
        <v>461</v>
      </c>
      <c r="QV7">
        <v>462</v>
      </c>
      <c r="QW7">
        <v>463</v>
      </c>
      <c r="QX7">
        <v>464</v>
      </c>
      <c r="QY7">
        <v>465</v>
      </c>
      <c r="QZ7">
        <v>466</v>
      </c>
      <c r="RA7">
        <v>467</v>
      </c>
      <c r="RB7">
        <v>468</v>
      </c>
      <c r="RC7">
        <v>469</v>
      </c>
      <c r="RD7">
        <v>470</v>
      </c>
      <c r="RE7">
        <v>471</v>
      </c>
      <c r="RF7">
        <v>472</v>
      </c>
      <c r="RG7">
        <v>473</v>
      </c>
      <c r="RH7">
        <v>474</v>
      </c>
      <c r="RI7">
        <v>475</v>
      </c>
      <c r="RJ7">
        <v>476</v>
      </c>
      <c r="RK7">
        <v>477</v>
      </c>
      <c r="RL7">
        <v>478</v>
      </c>
      <c r="RM7">
        <v>479</v>
      </c>
      <c r="RN7">
        <v>480</v>
      </c>
      <c r="RO7">
        <v>481</v>
      </c>
      <c r="RP7">
        <v>482</v>
      </c>
      <c r="RQ7">
        <v>483</v>
      </c>
      <c r="RR7">
        <v>484</v>
      </c>
      <c r="RS7">
        <v>485</v>
      </c>
      <c r="RT7">
        <v>486</v>
      </c>
      <c r="RU7">
        <v>487</v>
      </c>
      <c r="RV7">
        <v>488</v>
      </c>
      <c r="RW7">
        <v>489</v>
      </c>
      <c r="RX7">
        <v>490</v>
      </c>
      <c r="RY7">
        <v>491</v>
      </c>
      <c r="RZ7">
        <v>492</v>
      </c>
      <c r="SA7">
        <v>493</v>
      </c>
      <c r="SB7">
        <v>494</v>
      </c>
      <c r="SC7">
        <v>495</v>
      </c>
      <c r="SD7">
        <v>496</v>
      </c>
      <c r="SE7">
        <v>497</v>
      </c>
      <c r="SF7">
        <v>498</v>
      </c>
      <c r="SG7">
        <v>499</v>
      </c>
      <c r="SH7">
        <v>500</v>
      </c>
      <c r="SI7">
        <v>501</v>
      </c>
      <c r="SJ7">
        <v>502</v>
      </c>
      <c r="SK7">
        <v>503</v>
      </c>
      <c r="SL7">
        <v>504</v>
      </c>
      <c r="SM7">
        <v>505</v>
      </c>
      <c r="SN7">
        <v>506</v>
      </c>
      <c r="SO7">
        <v>507</v>
      </c>
      <c r="SP7">
        <v>508</v>
      </c>
      <c r="SQ7">
        <v>509</v>
      </c>
      <c r="SR7">
        <v>510</v>
      </c>
      <c r="SS7">
        <v>511</v>
      </c>
      <c r="ST7">
        <v>512</v>
      </c>
      <c r="SU7">
        <v>513</v>
      </c>
      <c r="SV7">
        <v>514</v>
      </c>
      <c r="SW7">
        <v>515</v>
      </c>
      <c r="SX7">
        <v>516</v>
      </c>
      <c r="SY7">
        <v>517</v>
      </c>
      <c r="SZ7">
        <v>518</v>
      </c>
      <c r="TA7">
        <v>519</v>
      </c>
      <c r="TB7">
        <v>520</v>
      </c>
      <c r="TC7">
        <v>521</v>
      </c>
      <c r="TD7">
        <v>522</v>
      </c>
      <c r="TE7">
        <v>523</v>
      </c>
      <c r="TF7">
        <v>524</v>
      </c>
      <c r="TG7">
        <v>525</v>
      </c>
      <c r="TH7">
        <v>526</v>
      </c>
      <c r="TI7">
        <v>527</v>
      </c>
      <c r="TJ7">
        <v>528</v>
      </c>
      <c r="TK7">
        <v>529</v>
      </c>
      <c r="TL7">
        <v>530</v>
      </c>
      <c r="TM7">
        <v>531</v>
      </c>
      <c r="TN7">
        <v>532</v>
      </c>
      <c r="TO7">
        <v>533</v>
      </c>
      <c r="TP7">
        <v>534</v>
      </c>
      <c r="TQ7">
        <v>535</v>
      </c>
      <c r="TR7">
        <v>536</v>
      </c>
      <c r="TS7">
        <v>537</v>
      </c>
      <c r="TT7">
        <v>538</v>
      </c>
      <c r="TU7">
        <v>539</v>
      </c>
      <c r="TV7">
        <v>540</v>
      </c>
      <c r="TW7">
        <v>541</v>
      </c>
      <c r="TX7">
        <v>542</v>
      </c>
      <c r="TY7">
        <v>543</v>
      </c>
      <c r="TZ7">
        <v>544</v>
      </c>
      <c r="UA7">
        <v>545</v>
      </c>
      <c r="UB7">
        <v>546</v>
      </c>
      <c r="UC7">
        <v>547</v>
      </c>
      <c r="UD7">
        <v>548</v>
      </c>
      <c r="UE7">
        <v>549</v>
      </c>
      <c r="UF7">
        <v>550</v>
      </c>
      <c r="UG7">
        <v>551</v>
      </c>
      <c r="UH7">
        <v>552</v>
      </c>
      <c r="UI7">
        <v>553</v>
      </c>
      <c r="UJ7">
        <v>554</v>
      </c>
      <c r="UK7">
        <v>555</v>
      </c>
      <c r="UL7">
        <v>556</v>
      </c>
      <c r="UM7">
        <v>557</v>
      </c>
      <c r="UN7">
        <v>558</v>
      </c>
      <c r="UO7">
        <v>559</v>
      </c>
      <c r="UP7">
        <v>560</v>
      </c>
      <c r="UQ7">
        <v>561</v>
      </c>
      <c r="UR7">
        <v>562</v>
      </c>
      <c r="US7">
        <v>563</v>
      </c>
      <c r="UT7">
        <v>564</v>
      </c>
      <c r="UU7">
        <v>565</v>
      </c>
      <c r="UV7">
        <v>566</v>
      </c>
      <c r="UW7">
        <v>567</v>
      </c>
      <c r="UX7">
        <v>568</v>
      </c>
      <c r="UY7">
        <v>569</v>
      </c>
      <c r="UZ7">
        <v>570</v>
      </c>
      <c r="VA7">
        <v>571</v>
      </c>
      <c r="VB7">
        <v>572</v>
      </c>
      <c r="VC7">
        <v>573</v>
      </c>
      <c r="VD7">
        <v>574</v>
      </c>
      <c r="VE7">
        <v>575</v>
      </c>
      <c r="VF7">
        <v>576</v>
      </c>
      <c r="VG7">
        <v>577</v>
      </c>
      <c r="VH7">
        <v>578</v>
      </c>
      <c r="VI7">
        <v>579</v>
      </c>
      <c r="VJ7">
        <v>580</v>
      </c>
      <c r="VK7">
        <v>581</v>
      </c>
      <c r="VL7">
        <v>582</v>
      </c>
      <c r="VM7">
        <v>583</v>
      </c>
      <c r="VN7">
        <v>584</v>
      </c>
      <c r="VO7">
        <v>585</v>
      </c>
      <c r="VP7">
        <v>586</v>
      </c>
      <c r="VQ7">
        <v>587</v>
      </c>
      <c r="VR7">
        <v>588</v>
      </c>
      <c r="VS7">
        <v>589</v>
      </c>
      <c r="VT7">
        <v>590</v>
      </c>
      <c r="VU7">
        <v>591</v>
      </c>
      <c r="VV7">
        <v>592</v>
      </c>
      <c r="VW7">
        <v>593</v>
      </c>
      <c r="VX7">
        <v>594</v>
      </c>
      <c r="VY7">
        <v>595</v>
      </c>
      <c r="VZ7">
        <v>596</v>
      </c>
      <c r="WA7">
        <v>597</v>
      </c>
      <c r="WB7">
        <v>598</v>
      </c>
      <c r="WC7">
        <v>599</v>
      </c>
      <c r="WD7">
        <v>600</v>
      </c>
      <c r="WE7">
        <v>601</v>
      </c>
      <c r="WF7">
        <v>602</v>
      </c>
      <c r="WG7">
        <v>603</v>
      </c>
      <c r="WH7">
        <v>604</v>
      </c>
      <c r="WI7">
        <v>605</v>
      </c>
      <c r="WJ7">
        <v>606</v>
      </c>
      <c r="WK7">
        <v>607</v>
      </c>
      <c r="WL7">
        <v>608</v>
      </c>
      <c r="WM7">
        <v>609</v>
      </c>
      <c r="WN7">
        <v>610</v>
      </c>
      <c r="WO7">
        <v>611</v>
      </c>
      <c r="WP7">
        <v>612</v>
      </c>
      <c r="WQ7">
        <v>613</v>
      </c>
      <c r="WR7">
        <v>614</v>
      </c>
      <c r="WS7">
        <v>615</v>
      </c>
      <c r="WT7">
        <v>616</v>
      </c>
      <c r="WU7">
        <v>617</v>
      </c>
      <c r="WV7">
        <v>618</v>
      </c>
      <c r="WW7">
        <v>619</v>
      </c>
      <c r="WX7">
        <v>620</v>
      </c>
      <c r="WY7">
        <v>621</v>
      </c>
      <c r="WZ7">
        <v>622</v>
      </c>
      <c r="XA7">
        <v>623</v>
      </c>
      <c r="XB7">
        <v>624</v>
      </c>
      <c r="XC7">
        <v>625</v>
      </c>
      <c r="XD7">
        <v>626</v>
      </c>
      <c r="XE7">
        <v>627</v>
      </c>
      <c r="XF7">
        <v>628</v>
      </c>
      <c r="XG7">
        <v>629</v>
      </c>
      <c r="XH7">
        <v>630</v>
      </c>
      <c r="XI7">
        <v>631</v>
      </c>
      <c r="XJ7">
        <v>632</v>
      </c>
      <c r="XK7">
        <v>633</v>
      </c>
      <c r="XL7">
        <v>634</v>
      </c>
      <c r="XM7">
        <v>635</v>
      </c>
      <c r="XN7">
        <v>636</v>
      </c>
      <c r="XO7">
        <v>637</v>
      </c>
      <c r="XP7">
        <v>638</v>
      </c>
      <c r="XQ7">
        <v>639</v>
      </c>
      <c r="XR7">
        <v>640</v>
      </c>
      <c r="XS7">
        <v>641</v>
      </c>
      <c r="XT7">
        <v>642</v>
      </c>
      <c r="XU7">
        <v>643</v>
      </c>
      <c r="XV7">
        <v>644</v>
      </c>
      <c r="XW7">
        <v>645</v>
      </c>
      <c r="XX7">
        <v>646</v>
      </c>
      <c r="XY7">
        <v>647</v>
      </c>
      <c r="XZ7">
        <v>648</v>
      </c>
      <c r="YA7">
        <v>649</v>
      </c>
      <c r="YB7">
        <v>650</v>
      </c>
      <c r="YC7">
        <v>651</v>
      </c>
      <c r="YD7">
        <v>652</v>
      </c>
      <c r="YE7">
        <v>653</v>
      </c>
      <c r="YF7">
        <v>654</v>
      </c>
      <c r="YG7">
        <v>655</v>
      </c>
      <c r="YH7">
        <v>656</v>
      </c>
      <c r="YI7">
        <v>657</v>
      </c>
      <c r="YJ7">
        <v>658</v>
      </c>
      <c r="YK7">
        <v>659</v>
      </c>
      <c r="YL7">
        <v>660</v>
      </c>
      <c r="YM7">
        <v>661</v>
      </c>
      <c r="YN7">
        <v>662</v>
      </c>
      <c r="YO7">
        <v>663</v>
      </c>
      <c r="YP7">
        <v>664</v>
      </c>
      <c r="YQ7">
        <v>665</v>
      </c>
      <c r="YR7">
        <v>666</v>
      </c>
      <c r="YS7">
        <v>667</v>
      </c>
      <c r="YT7">
        <v>668</v>
      </c>
      <c r="YU7">
        <v>669</v>
      </c>
      <c r="YV7">
        <v>670</v>
      </c>
      <c r="YW7">
        <v>671</v>
      </c>
      <c r="YX7">
        <v>672</v>
      </c>
      <c r="YY7">
        <v>673</v>
      </c>
      <c r="YZ7">
        <v>674</v>
      </c>
      <c r="ZA7">
        <v>675</v>
      </c>
      <c r="ZB7">
        <v>676</v>
      </c>
      <c r="ZC7">
        <v>677</v>
      </c>
      <c r="ZD7">
        <v>678</v>
      </c>
      <c r="ZE7">
        <v>679</v>
      </c>
      <c r="ZF7">
        <v>680</v>
      </c>
      <c r="ZG7">
        <v>681</v>
      </c>
      <c r="ZH7">
        <v>682</v>
      </c>
      <c r="ZI7">
        <v>683</v>
      </c>
      <c r="ZJ7">
        <v>684</v>
      </c>
      <c r="ZK7">
        <v>685</v>
      </c>
      <c r="ZL7">
        <v>686</v>
      </c>
      <c r="ZM7">
        <v>687</v>
      </c>
      <c r="ZN7">
        <v>688</v>
      </c>
      <c r="ZO7">
        <v>689</v>
      </c>
      <c r="ZP7">
        <v>690</v>
      </c>
      <c r="ZQ7">
        <v>691</v>
      </c>
      <c r="ZR7">
        <v>692</v>
      </c>
      <c r="ZS7">
        <v>693</v>
      </c>
      <c r="ZT7">
        <v>694</v>
      </c>
      <c r="ZU7">
        <v>695</v>
      </c>
      <c r="ZV7">
        <v>696</v>
      </c>
      <c r="ZW7">
        <v>697</v>
      </c>
      <c r="ZX7">
        <v>698</v>
      </c>
      <c r="ZY7">
        <v>699</v>
      </c>
      <c r="ZZ7">
        <v>700</v>
      </c>
    </row>
    <row r="8" spans="1:702" x14ac:dyDescent="0.25">
      <c r="A8" t="s">
        <v>17</v>
      </c>
      <c r="B8">
        <f>IF(B5&lt;&gt;"",B5*$B$6^B7,)</f>
        <v>0</v>
      </c>
      <c r="C8">
        <f t="shared" ref="C8:U8" si="11">IF(C5&lt;&gt;"",C5*$B$6^C7,)</f>
        <v>0</v>
      </c>
      <c r="D8">
        <f t="shared" si="11"/>
        <v>0</v>
      </c>
      <c r="E8">
        <f t="shared" si="11"/>
        <v>0</v>
      </c>
      <c r="F8">
        <f t="shared" si="11"/>
        <v>0</v>
      </c>
      <c r="G8">
        <f t="shared" si="11"/>
        <v>0</v>
      </c>
      <c r="H8">
        <f t="shared" si="11"/>
        <v>0</v>
      </c>
      <c r="I8">
        <f t="shared" si="11"/>
        <v>0</v>
      </c>
      <c r="J8">
        <f t="shared" si="11"/>
        <v>0</v>
      </c>
      <c r="K8">
        <f t="shared" si="11"/>
        <v>0</v>
      </c>
      <c r="L8">
        <f t="shared" si="11"/>
        <v>0</v>
      </c>
      <c r="M8">
        <f t="shared" si="11"/>
        <v>0</v>
      </c>
      <c r="N8">
        <f t="shared" si="11"/>
        <v>0</v>
      </c>
      <c r="O8">
        <f t="shared" si="11"/>
        <v>0</v>
      </c>
      <c r="P8">
        <f t="shared" si="11"/>
        <v>0</v>
      </c>
      <c r="Q8">
        <f t="shared" si="11"/>
        <v>0</v>
      </c>
      <c r="R8">
        <f t="shared" si="11"/>
        <v>0</v>
      </c>
      <c r="S8">
        <f t="shared" si="11"/>
        <v>0</v>
      </c>
      <c r="T8">
        <f t="shared" si="11"/>
        <v>0</v>
      </c>
      <c r="U8">
        <f t="shared" si="11"/>
        <v>0</v>
      </c>
      <c r="V8">
        <f t="shared" ref="V8" si="12">IF(V5&lt;&gt;"",V5*$B$6^V7,)</f>
        <v>0</v>
      </c>
      <c r="W8">
        <f t="shared" ref="W8" si="13">IF(W5&lt;&gt;"",W5*$B$6^W7,)</f>
        <v>0</v>
      </c>
      <c r="X8">
        <f t="shared" ref="X8" si="14">IF(X5&lt;&gt;"",X5*$B$6^X7,)</f>
        <v>0</v>
      </c>
      <c r="Y8">
        <f t="shared" ref="Y8" si="15">IF(Y5&lt;&gt;"",Y5*$B$6^Y7,)</f>
        <v>0</v>
      </c>
      <c r="Z8">
        <f t="shared" ref="Z8" si="16">IF(Z5&lt;&gt;"",Z5*$B$6^Z7,)</f>
        <v>0</v>
      </c>
      <c r="AA8">
        <f t="shared" ref="AA8" si="17">IF(AA5&lt;&gt;"",AA5*$B$6^AA7,)</f>
        <v>0</v>
      </c>
      <c r="AB8">
        <f t="shared" ref="AB8" si="18">IF(AB5&lt;&gt;"",AB5*$B$6^AB7,)</f>
        <v>0</v>
      </c>
      <c r="AC8">
        <f t="shared" ref="AC8" si="19">IF(AC5&lt;&gt;"",AC5*$B$6^AC7,)</f>
        <v>0</v>
      </c>
      <c r="AD8">
        <f t="shared" ref="AD8" si="20">IF(AD5&lt;&gt;"",AD5*$B$6^AD7,)</f>
        <v>0</v>
      </c>
      <c r="AE8">
        <f t="shared" ref="AE8" si="21">IF(AE5&lt;&gt;"",AE5*$B$6^AE7,)</f>
        <v>0</v>
      </c>
      <c r="AF8">
        <f t="shared" ref="AF8" si="22">IF(AF5&lt;&gt;"",AF5*$B$6^AF7,)</f>
        <v>0</v>
      </c>
      <c r="AG8">
        <f t="shared" ref="AG8" si="23">IF(AG5&lt;&gt;"",AG5*$B$6^AG7,)</f>
        <v>0</v>
      </c>
      <c r="AH8">
        <f t="shared" ref="AH8" si="24">IF(AH5&lt;&gt;"",AH5*$B$6^AH7,)</f>
        <v>0</v>
      </c>
      <c r="AI8">
        <f t="shared" ref="AI8" si="25">IF(AI5&lt;&gt;"",AI5*$B$6^AI7,)</f>
        <v>0</v>
      </c>
      <c r="AJ8">
        <f t="shared" ref="AJ8" si="26">IF(AJ5&lt;&gt;"",AJ5*$B$6^AJ7,)</f>
        <v>0</v>
      </c>
      <c r="AK8">
        <f t="shared" ref="AK8" si="27">IF(AK5&lt;&gt;"",AK5*$B$6^AK7,)</f>
        <v>0</v>
      </c>
      <c r="AL8">
        <f t="shared" ref="AL8" si="28">IF(AL5&lt;&gt;"",AL5*$B$6^AL7,)</f>
        <v>0</v>
      </c>
      <c r="AM8">
        <f t="shared" ref="AM8:AN8" si="29">IF(AM5&lt;&gt;"",AM5*$B$6^AM7,)</f>
        <v>0</v>
      </c>
      <c r="AN8">
        <f t="shared" si="29"/>
        <v>0</v>
      </c>
      <c r="AO8">
        <f t="shared" ref="AO8" si="30">IF(AO5&lt;&gt;"",AO5*$B$6^AO7,)</f>
        <v>0</v>
      </c>
      <c r="AP8">
        <f t="shared" ref="AP8" si="31">IF(AP5&lt;&gt;"",AP5*$B$6^AP7,)</f>
        <v>0</v>
      </c>
      <c r="AQ8">
        <f t="shared" ref="AQ8" si="32">IF(AQ5&lt;&gt;"",AQ5*$B$6^AQ7,)</f>
        <v>0</v>
      </c>
      <c r="AR8">
        <f t="shared" ref="AR8" si="33">IF(AR5&lt;&gt;"",AR5*$B$6^AR7,)</f>
        <v>0</v>
      </c>
      <c r="AS8">
        <f t="shared" ref="AS8" si="34">IF(AS5&lt;&gt;"",AS5*$B$6^AS7,)</f>
        <v>0</v>
      </c>
      <c r="AT8">
        <f t="shared" ref="AT8" si="35">IF(AT5&lt;&gt;"",AT5*$B$6^AT7,)</f>
        <v>0</v>
      </c>
      <c r="AU8">
        <f t="shared" ref="AU8" si="36">IF(AU5&lt;&gt;"",AU5*$B$6^AU7,)</f>
        <v>0</v>
      </c>
      <c r="AV8">
        <f t="shared" ref="AV8" si="37">IF(AV5&lt;&gt;"",AV5*$B$6^AV7,)</f>
        <v>0</v>
      </c>
      <c r="AW8">
        <f t="shared" ref="AW8" si="38">IF(AW5&lt;&gt;"",AW5*$B$6^AW7,)</f>
        <v>0</v>
      </c>
      <c r="AX8">
        <f t="shared" ref="AX8" si="39">IF(AX5&lt;&gt;"",AX5*$B$6^AX7,)</f>
        <v>0</v>
      </c>
      <c r="AY8">
        <f t="shared" ref="AY8" si="40">IF(AY5&lt;&gt;"",AY5*$B$6^AY7,)</f>
        <v>0</v>
      </c>
      <c r="AZ8">
        <f t="shared" ref="AZ8" si="41">IF(AZ5&lt;&gt;"",AZ5*$B$6^AZ7,)</f>
        <v>0</v>
      </c>
      <c r="BA8">
        <f t="shared" ref="BA8" si="42">IF(BA5&lt;&gt;"",BA5*$B$6^BA7,)</f>
        <v>0</v>
      </c>
      <c r="BB8">
        <f t="shared" ref="BB8" si="43">IF(BB5&lt;&gt;"",BB5*$B$6^BB7,)</f>
        <v>0</v>
      </c>
      <c r="BC8">
        <f t="shared" ref="BC8" si="44">IF(BC5&lt;&gt;"",BC5*$B$6^BC7,)</f>
        <v>0</v>
      </c>
      <c r="BD8">
        <f t="shared" ref="BD8" si="45">IF(BD5&lt;&gt;"",BD5*$B$6^BD7,)</f>
        <v>0</v>
      </c>
      <c r="BE8">
        <f t="shared" ref="BE8" si="46">IF(BE5&lt;&gt;"",BE5*$B$6^BE7,)</f>
        <v>0</v>
      </c>
      <c r="BF8">
        <f t="shared" ref="BF8:BG8" si="47">IF(BF5&lt;&gt;"",BF5*$B$6^BF7,)</f>
        <v>0</v>
      </c>
      <c r="BG8">
        <f t="shared" si="47"/>
        <v>0</v>
      </c>
      <c r="BH8">
        <f t="shared" ref="BH8" si="48">IF(BH5&lt;&gt;"",BH5*$B$6^BH7,)</f>
        <v>0</v>
      </c>
      <c r="BI8">
        <f t="shared" ref="BI8" si="49">IF(BI5&lt;&gt;"",BI5*$B$6^BI7,)</f>
        <v>0</v>
      </c>
      <c r="BJ8">
        <f t="shared" ref="BJ8" si="50">IF(BJ5&lt;&gt;"",BJ5*$B$6^BJ7,)</f>
        <v>0</v>
      </c>
      <c r="BK8">
        <f t="shared" ref="BK8" si="51">IF(BK5&lt;&gt;"",BK5*$B$6^BK7,)</f>
        <v>0</v>
      </c>
      <c r="BL8">
        <f t="shared" ref="BL8" si="52">IF(BL5&lt;&gt;"",BL5*$B$6^BL7,)</f>
        <v>0</v>
      </c>
      <c r="BM8">
        <f t="shared" ref="BM8" si="53">IF(BM5&lt;&gt;"",BM5*$B$6^BM7,)</f>
        <v>0</v>
      </c>
      <c r="BN8">
        <f t="shared" ref="BN8" si="54">IF(BN5&lt;&gt;"",BN5*$B$6^BN7,)</f>
        <v>0</v>
      </c>
      <c r="BO8">
        <f t="shared" ref="BO8" si="55">IF(BO5&lt;&gt;"",BO5*$B$6^BO7,)</f>
        <v>0</v>
      </c>
      <c r="BP8">
        <f t="shared" ref="BP8" si="56">IF(BP5&lt;&gt;"",BP5*$B$6^BP7,)</f>
        <v>0</v>
      </c>
      <c r="BQ8">
        <f t="shared" ref="BQ8" si="57">IF(BQ5&lt;&gt;"",BQ5*$B$6^BQ7,)</f>
        <v>0</v>
      </c>
      <c r="BR8">
        <f t="shared" ref="BR8" si="58">IF(BR5&lt;&gt;"",BR5*$B$6^BR7,)</f>
        <v>0</v>
      </c>
      <c r="BS8">
        <f t="shared" ref="BS8" si="59">IF(BS5&lt;&gt;"",BS5*$B$6^BS7,)</f>
        <v>0</v>
      </c>
      <c r="BT8">
        <f t="shared" ref="BT8" si="60">IF(BT5&lt;&gt;"",BT5*$B$6^BT7,)</f>
        <v>0</v>
      </c>
      <c r="BU8">
        <f t="shared" ref="BU8" si="61">IF(BU5&lt;&gt;"",BU5*$B$6^BU7,)</f>
        <v>0</v>
      </c>
      <c r="BV8">
        <f t="shared" ref="BV8" si="62">IF(BV5&lt;&gt;"",BV5*$B$6^BV7,)</f>
        <v>0</v>
      </c>
      <c r="BW8">
        <f t="shared" ref="BW8" si="63">IF(BW5&lt;&gt;"",BW5*$B$6^BW7,)</f>
        <v>0</v>
      </c>
      <c r="BX8">
        <f t="shared" ref="BX8" si="64">IF(BX5&lt;&gt;"",BX5*$B$6^BX7,)</f>
        <v>0</v>
      </c>
      <c r="BY8">
        <f t="shared" ref="BY8:BZ8" si="65">IF(BY5&lt;&gt;"",BY5*$B$6^BY7,)</f>
        <v>0</v>
      </c>
      <c r="BZ8">
        <f t="shared" si="65"/>
        <v>0</v>
      </c>
      <c r="CA8">
        <f t="shared" ref="CA8" si="66">IF(CA5&lt;&gt;"",CA5*$B$6^CA7,)</f>
        <v>0</v>
      </c>
      <c r="CB8">
        <f t="shared" ref="CB8" si="67">IF(CB5&lt;&gt;"",CB5*$B$6^CB7,)</f>
        <v>0</v>
      </c>
      <c r="CC8">
        <f t="shared" ref="CC8" si="68">IF(CC5&lt;&gt;"",CC5*$B$6^CC7,)</f>
        <v>0</v>
      </c>
      <c r="CD8">
        <f t="shared" ref="CD8" si="69">IF(CD5&lt;&gt;"",CD5*$B$6^CD7,)</f>
        <v>0</v>
      </c>
      <c r="CE8">
        <f t="shared" ref="CE8" si="70">IF(CE5&lt;&gt;"",CE5*$B$6^CE7,)</f>
        <v>0</v>
      </c>
      <c r="CF8">
        <f t="shared" ref="CF8" si="71">IF(CF5&lt;&gt;"",CF5*$B$6^CF7,)</f>
        <v>0</v>
      </c>
      <c r="CG8">
        <f t="shared" ref="CG8" si="72">IF(CG5&lt;&gt;"",CG5*$B$6^CG7,)</f>
        <v>0</v>
      </c>
      <c r="CH8">
        <f t="shared" ref="CH8" si="73">IF(CH5&lt;&gt;"",CH5*$B$6^CH7,)</f>
        <v>0</v>
      </c>
      <c r="CI8">
        <f t="shared" ref="CI8" si="74">IF(CI5&lt;&gt;"",CI5*$B$6^CI7,)</f>
        <v>0</v>
      </c>
      <c r="CJ8">
        <f t="shared" ref="CJ8" si="75">IF(CJ5&lt;&gt;"",CJ5*$B$6^CJ7,)</f>
        <v>0</v>
      </c>
      <c r="CK8">
        <f t="shared" ref="CK8" si="76">IF(CK5&lt;&gt;"",CK5*$B$6^CK7,)</f>
        <v>0</v>
      </c>
      <c r="CL8">
        <f t="shared" ref="CL8" si="77">IF(CL5&lt;&gt;"",CL5*$B$6^CL7,)</f>
        <v>0</v>
      </c>
      <c r="CM8">
        <f t="shared" ref="CM8" si="78">IF(CM5&lt;&gt;"",CM5*$B$6^CM7,)</f>
        <v>0</v>
      </c>
      <c r="CN8">
        <f t="shared" ref="CN8" si="79">IF(CN5&lt;&gt;"",CN5*$B$6^CN7,)</f>
        <v>0</v>
      </c>
      <c r="CO8">
        <f t="shared" ref="CO8" si="80">IF(CO5&lt;&gt;"",CO5*$B$6^CO7,)</f>
        <v>0</v>
      </c>
      <c r="CP8">
        <f t="shared" ref="CP8" si="81">IF(CP5&lt;&gt;"",CP5*$B$6^CP7,)</f>
        <v>0</v>
      </c>
      <c r="CQ8">
        <f t="shared" ref="CQ8" si="82">IF(CQ5&lt;&gt;"",CQ5*$B$6^CQ7,)</f>
        <v>0</v>
      </c>
      <c r="CR8">
        <f t="shared" ref="CR8:CS8" si="83">IF(CR5&lt;&gt;"",CR5*$B$6^CR7,)</f>
        <v>0</v>
      </c>
      <c r="CS8">
        <f t="shared" si="83"/>
        <v>0</v>
      </c>
      <c r="CT8">
        <f t="shared" ref="CT8" si="84">IF(CT5&lt;&gt;"",CT5*$B$6^CT7,)</f>
        <v>0</v>
      </c>
      <c r="CU8">
        <f t="shared" ref="CU8" si="85">IF(CU5&lt;&gt;"",CU5*$B$6^CU7,)</f>
        <v>0</v>
      </c>
      <c r="CV8">
        <f t="shared" ref="CV8" si="86">IF(CV5&lt;&gt;"",CV5*$B$6^CV7,)</f>
        <v>0</v>
      </c>
      <c r="CW8">
        <f t="shared" ref="CW8" si="87">IF(CW5&lt;&gt;"",CW5*$B$6^CW7,)</f>
        <v>0</v>
      </c>
      <c r="CX8">
        <f t="shared" ref="CX8" si="88">IF(CX5&lt;&gt;"",CX5*$B$6^CX7,)</f>
        <v>0</v>
      </c>
      <c r="CY8">
        <f t="shared" ref="CY8" si="89">IF(CY5&lt;&gt;"",CY5*$B$6^CY7,)</f>
        <v>0</v>
      </c>
      <c r="CZ8">
        <f t="shared" ref="CZ8" si="90">IF(CZ5&lt;&gt;"",CZ5*$B$6^CZ7,)</f>
        <v>0</v>
      </c>
      <c r="DA8">
        <f t="shared" ref="DA8" si="91">IF(DA5&lt;&gt;"",DA5*$B$6^DA7,)</f>
        <v>0</v>
      </c>
      <c r="DB8">
        <f t="shared" ref="DB8" si="92">IF(DB5&lt;&gt;"",DB5*$B$6^DB7,)</f>
        <v>0</v>
      </c>
      <c r="DC8">
        <f t="shared" ref="DC8" si="93">IF(DC5&lt;&gt;"",DC5*$B$6^DC7,)</f>
        <v>0</v>
      </c>
      <c r="DD8">
        <f t="shared" ref="DD8" si="94">IF(DD5&lt;&gt;"",DD5*$B$6^DD7,)</f>
        <v>0</v>
      </c>
      <c r="DE8">
        <f t="shared" ref="DE8" si="95">IF(DE5&lt;&gt;"",DE5*$B$6^DE7,)</f>
        <v>0</v>
      </c>
      <c r="DF8">
        <f t="shared" ref="DF8" si="96">IF(DF5&lt;&gt;"",DF5*$B$6^DF7,)</f>
        <v>0</v>
      </c>
      <c r="DG8">
        <f t="shared" ref="DG8" si="97">IF(DG5&lt;&gt;"",DG5*$B$6^DG7,)</f>
        <v>0</v>
      </c>
      <c r="DH8">
        <f t="shared" ref="DH8" si="98">IF(DH5&lt;&gt;"",DH5*$B$6^DH7,)</f>
        <v>0</v>
      </c>
      <c r="DI8">
        <f t="shared" ref="DI8" si="99">IF(DI5&lt;&gt;"",DI5*$B$6^DI7,)</f>
        <v>0</v>
      </c>
      <c r="DJ8">
        <f t="shared" ref="DJ8" si="100">IF(DJ5&lt;&gt;"",DJ5*$B$6^DJ7,)</f>
        <v>0</v>
      </c>
      <c r="DK8">
        <f t="shared" ref="DK8:DL8" si="101">IF(DK5&lt;&gt;"",DK5*$B$6^DK7,)</f>
        <v>0</v>
      </c>
      <c r="DL8">
        <f t="shared" si="101"/>
        <v>0</v>
      </c>
      <c r="DM8">
        <f t="shared" ref="DM8" si="102">IF(DM5&lt;&gt;"",DM5*$B$6^DM7,)</f>
        <v>0</v>
      </c>
      <c r="DN8">
        <f t="shared" ref="DN8" si="103">IF(DN5&lt;&gt;"",DN5*$B$6^DN7,)</f>
        <v>0</v>
      </c>
      <c r="DO8">
        <f t="shared" ref="DO8" si="104">IF(DO5&lt;&gt;"",DO5*$B$6^DO7,)</f>
        <v>0</v>
      </c>
      <c r="DP8">
        <f t="shared" ref="DP8" si="105">IF(DP5&lt;&gt;"",DP5*$B$6^DP7,)</f>
        <v>0</v>
      </c>
      <c r="DQ8">
        <f t="shared" ref="DQ8" si="106">IF(DQ5&lt;&gt;"",DQ5*$B$6^DQ7,)</f>
        <v>0</v>
      </c>
      <c r="DR8">
        <f t="shared" ref="DR8" si="107">IF(DR5&lt;&gt;"",DR5*$B$6^DR7,)</f>
        <v>0</v>
      </c>
      <c r="DS8">
        <f t="shared" ref="DS8" si="108">IF(DS5&lt;&gt;"",DS5*$B$6^DS7,)</f>
        <v>0</v>
      </c>
      <c r="DT8">
        <f t="shared" ref="DT8" si="109">IF(DT5&lt;&gt;"",DT5*$B$6^DT7,)</f>
        <v>0</v>
      </c>
      <c r="DU8">
        <f t="shared" ref="DU8" si="110">IF(DU5&lt;&gt;"",DU5*$B$6^DU7,)</f>
        <v>0</v>
      </c>
      <c r="DV8">
        <f t="shared" ref="DV8" si="111">IF(DV5&lt;&gt;"",DV5*$B$6^DV7,)</f>
        <v>0</v>
      </c>
      <c r="DW8">
        <f t="shared" ref="DW8" si="112">IF(DW5&lt;&gt;"",DW5*$B$6^DW7,)</f>
        <v>0</v>
      </c>
      <c r="DX8">
        <f t="shared" ref="DX8" si="113">IF(DX5&lt;&gt;"",DX5*$B$6^DX7,)</f>
        <v>0</v>
      </c>
      <c r="DY8">
        <f t="shared" ref="DY8" si="114">IF(DY5&lt;&gt;"",DY5*$B$6^DY7,)</f>
        <v>0</v>
      </c>
      <c r="DZ8">
        <f t="shared" ref="DZ8" si="115">IF(DZ5&lt;&gt;"",DZ5*$B$6^DZ7,)</f>
        <v>0</v>
      </c>
      <c r="EA8">
        <f t="shared" ref="EA8" si="116">IF(EA5&lt;&gt;"",EA5*$B$6^EA7,)</f>
        <v>0</v>
      </c>
      <c r="EB8">
        <f t="shared" ref="EB8" si="117">IF(EB5&lt;&gt;"",EB5*$B$6^EB7,)</f>
        <v>0</v>
      </c>
      <c r="EC8">
        <f t="shared" ref="EC8" si="118">IF(EC5&lt;&gt;"",EC5*$B$6^EC7,)</f>
        <v>0</v>
      </c>
      <c r="ED8">
        <f t="shared" ref="ED8:EE8" si="119">IF(ED5&lt;&gt;"",ED5*$B$6^ED7,)</f>
        <v>0</v>
      </c>
      <c r="EE8">
        <f t="shared" si="119"/>
        <v>0</v>
      </c>
      <c r="EF8">
        <f t="shared" ref="EF8" si="120">IF(EF5&lt;&gt;"",EF5*$B$6^EF7,)</f>
        <v>0</v>
      </c>
      <c r="EG8">
        <f t="shared" ref="EG8" si="121">IF(EG5&lt;&gt;"",EG5*$B$6^EG7,)</f>
        <v>0</v>
      </c>
      <c r="EH8">
        <f t="shared" ref="EH8" si="122">IF(EH5&lt;&gt;"",EH5*$B$6^EH7,)</f>
        <v>0</v>
      </c>
      <c r="EI8">
        <f t="shared" ref="EI8" si="123">IF(EI5&lt;&gt;"",EI5*$B$6^EI7,)</f>
        <v>0</v>
      </c>
      <c r="EJ8">
        <f t="shared" ref="EJ8" si="124">IF(EJ5&lt;&gt;"",EJ5*$B$6^EJ7,)</f>
        <v>0</v>
      </c>
      <c r="EK8">
        <f t="shared" ref="EK8" si="125">IF(EK5&lt;&gt;"",EK5*$B$6^EK7,)</f>
        <v>0</v>
      </c>
      <c r="EL8">
        <f t="shared" ref="EL8" si="126">IF(EL5&lt;&gt;"",EL5*$B$6^EL7,)</f>
        <v>0</v>
      </c>
      <c r="EM8">
        <f t="shared" ref="EM8" si="127">IF(EM5&lt;&gt;"",EM5*$B$6^EM7,)</f>
        <v>0</v>
      </c>
      <c r="EN8">
        <f t="shared" ref="EN8" si="128">IF(EN5&lt;&gt;"",EN5*$B$6^EN7,)</f>
        <v>0</v>
      </c>
      <c r="EO8">
        <f t="shared" ref="EO8" si="129">IF(EO5&lt;&gt;"",EO5*$B$6^EO7,)</f>
        <v>0</v>
      </c>
      <c r="EP8">
        <f t="shared" ref="EP8" si="130">IF(EP5&lt;&gt;"",EP5*$B$6^EP7,)</f>
        <v>0</v>
      </c>
      <c r="EQ8">
        <f t="shared" ref="EQ8" si="131">IF(EQ5&lt;&gt;"",EQ5*$B$6^EQ7,)</f>
        <v>0</v>
      </c>
      <c r="ER8">
        <f t="shared" ref="ER8" si="132">IF(ER5&lt;&gt;"",ER5*$B$6^ER7,)</f>
        <v>0</v>
      </c>
      <c r="ES8">
        <f t="shared" ref="ES8" si="133">IF(ES5&lt;&gt;"",ES5*$B$6^ES7,)</f>
        <v>0</v>
      </c>
      <c r="ET8">
        <f t="shared" ref="ET8" si="134">IF(ET5&lt;&gt;"",ET5*$B$6^ET7,)</f>
        <v>0</v>
      </c>
      <c r="EU8">
        <f t="shared" ref="EU8" si="135">IF(EU5&lt;&gt;"",EU5*$B$6^EU7,)</f>
        <v>0</v>
      </c>
      <c r="EV8">
        <f t="shared" ref="EV8" si="136">IF(EV5&lt;&gt;"",EV5*$B$6^EV7,)</f>
        <v>0</v>
      </c>
      <c r="EW8">
        <f t="shared" ref="EW8:EX8" si="137">IF(EW5&lt;&gt;"",EW5*$B$6^EW7,)</f>
        <v>0</v>
      </c>
      <c r="EX8">
        <f t="shared" si="137"/>
        <v>0</v>
      </c>
      <c r="EY8">
        <f t="shared" ref="EY8" si="138">IF(EY5&lt;&gt;"",EY5*$B$6^EY7,)</f>
        <v>0</v>
      </c>
      <c r="EZ8">
        <f t="shared" ref="EZ8" si="139">IF(EZ5&lt;&gt;"",EZ5*$B$6^EZ7,)</f>
        <v>0</v>
      </c>
      <c r="FA8">
        <f t="shared" ref="FA8" si="140">IF(FA5&lt;&gt;"",FA5*$B$6^FA7,)</f>
        <v>0</v>
      </c>
      <c r="FB8">
        <f t="shared" ref="FB8" si="141">IF(FB5&lt;&gt;"",FB5*$B$6^FB7,)</f>
        <v>0</v>
      </c>
      <c r="FC8">
        <f t="shared" ref="FC8" si="142">IF(FC5&lt;&gt;"",FC5*$B$6^FC7,)</f>
        <v>0</v>
      </c>
      <c r="FD8">
        <f t="shared" ref="FD8" si="143">IF(FD5&lt;&gt;"",FD5*$B$6^FD7,)</f>
        <v>0</v>
      </c>
      <c r="FE8">
        <f t="shared" ref="FE8" si="144">IF(FE5&lt;&gt;"",FE5*$B$6^FE7,)</f>
        <v>0</v>
      </c>
      <c r="FF8">
        <f t="shared" ref="FF8" si="145">IF(FF5&lt;&gt;"",FF5*$B$6^FF7,)</f>
        <v>0</v>
      </c>
      <c r="FG8">
        <f t="shared" ref="FG8" si="146">IF(FG5&lt;&gt;"",FG5*$B$6^FG7,)</f>
        <v>0</v>
      </c>
      <c r="FH8">
        <f t="shared" ref="FH8" si="147">IF(FH5&lt;&gt;"",FH5*$B$6^FH7,)</f>
        <v>0</v>
      </c>
      <c r="FI8">
        <f t="shared" ref="FI8" si="148">IF(FI5&lt;&gt;"",FI5*$B$6^FI7,)</f>
        <v>0</v>
      </c>
      <c r="FJ8">
        <f t="shared" ref="FJ8" si="149">IF(FJ5&lt;&gt;"",FJ5*$B$6^FJ7,)</f>
        <v>0</v>
      </c>
      <c r="FK8">
        <f t="shared" ref="FK8" si="150">IF(FK5&lt;&gt;"",FK5*$B$6^FK7,)</f>
        <v>0</v>
      </c>
      <c r="FL8">
        <f t="shared" ref="FL8" si="151">IF(FL5&lt;&gt;"",FL5*$B$6^FL7,)</f>
        <v>0</v>
      </c>
      <c r="FM8">
        <f t="shared" ref="FM8" si="152">IF(FM5&lt;&gt;"",FM5*$B$6^FM7,)</f>
        <v>0</v>
      </c>
      <c r="FN8">
        <f t="shared" ref="FN8" si="153">IF(FN5&lt;&gt;"",FN5*$B$6^FN7,)</f>
        <v>0</v>
      </c>
      <c r="FO8">
        <f t="shared" ref="FO8" si="154">IF(FO5&lt;&gt;"",FO5*$B$6^FO7,)</f>
        <v>0</v>
      </c>
      <c r="FP8">
        <f t="shared" ref="FP8:FQ8" si="155">IF(FP5&lt;&gt;"",FP5*$B$6^FP7,)</f>
        <v>0</v>
      </c>
      <c r="FQ8">
        <f t="shared" si="155"/>
        <v>0</v>
      </c>
      <c r="FR8">
        <f t="shared" ref="FR8" si="156">IF(FR5&lt;&gt;"",FR5*$B$6^FR7,)</f>
        <v>0</v>
      </c>
      <c r="FS8">
        <f t="shared" ref="FS8" si="157">IF(FS5&lt;&gt;"",FS5*$B$6^FS7,)</f>
        <v>0</v>
      </c>
      <c r="FT8">
        <f t="shared" ref="FT8" si="158">IF(FT5&lt;&gt;"",FT5*$B$6^FT7,)</f>
        <v>0</v>
      </c>
      <c r="FU8">
        <f t="shared" ref="FU8" si="159">IF(FU5&lt;&gt;"",FU5*$B$6^FU7,)</f>
        <v>0</v>
      </c>
      <c r="FV8">
        <f t="shared" ref="FV8" si="160">IF(FV5&lt;&gt;"",FV5*$B$6^FV7,)</f>
        <v>0</v>
      </c>
      <c r="FW8">
        <f t="shared" ref="FW8" si="161">IF(FW5&lt;&gt;"",FW5*$B$6^FW7,)</f>
        <v>0</v>
      </c>
      <c r="FX8">
        <f t="shared" ref="FX8" si="162">IF(FX5&lt;&gt;"",FX5*$B$6^FX7,)</f>
        <v>0</v>
      </c>
      <c r="FY8">
        <f t="shared" ref="FY8" si="163">IF(FY5&lt;&gt;"",FY5*$B$6^FY7,)</f>
        <v>0</v>
      </c>
      <c r="FZ8">
        <f t="shared" ref="FZ8" si="164">IF(FZ5&lt;&gt;"",FZ5*$B$6^FZ7,)</f>
        <v>0</v>
      </c>
      <c r="GA8">
        <f t="shared" ref="GA8" si="165">IF(GA5&lt;&gt;"",GA5*$B$6^GA7,)</f>
        <v>0</v>
      </c>
      <c r="GB8">
        <f t="shared" ref="GB8" si="166">IF(GB5&lt;&gt;"",GB5*$B$6^GB7,)</f>
        <v>0</v>
      </c>
      <c r="GC8">
        <f t="shared" ref="GC8" si="167">IF(GC5&lt;&gt;"",GC5*$B$6^GC7,)</f>
        <v>0</v>
      </c>
      <c r="GD8">
        <f t="shared" ref="GD8" si="168">IF(GD5&lt;&gt;"",GD5*$B$6^GD7,)</f>
        <v>0</v>
      </c>
      <c r="GE8">
        <f t="shared" ref="GE8" si="169">IF(GE5&lt;&gt;"",GE5*$B$6^GE7,)</f>
        <v>0</v>
      </c>
      <c r="GF8">
        <f t="shared" ref="GF8" si="170">IF(GF5&lt;&gt;"",GF5*$B$6^GF7,)</f>
        <v>0</v>
      </c>
      <c r="GG8">
        <f t="shared" ref="GG8" si="171">IF(GG5&lt;&gt;"",GG5*$B$6^GG7,)</f>
        <v>0</v>
      </c>
      <c r="GH8">
        <f t="shared" ref="GH8" si="172">IF(GH5&lt;&gt;"",GH5*$B$6^GH7,)</f>
        <v>0</v>
      </c>
      <c r="GI8">
        <f t="shared" ref="GI8:GJ8" si="173">IF(GI5&lt;&gt;"",GI5*$B$6^GI7,)</f>
        <v>0</v>
      </c>
      <c r="GJ8">
        <f t="shared" si="173"/>
        <v>0</v>
      </c>
      <c r="GK8">
        <f t="shared" ref="GK8" si="174">IF(GK5&lt;&gt;"",GK5*$B$6^GK7,)</f>
        <v>0</v>
      </c>
      <c r="GL8">
        <f t="shared" ref="GL8" si="175">IF(GL5&lt;&gt;"",GL5*$B$6^GL7,)</f>
        <v>0</v>
      </c>
      <c r="GM8">
        <f t="shared" ref="GM8" si="176">IF(GM5&lt;&gt;"",GM5*$B$6^GM7,)</f>
        <v>0</v>
      </c>
      <c r="GN8">
        <f t="shared" ref="GN8" si="177">IF(GN5&lt;&gt;"",GN5*$B$6^GN7,)</f>
        <v>0</v>
      </c>
      <c r="GO8">
        <f t="shared" ref="GO8" si="178">IF(GO5&lt;&gt;"",GO5*$B$6^GO7,)</f>
        <v>0</v>
      </c>
      <c r="GP8">
        <f t="shared" ref="GP8" si="179">IF(GP5&lt;&gt;"",GP5*$B$6^GP7,)</f>
        <v>0</v>
      </c>
      <c r="GQ8">
        <f t="shared" ref="GQ8" si="180">IF(GQ5&lt;&gt;"",GQ5*$B$6^GQ7,)</f>
        <v>0</v>
      </c>
      <c r="GR8">
        <f t="shared" ref="GR8" si="181">IF(GR5&lt;&gt;"",GR5*$B$6^GR7,)</f>
        <v>0</v>
      </c>
      <c r="GS8">
        <f t="shared" ref="GS8" si="182">IF(GS5&lt;&gt;"",GS5*$B$6^GS7,)</f>
        <v>0</v>
      </c>
      <c r="GT8">
        <f t="shared" ref="GT8" si="183">IF(GT5&lt;&gt;"",GT5*$B$6^GT7,)</f>
        <v>0</v>
      </c>
      <c r="GU8">
        <f t="shared" ref="GU8" si="184">IF(GU5&lt;&gt;"",GU5*$B$6^GU7,)</f>
        <v>0</v>
      </c>
      <c r="GV8">
        <f t="shared" ref="GV8" si="185">IF(GV5&lt;&gt;"",GV5*$B$6^GV7,)</f>
        <v>0</v>
      </c>
      <c r="GW8">
        <f t="shared" ref="GW8" si="186">IF(GW5&lt;&gt;"",GW5*$B$6^GW7,)</f>
        <v>0</v>
      </c>
      <c r="GX8">
        <f t="shared" ref="GX8" si="187">IF(GX5&lt;&gt;"",GX5*$B$6^GX7,)</f>
        <v>0</v>
      </c>
      <c r="GY8">
        <f t="shared" ref="GY8" si="188">IF(GY5&lt;&gt;"",GY5*$B$6^GY7,)</f>
        <v>0</v>
      </c>
      <c r="GZ8">
        <f t="shared" ref="GZ8" si="189">IF(GZ5&lt;&gt;"",GZ5*$B$6^GZ7,)</f>
        <v>0</v>
      </c>
      <c r="HA8">
        <f t="shared" ref="HA8" si="190">IF(HA5&lt;&gt;"",HA5*$B$6^HA7,)</f>
        <v>0</v>
      </c>
      <c r="HB8">
        <f t="shared" ref="HB8:HC8" si="191">IF(HB5&lt;&gt;"",HB5*$B$6^HB7,)</f>
        <v>0</v>
      </c>
      <c r="HC8">
        <f t="shared" si="191"/>
        <v>0</v>
      </c>
      <c r="HD8">
        <f t="shared" ref="HD8" si="192">IF(HD5&lt;&gt;"",HD5*$B$6^HD7,)</f>
        <v>0</v>
      </c>
      <c r="HE8">
        <f t="shared" ref="HE8" si="193">IF(HE5&lt;&gt;"",HE5*$B$6^HE7,)</f>
        <v>0</v>
      </c>
      <c r="HF8">
        <f t="shared" ref="HF8" si="194">IF(HF5&lt;&gt;"",HF5*$B$6^HF7,)</f>
        <v>0</v>
      </c>
      <c r="HG8">
        <f t="shared" ref="HG8" si="195">IF(HG5&lt;&gt;"",HG5*$B$6^HG7,)</f>
        <v>0</v>
      </c>
      <c r="HH8">
        <f t="shared" ref="HH8" si="196">IF(HH5&lt;&gt;"",HH5*$B$6^HH7,)</f>
        <v>0</v>
      </c>
      <c r="HI8">
        <f t="shared" ref="HI8" si="197">IF(HI5&lt;&gt;"",HI5*$B$6^HI7,)</f>
        <v>0</v>
      </c>
      <c r="HJ8">
        <f t="shared" ref="HJ8" si="198">IF(HJ5&lt;&gt;"",HJ5*$B$6^HJ7,)</f>
        <v>0</v>
      </c>
      <c r="HK8">
        <f t="shared" ref="HK8" si="199">IF(HK5&lt;&gt;"",HK5*$B$6^HK7,)</f>
        <v>0</v>
      </c>
      <c r="HL8">
        <f t="shared" ref="HL8" si="200">IF(HL5&lt;&gt;"",HL5*$B$6^HL7,)</f>
        <v>0</v>
      </c>
      <c r="HM8">
        <f t="shared" ref="HM8" si="201">IF(HM5&lt;&gt;"",HM5*$B$6^HM7,)</f>
        <v>0</v>
      </c>
      <c r="HN8">
        <f t="shared" ref="HN8" si="202">IF(HN5&lt;&gt;"",HN5*$B$6^HN7,)</f>
        <v>0</v>
      </c>
      <c r="HO8">
        <f t="shared" ref="HO8" si="203">IF(HO5&lt;&gt;"",HO5*$B$6^HO7,)</f>
        <v>0</v>
      </c>
      <c r="HP8">
        <f t="shared" ref="HP8" si="204">IF(HP5&lt;&gt;"",HP5*$B$6^HP7,)</f>
        <v>0</v>
      </c>
      <c r="HQ8">
        <f t="shared" ref="HQ8" si="205">IF(HQ5&lt;&gt;"",HQ5*$B$6^HQ7,)</f>
        <v>0</v>
      </c>
      <c r="HR8">
        <f t="shared" ref="HR8" si="206">IF(HR5&lt;&gt;"",HR5*$B$6^HR7,)</f>
        <v>0</v>
      </c>
      <c r="HS8">
        <f t="shared" ref="HS8" si="207">IF(HS5&lt;&gt;"",HS5*$B$6^HS7,)</f>
        <v>0</v>
      </c>
      <c r="HT8">
        <f t="shared" ref="HT8" si="208">IF(HT5&lt;&gt;"",HT5*$B$6^HT7,)</f>
        <v>0</v>
      </c>
      <c r="HU8">
        <f t="shared" ref="HU8:HV8" si="209">IF(HU5&lt;&gt;"",HU5*$B$6^HU7,)</f>
        <v>0</v>
      </c>
      <c r="HV8">
        <f t="shared" si="209"/>
        <v>0</v>
      </c>
      <c r="HW8">
        <f t="shared" ref="HW8" si="210">IF(HW5&lt;&gt;"",HW5*$B$6^HW7,)</f>
        <v>0</v>
      </c>
      <c r="HX8">
        <f t="shared" ref="HX8" si="211">IF(HX5&lt;&gt;"",HX5*$B$6^HX7,)</f>
        <v>0</v>
      </c>
      <c r="HY8">
        <f t="shared" ref="HY8" si="212">IF(HY5&lt;&gt;"",HY5*$B$6^HY7,)</f>
        <v>0</v>
      </c>
      <c r="HZ8">
        <f t="shared" ref="HZ8" si="213">IF(HZ5&lt;&gt;"",HZ5*$B$6^HZ7,)</f>
        <v>0</v>
      </c>
      <c r="IA8">
        <f t="shared" ref="IA8" si="214">IF(IA5&lt;&gt;"",IA5*$B$6^IA7,)</f>
        <v>0</v>
      </c>
      <c r="IB8">
        <f t="shared" ref="IB8" si="215">IF(IB5&lt;&gt;"",IB5*$B$6^IB7,)</f>
        <v>0</v>
      </c>
      <c r="IC8">
        <f t="shared" ref="IC8" si="216">IF(IC5&lt;&gt;"",IC5*$B$6^IC7,)</f>
        <v>0</v>
      </c>
      <c r="ID8">
        <f t="shared" ref="ID8" si="217">IF(ID5&lt;&gt;"",ID5*$B$6^ID7,)</f>
        <v>0</v>
      </c>
      <c r="IE8">
        <f t="shared" ref="IE8" si="218">IF(IE5&lt;&gt;"",IE5*$B$6^IE7,)</f>
        <v>0</v>
      </c>
      <c r="IF8">
        <f t="shared" ref="IF8" si="219">IF(IF5&lt;&gt;"",IF5*$B$6^IF7,)</f>
        <v>0</v>
      </c>
      <c r="IG8">
        <f t="shared" ref="IG8" si="220">IF(IG5&lt;&gt;"",IG5*$B$6^IG7,)</f>
        <v>0</v>
      </c>
      <c r="IH8">
        <f t="shared" ref="IH8" si="221">IF(IH5&lt;&gt;"",IH5*$B$6^IH7,)</f>
        <v>0</v>
      </c>
      <c r="II8">
        <f t="shared" ref="II8" si="222">IF(II5&lt;&gt;"",II5*$B$6^II7,)</f>
        <v>0</v>
      </c>
      <c r="IJ8">
        <f t="shared" ref="IJ8" si="223">IF(IJ5&lt;&gt;"",IJ5*$B$6^IJ7,)</f>
        <v>0</v>
      </c>
      <c r="IK8">
        <f t="shared" ref="IK8" si="224">IF(IK5&lt;&gt;"",IK5*$B$6^IK7,)</f>
        <v>0</v>
      </c>
      <c r="IL8">
        <f t="shared" ref="IL8" si="225">IF(IL5&lt;&gt;"",IL5*$B$6^IL7,)</f>
        <v>0</v>
      </c>
      <c r="IM8">
        <f t="shared" ref="IM8" si="226">IF(IM5&lt;&gt;"",IM5*$B$6^IM7,)</f>
        <v>0</v>
      </c>
      <c r="IN8">
        <f t="shared" ref="IN8:IO8" si="227">IF(IN5&lt;&gt;"",IN5*$B$6^IN7,)</f>
        <v>0</v>
      </c>
      <c r="IO8">
        <f t="shared" si="227"/>
        <v>0</v>
      </c>
      <c r="IP8">
        <f t="shared" ref="IP8" si="228">IF(IP5&lt;&gt;"",IP5*$B$6^IP7,)</f>
        <v>0</v>
      </c>
      <c r="IQ8">
        <f t="shared" ref="IQ8" si="229">IF(IQ5&lt;&gt;"",IQ5*$B$6^IQ7,)</f>
        <v>0</v>
      </c>
      <c r="IR8">
        <f t="shared" ref="IR8" si="230">IF(IR5&lt;&gt;"",IR5*$B$6^IR7,)</f>
        <v>0</v>
      </c>
      <c r="IS8">
        <f t="shared" ref="IS8" si="231">IF(IS5&lt;&gt;"",IS5*$B$6^IS7,)</f>
        <v>0</v>
      </c>
      <c r="IT8">
        <f t="shared" ref="IT8" si="232">IF(IT5&lt;&gt;"",IT5*$B$6^IT7,)</f>
        <v>0</v>
      </c>
      <c r="IU8">
        <f t="shared" ref="IU8" si="233">IF(IU5&lt;&gt;"",IU5*$B$6^IU7,)</f>
        <v>0</v>
      </c>
      <c r="IV8">
        <f t="shared" ref="IV8" si="234">IF(IV5&lt;&gt;"",IV5*$B$6^IV7,)</f>
        <v>0</v>
      </c>
      <c r="IW8">
        <f t="shared" ref="IW8" si="235">IF(IW5&lt;&gt;"",IW5*$B$6^IW7,)</f>
        <v>0</v>
      </c>
      <c r="IX8">
        <f t="shared" ref="IX8" si="236">IF(IX5&lt;&gt;"",IX5*$B$6^IX7,)</f>
        <v>0</v>
      </c>
      <c r="IY8">
        <f t="shared" ref="IY8" si="237">IF(IY5&lt;&gt;"",IY5*$B$6^IY7,)</f>
        <v>0</v>
      </c>
      <c r="IZ8">
        <f t="shared" ref="IZ8" si="238">IF(IZ5&lt;&gt;"",IZ5*$B$6^IZ7,)</f>
        <v>0</v>
      </c>
      <c r="JA8">
        <f t="shared" ref="JA8" si="239">IF(JA5&lt;&gt;"",JA5*$B$6^JA7,)</f>
        <v>0</v>
      </c>
      <c r="JB8">
        <f t="shared" ref="JB8" si="240">IF(JB5&lt;&gt;"",JB5*$B$6^JB7,)</f>
        <v>0</v>
      </c>
      <c r="JC8">
        <f t="shared" ref="JC8" si="241">IF(JC5&lt;&gt;"",JC5*$B$6^JC7,)</f>
        <v>0</v>
      </c>
      <c r="JD8">
        <f t="shared" ref="JD8" si="242">IF(JD5&lt;&gt;"",JD5*$B$6^JD7,)</f>
        <v>0</v>
      </c>
      <c r="JE8">
        <f t="shared" ref="JE8" si="243">IF(JE5&lt;&gt;"",JE5*$B$6^JE7,)</f>
        <v>0</v>
      </c>
      <c r="JF8">
        <f t="shared" ref="JF8" si="244">IF(JF5&lt;&gt;"",JF5*$B$6^JF7,)</f>
        <v>0</v>
      </c>
      <c r="JG8">
        <f t="shared" ref="JG8:JH8" si="245">IF(JG5&lt;&gt;"",JG5*$B$6^JG7,)</f>
        <v>0</v>
      </c>
      <c r="JH8">
        <f t="shared" si="245"/>
        <v>0</v>
      </c>
      <c r="JI8">
        <f t="shared" ref="JI8" si="246">IF(JI5&lt;&gt;"",JI5*$B$6^JI7,)</f>
        <v>0</v>
      </c>
      <c r="JJ8">
        <f t="shared" ref="JJ8" si="247">IF(JJ5&lt;&gt;"",JJ5*$B$6^JJ7,)</f>
        <v>0</v>
      </c>
      <c r="JK8">
        <f t="shared" ref="JK8" si="248">IF(JK5&lt;&gt;"",JK5*$B$6^JK7,)</f>
        <v>0</v>
      </c>
      <c r="JL8">
        <f t="shared" ref="JL8" si="249">IF(JL5&lt;&gt;"",JL5*$B$6^JL7,)</f>
        <v>0</v>
      </c>
      <c r="JM8">
        <f t="shared" ref="JM8" si="250">IF(JM5&lt;&gt;"",JM5*$B$6^JM7,)</f>
        <v>0</v>
      </c>
      <c r="JN8">
        <f t="shared" ref="JN8" si="251">IF(JN5&lt;&gt;"",JN5*$B$6^JN7,)</f>
        <v>0</v>
      </c>
      <c r="JO8">
        <f t="shared" ref="JO8" si="252">IF(JO5&lt;&gt;"",JO5*$B$6^JO7,)</f>
        <v>0</v>
      </c>
      <c r="JP8">
        <f t="shared" ref="JP8" si="253">IF(JP5&lt;&gt;"",JP5*$B$6^JP7,)</f>
        <v>0</v>
      </c>
      <c r="JQ8">
        <f t="shared" ref="JQ8" si="254">IF(JQ5&lt;&gt;"",JQ5*$B$6^JQ7,)</f>
        <v>0</v>
      </c>
      <c r="JR8">
        <f t="shared" ref="JR8" si="255">IF(JR5&lt;&gt;"",JR5*$B$6^JR7,)</f>
        <v>0</v>
      </c>
      <c r="JS8">
        <f t="shared" ref="JS8" si="256">IF(JS5&lt;&gt;"",JS5*$B$6^JS7,)</f>
        <v>0</v>
      </c>
      <c r="JT8">
        <f t="shared" ref="JT8" si="257">IF(JT5&lt;&gt;"",JT5*$B$6^JT7,)</f>
        <v>0</v>
      </c>
      <c r="JU8">
        <f t="shared" ref="JU8" si="258">IF(JU5&lt;&gt;"",JU5*$B$6^JU7,)</f>
        <v>0</v>
      </c>
      <c r="JV8">
        <f t="shared" ref="JV8" si="259">IF(JV5&lt;&gt;"",JV5*$B$6^JV7,)</f>
        <v>0</v>
      </c>
      <c r="JW8">
        <f t="shared" ref="JW8" si="260">IF(JW5&lt;&gt;"",JW5*$B$6^JW7,)</f>
        <v>0</v>
      </c>
      <c r="JX8">
        <f t="shared" ref="JX8" si="261">IF(JX5&lt;&gt;"",JX5*$B$6^JX7,)</f>
        <v>0</v>
      </c>
      <c r="JY8">
        <f t="shared" ref="JY8" si="262">IF(JY5&lt;&gt;"",JY5*$B$6^JY7,)</f>
        <v>0</v>
      </c>
      <c r="JZ8">
        <f t="shared" ref="JZ8:KA8" si="263">IF(JZ5&lt;&gt;"",JZ5*$B$6^JZ7,)</f>
        <v>0</v>
      </c>
      <c r="KA8">
        <f t="shared" si="263"/>
        <v>0</v>
      </c>
      <c r="KB8">
        <f t="shared" ref="KB8" si="264">IF(KB5&lt;&gt;"",KB5*$B$6^KB7,)</f>
        <v>0</v>
      </c>
      <c r="KC8">
        <f t="shared" ref="KC8" si="265">IF(KC5&lt;&gt;"",KC5*$B$6^KC7,)</f>
        <v>0</v>
      </c>
      <c r="KD8">
        <f t="shared" ref="KD8" si="266">IF(KD5&lt;&gt;"",KD5*$B$6^KD7,)</f>
        <v>0</v>
      </c>
      <c r="KE8">
        <f t="shared" ref="KE8" si="267">IF(KE5&lt;&gt;"",KE5*$B$6^KE7,)</f>
        <v>0</v>
      </c>
      <c r="KF8">
        <f t="shared" ref="KF8" si="268">IF(KF5&lt;&gt;"",KF5*$B$6^KF7,)</f>
        <v>0</v>
      </c>
      <c r="KG8">
        <f t="shared" ref="KG8" si="269">IF(KG5&lt;&gt;"",KG5*$B$6^KG7,)</f>
        <v>0</v>
      </c>
      <c r="KH8">
        <f t="shared" ref="KH8" si="270">IF(KH5&lt;&gt;"",KH5*$B$6^KH7,)</f>
        <v>0</v>
      </c>
      <c r="KI8">
        <f t="shared" ref="KI8" si="271">IF(KI5&lt;&gt;"",KI5*$B$6^KI7,)</f>
        <v>0</v>
      </c>
      <c r="KJ8">
        <f t="shared" ref="KJ8" si="272">IF(KJ5&lt;&gt;"",KJ5*$B$6^KJ7,)</f>
        <v>0</v>
      </c>
      <c r="KK8">
        <f t="shared" ref="KK8" si="273">IF(KK5&lt;&gt;"",KK5*$B$6^KK7,)</f>
        <v>0</v>
      </c>
      <c r="KL8">
        <f t="shared" ref="KL8" si="274">IF(KL5&lt;&gt;"",KL5*$B$6^KL7,)</f>
        <v>0</v>
      </c>
      <c r="KM8">
        <f t="shared" ref="KM8" si="275">IF(KM5&lt;&gt;"",KM5*$B$6^KM7,)</f>
        <v>0</v>
      </c>
      <c r="KN8">
        <f t="shared" ref="KN8" si="276">IF(KN5&lt;&gt;"",KN5*$B$6^KN7,)</f>
        <v>0</v>
      </c>
      <c r="KO8">
        <f t="shared" ref="KO8" si="277">IF(KO5&lt;&gt;"",KO5*$B$6^KO7,)</f>
        <v>0</v>
      </c>
      <c r="KP8">
        <f t="shared" ref="KP8" si="278">IF(KP5&lt;&gt;"",KP5*$B$6^KP7,)</f>
        <v>0</v>
      </c>
      <c r="KQ8">
        <f t="shared" ref="KQ8" si="279">IF(KQ5&lt;&gt;"",KQ5*$B$6^KQ7,)</f>
        <v>0</v>
      </c>
      <c r="KR8">
        <f t="shared" ref="KR8" si="280">IF(KR5&lt;&gt;"",KR5*$B$6^KR7,)</f>
        <v>0</v>
      </c>
      <c r="KS8">
        <f t="shared" ref="KS8:KT8" si="281">IF(KS5&lt;&gt;"",KS5*$B$6^KS7,)</f>
        <v>0</v>
      </c>
      <c r="KT8">
        <f t="shared" si="281"/>
        <v>0</v>
      </c>
      <c r="KU8">
        <f t="shared" ref="KU8" si="282">IF(KU5&lt;&gt;"",KU5*$B$6^KU7,)</f>
        <v>0</v>
      </c>
      <c r="KV8">
        <f t="shared" ref="KV8" si="283">IF(KV5&lt;&gt;"",KV5*$B$6^KV7,)</f>
        <v>0</v>
      </c>
      <c r="KW8">
        <f t="shared" ref="KW8" si="284">IF(KW5&lt;&gt;"",KW5*$B$6^KW7,)</f>
        <v>0</v>
      </c>
      <c r="KX8">
        <f t="shared" ref="KX8" si="285">IF(KX5&lt;&gt;"",KX5*$B$6^KX7,)</f>
        <v>0</v>
      </c>
      <c r="KY8">
        <f t="shared" ref="KY8" si="286">IF(KY5&lt;&gt;"",KY5*$B$6^KY7,)</f>
        <v>0</v>
      </c>
      <c r="KZ8">
        <f t="shared" ref="KZ8" si="287">IF(KZ5&lt;&gt;"",KZ5*$B$6^KZ7,)</f>
        <v>0</v>
      </c>
      <c r="LA8">
        <f t="shared" ref="LA8" si="288">IF(LA5&lt;&gt;"",LA5*$B$6^LA7,)</f>
        <v>0</v>
      </c>
      <c r="LB8">
        <f t="shared" ref="LB8" si="289">IF(LB5&lt;&gt;"",LB5*$B$6^LB7,)</f>
        <v>0</v>
      </c>
      <c r="LC8">
        <f t="shared" ref="LC8" si="290">IF(LC5&lt;&gt;"",LC5*$B$6^LC7,)</f>
        <v>0</v>
      </c>
      <c r="LD8">
        <f t="shared" ref="LD8" si="291">IF(LD5&lt;&gt;"",LD5*$B$6^LD7,)</f>
        <v>0</v>
      </c>
      <c r="LE8">
        <f t="shared" ref="LE8" si="292">IF(LE5&lt;&gt;"",LE5*$B$6^LE7,)</f>
        <v>0</v>
      </c>
      <c r="LF8">
        <f t="shared" ref="LF8" si="293">IF(LF5&lt;&gt;"",LF5*$B$6^LF7,)</f>
        <v>0</v>
      </c>
      <c r="LG8">
        <f t="shared" ref="LG8" si="294">IF(LG5&lt;&gt;"",LG5*$B$6^LG7,)</f>
        <v>0</v>
      </c>
      <c r="LH8">
        <f t="shared" ref="LH8" si="295">IF(LH5&lt;&gt;"",LH5*$B$6^LH7,)</f>
        <v>0</v>
      </c>
      <c r="LI8">
        <f t="shared" ref="LI8" si="296">IF(LI5&lt;&gt;"",LI5*$B$6^LI7,)</f>
        <v>0</v>
      </c>
      <c r="LJ8">
        <f t="shared" ref="LJ8" si="297">IF(LJ5&lt;&gt;"",LJ5*$B$6^LJ7,)</f>
        <v>0</v>
      </c>
      <c r="LK8">
        <f t="shared" ref="LK8" si="298">IF(LK5&lt;&gt;"",LK5*$B$6^LK7,)</f>
        <v>0</v>
      </c>
      <c r="LL8">
        <f t="shared" ref="LL8:LM8" si="299">IF(LL5&lt;&gt;"",LL5*$B$6^LL7,)</f>
        <v>0</v>
      </c>
      <c r="LM8">
        <f t="shared" si="299"/>
        <v>0</v>
      </c>
      <c r="LN8">
        <f t="shared" ref="LN8" si="300">IF(LN5&lt;&gt;"",LN5*$B$6^LN7,)</f>
        <v>0</v>
      </c>
      <c r="LO8">
        <f t="shared" ref="LO8" si="301">IF(LO5&lt;&gt;"",LO5*$B$6^LO7,)</f>
        <v>0</v>
      </c>
      <c r="LP8">
        <f t="shared" ref="LP8" si="302">IF(LP5&lt;&gt;"",LP5*$B$6^LP7,)</f>
        <v>0</v>
      </c>
      <c r="LQ8">
        <f t="shared" ref="LQ8" si="303">IF(LQ5&lt;&gt;"",LQ5*$B$6^LQ7,)</f>
        <v>0</v>
      </c>
      <c r="LR8">
        <f t="shared" ref="LR8" si="304">IF(LR5&lt;&gt;"",LR5*$B$6^LR7,)</f>
        <v>0</v>
      </c>
      <c r="LS8">
        <f t="shared" ref="LS8" si="305">IF(LS5&lt;&gt;"",LS5*$B$6^LS7,)</f>
        <v>0</v>
      </c>
      <c r="LT8">
        <f t="shared" ref="LT8" si="306">IF(LT5&lt;&gt;"",LT5*$B$6^LT7,)</f>
        <v>0</v>
      </c>
      <c r="LU8">
        <f t="shared" ref="LU8" si="307">IF(LU5&lt;&gt;"",LU5*$B$6^LU7,)</f>
        <v>0</v>
      </c>
      <c r="LV8">
        <f t="shared" ref="LV8" si="308">IF(LV5&lt;&gt;"",LV5*$B$6^LV7,)</f>
        <v>0</v>
      </c>
      <c r="LW8">
        <f t="shared" ref="LW8" si="309">IF(LW5&lt;&gt;"",LW5*$B$6^LW7,)</f>
        <v>0</v>
      </c>
      <c r="LX8">
        <f t="shared" ref="LX8" si="310">IF(LX5&lt;&gt;"",LX5*$B$6^LX7,)</f>
        <v>0</v>
      </c>
      <c r="LY8">
        <f t="shared" ref="LY8" si="311">IF(LY5&lt;&gt;"",LY5*$B$6^LY7,)</f>
        <v>0</v>
      </c>
      <c r="LZ8">
        <f t="shared" ref="LZ8" si="312">IF(LZ5&lt;&gt;"",LZ5*$B$6^LZ7,)</f>
        <v>0</v>
      </c>
      <c r="MA8">
        <f t="shared" ref="MA8" si="313">IF(MA5&lt;&gt;"",MA5*$B$6^MA7,)</f>
        <v>0</v>
      </c>
      <c r="MB8">
        <f t="shared" ref="MB8" si="314">IF(MB5&lt;&gt;"",MB5*$B$6^MB7,)</f>
        <v>0</v>
      </c>
      <c r="MC8">
        <f t="shared" ref="MC8" si="315">IF(MC5&lt;&gt;"",MC5*$B$6^MC7,)</f>
        <v>0</v>
      </c>
      <c r="MD8">
        <f t="shared" ref="MD8" si="316">IF(MD5&lt;&gt;"",MD5*$B$6^MD7,)</f>
        <v>0</v>
      </c>
      <c r="ME8">
        <f t="shared" ref="ME8:MF8" si="317">IF(ME5&lt;&gt;"",ME5*$B$6^ME7,)</f>
        <v>0</v>
      </c>
      <c r="MF8">
        <f t="shared" si="317"/>
        <v>0</v>
      </c>
      <c r="MG8">
        <f t="shared" ref="MG8" si="318">IF(MG5&lt;&gt;"",MG5*$B$6^MG7,)</f>
        <v>0</v>
      </c>
      <c r="MH8">
        <f t="shared" ref="MH8" si="319">IF(MH5&lt;&gt;"",MH5*$B$6^MH7,)</f>
        <v>0</v>
      </c>
      <c r="MI8">
        <f t="shared" ref="MI8" si="320">IF(MI5&lt;&gt;"",MI5*$B$6^MI7,)</f>
        <v>0</v>
      </c>
      <c r="MJ8">
        <f t="shared" ref="MJ8" si="321">IF(MJ5&lt;&gt;"",MJ5*$B$6^MJ7,)</f>
        <v>0</v>
      </c>
      <c r="MK8">
        <f t="shared" ref="MK8" si="322">IF(MK5&lt;&gt;"",MK5*$B$6^MK7,)</f>
        <v>0</v>
      </c>
      <c r="ML8">
        <f t="shared" ref="ML8" si="323">IF(ML5&lt;&gt;"",ML5*$B$6^ML7,)</f>
        <v>0</v>
      </c>
      <c r="MM8">
        <f t="shared" ref="MM8" si="324">IF(MM5&lt;&gt;"",MM5*$B$6^MM7,)</f>
        <v>0</v>
      </c>
      <c r="MN8">
        <f t="shared" ref="MN8" si="325">IF(MN5&lt;&gt;"",MN5*$B$6^MN7,)</f>
        <v>0</v>
      </c>
      <c r="MO8">
        <f t="shared" ref="MO8" si="326">IF(MO5&lt;&gt;"",MO5*$B$6^MO7,)</f>
        <v>0</v>
      </c>
      <c r="MP8">
        <f t="shared" ref="MP8" si="327">IF(MP5&lt;&gt;"",MP5*$B$6^MP7,)</f>
        <v>0</v>
      </c>
      <c r="MQ8">
        <f t="shared" ref="MQ8" si="328">IF(MQ5&lt;&gt;"",MQ5*$B$6^MQ7,)</f>
        <v>0</v>
      </c>
      <c r="MR8">
        <f t="shared" ref="MR8" si="329">IF(MR5&lt;&gt;"",MR5*$B$6^MR7,)</f>
        <v>0</v>
      </c>
      <c r="MS8">
        <f t="shared" ref="MS8" si="330">IF(MS5&lt;&gt;"",MS5*$B$6^MS7,)</f>
        <v>0</v>
      </c>
      <c r="MT8">
        <f t="shared" ref="MT8" si="331">IF(MT5&lt;&gt;"",MT5*$B$6^MT7,)</f>
        <v>0</v>
      </c>
      <c r="MU8">
        <f t="shared" ref="MU8" si="332">IF(MU5&lt;&gt;"",MU5*$B$6^MU7,)</f>
        <v>0</v>
      </c>
      <c r="MV8">
        <f t="shared" ref="MV8" si="333">IF(MV5&lt;&gt;"",MV5*$B$6^MV7,)</f>
        <v>0</v>
      </c>
      <c r="MW8">
        <f t="shared" ref="MW8" si="334">IF(MW5&lt;&gt;"",MW5*$B$6^MW7,)</f>
        <v>0</v>
      </c>
      <c r="MX8">
        <f t="shared" ref="MX8:MY8" si="335">IF(MX5&lt;&gt;"",MX5*$B$6^MX7,)</f>
        <v>0</v>
      </c>
      <c r="MY8">
        <f t="shared" si="335"/>
        <v>0</v>
      </c>
      <c r="MZ8">
        <f t="shared" ref="MZ8" si="336">IF(MZ5&lt;&gt;"",MZ5*$B$6^MZ7,)</f>
        <v>0</v>
      </c>
      <c r="NA8">
        <f t="shared" ref="NA8" si="337">IF(NA5&lt;&gt;"",NA5*$B$6^NA7,)</f>
        <v>0</v>
      </c>
      <c r="NB8">
        <f t="shared" ref="NB8" si="338">IF(NB5&lt;&gt;"",NB5*$B$6^NB7,)</f>
        <v>0</v>
      </c>
      <c r="NC8">
        <f t="shared" ref="NC8" si="339">IF(NC5&lt;&gt;"",NC5*$B$6^NC7,)</f>
        <v>0</v>
      </c>
      <c r="ND8">
        <f t="shared" ref="ND8" si="340">IF(ND5&lt;&gt;"",ND5*$B$6^ND7,)</f>
        <v>0</v>
      </c>
      <c r="NE8">
        <f t="shared" ref="NE8" si="341">IF(NE5&lt;&gt;"",NE5*$B$6^NE7,)</f>
        <v>0</v>
      </c>
      <c r="NF8">
        <f t="shared" ref="NF8" si="342">IF(NF5&lt;&gt;"",NF5*$B$6^NF7,)</f>
        <v>0</v>
      </c>
      <c r="NG8">
        <f t="shared" ref="NG8" si="343">IF(NG5&lt;&gt;"",NG5*$B$6^NG7,)</f>
        <v>0</v>
      </c>
      <c r="NH8">
        <f t="shared" ref="NH8" si="344">IF(NH5&lt;&gt;"",NH5*$B$6^NH7,)</f>
        <v>0</v>
      </c>
      <c r="NI8">
        <f t="shared" ref="NI8" si="345">IF(NI5&lt;&gt;"",NI5*$B$6^NI7,)</f>
        <v>0</v>
      </c>
      <c r="NJ8">
        <f t="shared" ref="NJ8" si="346">IF(NJ5&lt;&gt;"",NJ5*$B$6^NJ7,)</f>
        <v>0</v>
      </c>
      <c r="NK8">
        <f t="shared" ref="NK8" si="347">IF(NK5&lt;&gt;"",NK5*$B$6^NK7,)</f>
        <v>0</v>
      </c>
      <c r="NL8">
        <f t="shared" ref="NL8" si="348">IF(NL5&lt;&gt;"",NL5*$B$6^NL7,)</f>
        <v>0</v>
      </c>
      <c r="NM8">
        <f t="shared" ref="NM8" si="349">IF(NM5&lt;&gt;"",NM5*$B$6^NM7,)</f>
        <v>0</v>
      </c>
      <c r="NN8">
        <f t="shared" ref="NN8" si="350">IF(NN5&lt;&gt;"",NN5*$B$6^NN7,)</f>
        <v>0</v>
      </c>
      <c r="NO8">
        <f t="shared" ref="NO8" si="351">IF(NO5&lt;&gt;"",NO5*$B$6^NO7,)</f>
        <v>0</v>
      </c>
      <c r="NP8">
        <f t="shared" ref="NP8" si="352">IF(NP5&lt;&gt;"",NP5*$B$6^NP7,)</f>
        <v>0</v>
      </c>
      <c r="NQ8">
        <f t="shared" ref="NQ8:NR8" si="353">IF(NQ5&lt;&gt;"",NQ5*$B$6^NQ7,)</f>
        <v>0</v>
      </c>
      <c r="NR8">
        <f t="shared" si="353"/>
        <v>0</v>
      </c>
      <c r="NS8">
        <f t="shared" ref="NS8" si="354">IF(NS5&lt;&gt;"",NS5*$B$6^NS7,)</f>
        <v>0</v>
      </c>
      <c r="NT8">
        <f t="shared" ref="NT8" si="355">IF(NT5&lt;&gt;"",NT5*$B$6^NT7,)</f>
        <v>0</v>
      </c>
      <c r="NU8">
        <f t="shared" ref="NU8" si="356">IF(NU5&lt;&gt;"",NU5*$B$6^NU7,)</f>
        <v>0</v>
      </c>
      <c r="NV8">
        <f t="shared" ref="NV8" si="357">IF(NV5&lt;&gt;"",NV5*$B$6^NV7,)</f>
        <v>0</v>
      </c>
      <c r="NW8">
        <f t="shared" ref="NW8" si="358">IF(NW5&lt;&gt;"",NW5*$B$6^NW7,)</f>
        <v>0</v>
      </c>
      <c r="NX8">
        <f t="shared" ref="NX8" si="359">IF(NX5&lt;&gt;"",NX5*$B$6^NX7,)</f>
        <v>0</v>
      </c>
      <c r="NY8">
        <f t="shared" ref="NY8" si="360">IF(NY5&lt;&gt;"",NY5*$B$6^NY7,)</f>
        <v>0</v>
      </c>
      <c r="NZ8">
        <f t="shared" ref="NZ8" si="361">IF(NZ5&lt;&gt;"",NZ5*$B$6^NZ7,)</f>
        <v>0</v>
      </c>
      <c r="OA8">
        <f t="shared" ref="OA8" si="362">IF(OA5&lt;&gt;"",OA5*$B$6^OA7,)</f>
        <v>0</v>
      </c>
      <c r="OB8">
        <f t="shared" ref="OB8" si="363">IF(OB5&lt;&gt;"",OB5*$B$6^OB7,)</f>
        <v>0</v>
      </c>
      <c r="OC8">
        <f t="shared" ref="OC8" si="364">IF(OC5&lt;&gt;"",OC5*$B$6^OC7,)</f>
        <v>0</v>
      </c>
      <c r="OD8">
        <f t="shared" ref="OD8" si="365">IF(OD5&lt;&gt;"",OD5*$B$6^OD7,)</f>
        <v>0</v>
      </c>
      <c r="OE8">
        <f t="shared" ref="OE8" si="366">IF(OE5&lt;&gt;"",OE5*$B$6^OE7,)</f>
        <v>0</v>
      </c>
      <c r="OF8">
        <f t="shared" ref="OF8" si="367">IF(OF5&lt;&gt;"",OF5*$B$6^OF7,)</f>
        <v>0</v>
      </c>
      <c r="OG8">
        <f t="shared" ref="OG8" si="368">IF(OG5&lt;&gt;"",OG5*$B$6^OG7,)</f>
        <v>0</v>
      </c>
      <c r="OH8">
        <f t="shared" ref="OH8" si="369">IF(OH5&lt;&gt;"",OH5*$B$6^OH7,)</f>
        <v>0</v>
      </c>
      <c r="OI8">
        <f t="shared" ref="OI8" si="370">IF(OI5&lt;&gt;"",OI5*$B$6^OI7,)</f>
        <v>0</v>
      </c>
      <c r="OJ8">
        <f t="shared" ref="OJ8:OK8" si="371">IF(OJ5&lt;&gt;"",OJ5*$B$6^OJ7,)</f>
        <v>0</v>
      </c>
      <c r="OK8">
        <f t="shared" si="371"/>
        <v>0</v>
      </c>
      <c r="OL8">
        <f t="shared" ref="OL8" si="372">IF(OL5&lt;&gt;"",OL5*$B$6^OL7,)</f>
        <v>0</v>
      </c>
      <c r="OM8">
        <f t="shared" ref="OM8" si="373">IF(OM5&lt;&gt;"",OM5*$B$6^OM7,)</f>
        <v>0</v>
      </c>
      <c r="ON8">
        <f t="shared" ref="ON8" si="374">IF(ON5&lt;&gt;"",ON5*$B$6^ON7,)</f>
        <v>0</v>
      </c>
      <c r="OO8">
        <f t="shared" ref="OO8" si="375">IF(OO5&lt;&gt;"",OO5*$B$6^OO7,)</f>
        <v>0</v>
      </c>
      <c r="OP8">
        <f t="shared" ref="OP8" si="376">IF(OP5&lt;&gt;"",OP5*$B$6^OP7,)</f>
        <v>0</v>
      </c>
      <c r="OQ8">
        <f t="shared" ref="OQ8" si="377">IF(OQ5&lt;&gt;"",OQ5*$B$6^OQ7,)</f>
        <v>0</v>
      </c>
      <c r="OR8">
        <f t="shared" ref="OR8" si="378">IF(OR5&lt;&gt;"",OR5*$B$6^OR7,)</f>
        <v>0</v>
      </c>
      <c r="OS8">
        <f t="shared" ref="OS8" si="379">IF(OS5&lt;&gt;"",OS5*$B$6^OS7,)</f>
        <v>0</v>
      </c>
      <c r="OT8">
        <f t="shared" ref="OT8" si="380">IF(OT5&lt;&gt;"",OT5*$B$6^OT7,)</f>
        <v>0</v>
      </c>
      <c r="OU8">
        <f t="shared" ref="OU8" si="381">IF(OU5&lt;&gt;"",OU5*$B$6^OU7,)</f>
        <v>0</v>
      </c>
      <c r="OV8">
        <f t="shared" ref="OV8" si="382">IF(OV5&lt;&gt;"",OV5*$B$6^OV7,)</f>
        <v>0</v>
      </c>
      <c r="OW8">
        <f t="shared" ref="OW8" si="383">IF(OW5&lt;&gt;"",OW5*$B$6^OW7,)</f>
        <v>0</v>
      </c>
      <c r="OX8">
        <f t="shared" ref="OX8" si="384">IF(OX5&lt;&gt;"",OX5*$B$6^OX7,)</f>
        <v>0</v>
      </c>
      <c r="OY8">
        <f t="shared" ref="OY8" si="385">IF(OY5&lt;&gt;"",OY5*$B$6^OY7,)</f>
        <v>0</v>
      </c>
      <c r="OZ8">
        <f t="shared" ref="OZ8" si="386">IF(OZ5&lt;&gt;"",OZ5*$B$6^OZ7,)</f>
        <v>0</v>
      </c>
      <c r="PA8">
        <f t="shared" ref="PA8" si="387">IF(PA5&lt;&gt;"",PA5*$B$6^PA7,)</f>
        <v>0</v>
      </c>
      <c r="PB8">
        <f t="shared" ref="PB8" si="388">IF(PB5&lt;&gt;"",PB5*$B$6^PB7,)</f>
        <v>0</v>
      </c>
      <c r="PC8">
        <f t="shared" ref="PC8:PD8" si="389">IF(PC5&lt;&gt;"",PC5*$B$6^PC7,)</f>
        <v>0</v>
      </c>
      <c r="PD8">
        <f t="shared" si="389"/>
        <v>0</v>
      </c>
      <c r="PE8">
        <f t="shared" ref="PE8" si="390">IF(PE5&lt;&gt;"",PE5*$B$6^PE7,)</f>
        <v>0</v>
      </c>
      <c r="PF8">
        <f t="shared" ref="PF8" si="391">IF(PF5&lt;&gt;"",PF5*$B$6^PF7,)</f>
        <v>0</v>
      </c>
      <c r="PG8">
        <f t="shared" ref="PG8" si="392">IF(PG5&lt;&gt;"",PG5*$B$6^PG7,)</f>
        <v>0</v>
      </c>
      <c r="PH8">
        <f t="shared" ref="PH8" si="393">IF(PH5&lt;&gt;"",PH5*$B$6^PH7,)</f>
        <v>0</v>
      </c>
      <c r="PI8">
        <f t="shared" ref="PI8" si="394">IF(PI5&lt;&gt;"",PI5*$B$6^PI7,)</f>
        <v>0</v>
      </c>
      <c r="PJ8">
        <f t="shared" ref="PJ8" si="395">IF(PJ5&lt;&gt;"",PJ5*$B$6^PJ7,)</f>
        <v>0</v>
      </c>
      <c r="PK8">
        <f t="shared" ref="PK8" si="396">IF(PK5&lt;&gt;"",PK5*$B$6^PK7,)</f>
        <v>0</v>
      </c>
      <c r="PL8">
        <f t="shared" ref="PL8" si="397">IF(PL5&lt;&gt;"",PL5*$B$6^PL7,)</f>
        <v>0</v>
      </c>
      <c r="PM8">
        <f t="shared" ref="PM8" si="398">IF(PM5&lt;&gt;"",PM5*$B$6^PM7,)</f>
        <v>0</v>
      </c>
      <c r="PN8">
        <f t="shared" ref="PN8" si="399">IF(PN5&lt;&gt;"",PN5*$B$6^PN7,)</f>
        <v>0</v>
      </c>
      <c r="PO8">
        <f t="shared" ref="PO8" si="400">IF(PO5&lt;&gt;"",PO5*$B$6^PO7,)</f>
        <v>0</v>
      </c>
      <c r="PP8">
        <f t="shared" ref="PP8" si="401">IF(PP5&lt;&gt;"",PP5*$B$6^PP7,)</f>
        <v>0</v>
      </c>
      <c r="PQ8">
        <f t="shared" ref="PQ8" si="402">IF(PQ5&lt;&gt;"",PQ5*$B$6^PQ7,)</f>
        <v>0</v>
      </c>
      <c r="PR8">
        <f t="shared" ref="PR8" si="403">IF(PR5&lt;&gt;"",PR5*$B$6^PR7,)</f>
        <v>0</v>
      </c>
      <c r="PS8">
        <f t="shared" ref="PS8" si="404">IF(PS5&lt;&gt;"",PS5*$B$6^PS7,)</f>
        <v>0</v>
      </c>
      <c r="PT8">
        <f t="shared" ref="PT8" si="405">IF(PT5&lt;&gt;"",PT5*$B$6^PT7,)</f>
        <v>0</v>
      </c>
      <c r="PU8">
        <f t="shared" ref="PU8" si="406">IF(PU5&lt;&gt;"",PU5*$B$6^PU7,)</f>
        <v>0</v>
      </c>
      <c r="PV8">
        <f t="shared" ref="PV8:PW8" si="407">IF(PV5&lt;&gt;"",PV5*$B$6^PV7,)</f>
        <v>0</v>
      </c>
      <c r="PW8">
        <f t="shared" si="407"/>
        <v>0</v>
      </c>
      <c r="PX8">
        <f t="shared" ref="PX8" si="408">IF(PX5&lt;&gt;"",PX5*$B$6^PX7,)</f>
        <v>0</v>
      </c>
      <c r="PY8">
        <f t="shared" ref="PY8" si="409">IF(PY5&lt;&gt;"",PY5*$B$6^PY7,)</f>
        <v>0</v>
      </c>
      <c r="PZ8">
        <f t="shared" ref="PZ8" si="410">IF(PZ5&lt;&gt;"",PZ5*$B$6^PZ7,)</f>
        <v>0</v>
      </c>
      <c r="QA8">
        <f t="shared" ref="QA8" si="411">IF(QA5&lt;&gt;"",QA5*$B$6^QA7,)</f>
        <v>0</v>
      </c>
      <c r="QB8">
        <f t="shared" ref="QB8" si="412">IF(QB5&lt;&gt;"",QB5*$B$6^QB7,)</f>
        <v>0</v>
      </c>
      <c r="QC8">
        <f t="shared" ref="QC8" si="413">IF(QC5&lt;&gt;"",QC5*$B$6^QC7,)</f>
        <v>0</v>
      </c>
      <c r="QD8">
        <f t="shared" ref="QD8" si="414">IF(QD5&lt;&gt;"",QD5*$B$6^QD7,)</f>
        <v>0</v>
      </c>
      <c r="QE8">
        <f t="shared" ref="QE8" si="415">IF(QE5&lt;&gt;"",QE5*$B$6^QE7,)</f>
        <v>0</v>
      </c>
      <c r="QF8">
        <f t="shared" ref="QF8" si="416">IF(QF5&lt;&gt;"",QF5*$B$6^QF7,)</f>
        <v>0</v>
      </c>
      <c r="QG8">
        <f t="shared" ref="QG8" si="417">IF(QG5&lt;&gt;"",QG5*$B$6^QG7,)</f>
        <v>0</v>
      </c>
      <c r="QH8">
        <f t="shared" ref="QH8" si="418">IF(QH5&lt;&gt;"",QH5*$B$6^QH7,)</f>
        <v>0</v>
      </c>
      <c r="QI8">
        <f t="shared" ref="QI8" si="419">IF(QI5&lt;&gt;"",QI5*$B$6^QI7,)</f>
        <v>0</v>
      </c>
      <c r="QJ8">
        <f t="shared" ref="QJ8" si="420">IF(QJ5&lt;&gt;"",QJ5*$B$6^QJ7,)</f>
        <v>0</v>
      </c>
      <c r="QK8">
        <f t="shared" ref="QK8" si="421">IF(QK5&lt;&gt;"",QK5*$B$6^QK7,)</f>
        <v>0</v>
      </c>
      <c r="QL8">
        <f t="shared" ref="QL8" si="422">IF(QL5&lt;&gt;"",QL5*$B$6^QL7,)</f>
        <v>0</v>
      </c>
      <c r="QM8">
        <f t="shared" ref="QM8" si="423">IF(QM5&lt;&gt;"",QM5*$B$6^QM7,)</f>
        <v>0</v>
      </c>
      <c r="QN8">
        <f t="shared" ref="QN8" si="424">IF(QN5&lt;&gt;"",QN5*$B$6^QN7,)</f>
        <v>0</v>
      </c>
      <c r="QO8">
        <f t="shared" ref="QO8:QP8" si="425">IF(QO5&lt;&gt;"",QO5*$B$6^QO7,)</f>
        <v>0</v>
      </c>
      <c r="QP8">
        <f t="shared" si="425"/>
        <v>0</v>
      </c>
      <c r="QQ8">
        <f t="shared" ref="QQ8" si="426">IF(QQ5&lt;&gt;"",QQ5*$B$6^QQ7,)</f>
        <v>0</v>
      </c>
      <c r="QR8">
        <f t="shared" ref="QR8" si="427">IF(QR5&lt;&gt;"",QR5*$B$6^QR7,)</f>
        <v>0</v>
      </c>
      <c r="QS8">
        <f t="shared" ref="QS8" si="428">IF(QS5&lt;&gt;"",QS5*$B$6^QS7,)</f>
        <v>0</v>
      </c>
      <c r="QT8">
        <f t="shared" ref="QT8" si="429">IF(QT5&lt;&gt;"",QT5*$B$6^QT7,)</f>
        <v>0</v>
      </c>
      <c r="QU8">
        <f t="shared" ref="QU8" si="430">IF(QU5&lt;&gt;"",QU5*$B$6^QU7,)</f>
        <v>0</v>
      </c>
      <c r="QV8">
        <f t="shared" ref="QV8" si="431">IF(QV5&lt;&gt;"",QV5*$B$6^QV7,)</f>
        <v>0</v>
      </c>
      <c r="QW8">
        <f t="shared" ref="QW8" si="432">IF(QW5&lt;&gt;"",QW5*$B$6^QW7,)</f>
        <v>0</v>
      </c>
      <c r="QX8">
        <f t="shared" ref="QX8" si="433">IF(QX5&lt;&gt;"",QX5*$B$6^QX7,)</f>
        <v>0</v>
      </c>
      <c r="QY8">
        <f t="shared" ref="QY8" si="434">IF(QY5&lt;&gt;"",QY5*$B$6^QY7,)</f>
        <v>0</v>
      </c>
      <c r="QZ8">
        <f t="shared" ref="QZ8" si="435">IF(QZ5&lt;&gt;"",QZ5*$B$6^QZ7,)</f>
        <v>0</v>
      </c>
      <c r="RA8">
        <f t="shared" ref="RA8" si="436">IF(RA5&lt;&gt;"",RA5*$B$6^RA7,)</f>
        <v>0</v>
      </c>
      <c r="RB8">
        <f t="shared" ref="RB8" si="437">IF(RB5&lt;&gt;"",RB5*$B$6^RB7,)</f>
        <v>0</v>
      </c>
      <c r="RC8">
        <f t="shared" ref="RC8" si="438">IF(RC5&lt;&gt;"",RC5*$B$6^RC7,)</f>
        <v>0</v>
      </c>
      <c r="RD8">
        <f t="shared" ref="RD8" si="439">IF(RD5&lt;&gt;"",RD5*$B$6^RD7,)</f>
        <v>0</v>
      </c>
      <c r="RE8">
        <f t="shared" ref="RE8" si="440">IF(RE5&lt;&gt;"",RE5*$B$6^RE7,)</f>
        <v>0</v>
      </c>
      <c r="RF8">
        <f t="shared" ref="RF8" si="441">IF(RF5&lt;&gt;"",RF5*$B$6^RF7,)</f>
        <v>0</v>
      </c>
      <c r="RG8">
        <f t="shared" ref="RG8" si="442">IF(RG5&lt;&gt;"",RG5*$B$6^RG7,)</f>
        <v>0</v>
      </c>
      <c r="RH8">
        <f t="shared" ref="RH8:RI8" si="443">IF(RH5&lt;&gt;"",RH5*$B$6^RH7,)</f>
        <v>0</v>
      </c>
      <c r="RI8">
        <f t="shared" si="443"/>
        <v>0</v>
      </c>
      <c r="RJ8">
        <f t="shared" ref="RJ8" si="444">IF(RJ5&lt;&gt;"",RJ5*$B$6^RJ7,)</f>
        <v>0</v>
      </c>
      <c r="RK8">
        <f t="shared" ref="RK8" si="445">IF(RK5&lt;&gt;"",RK5*$B$6^RK7,)</f>
        <v>0</v>
      </c>
      <c r="RL8">
        <f t="shared" ref="RL8" si="446">IF(RL5&lt;&gt;"",RL5*$B$6^RL7,)</f>
        <v>0</v>
      </c>
      <c r="RM8">
        <f t="shared" ref="RM8" si="447">IF(RM5&lt;&gt;"",RM5*$B$6^RM7,)</f>
        <v>0</v>
      </c>
      <c r="RN8">
        <f t="shared" ref="RN8" si="448">IF(RN5&lt;&gt;"",RN5*$B$6^RN7,)</f>
        <v>0</v>
      </c>
      <c r="RO8">
        <f t="shared" ref="RO8" si="449">IF(RO5&lt;&gt;"",RO5*$B$6^RO7,)</f>
        <v>0</v>
      </c>
      <c r="RP8">
        <f t="shared" ref="RP8" si="450">IF(RP5&lt;&gt;"",RP5*$B$6^RP7,)</f>
        <v>0</v>
      </c>
      <c r="RQ8">
        <f t="shared" ref="RQ8" si="451">IF(RQ5&lt;&gt;"",RQ5*$B$6^RQ7,)</f>
        <v>0</v>
      </c>
      <c r="RR8">
        <f t="shared" ref="RR8" si="452">IF(RR5&lt;&gt;"",RR5*$B$6^RR7,)</f>
        <v>0</v>
      </c>
      <c r="RS8">
        <f t="shared" ref="RS8" si="453">IF(RS5&lt;&gt;"",RS5*$B$6^RS7,)</f>
        <v>0</v>
      </c>
      <c r="RT8">
        <f t="shared" ref="RT8" si="454">IF(RT5&lt;&gt;"",RT5*$B$6^RT7,)</f>
        <v>0</v>
      </c>
      <c r="RU8">
        <f t="shared" ref="RU8" si="455">IF(RU5&lt;&gt;"",RU5*$B$6^RU7,)</f>
        <v>0</v>
      </c>
      <c r="RV8">
        <f t="shared" ref="RV8" si="456">IF(RV5&lt;&gt;"",RV5*$B$6^RV7,)</f>
        <v>0</v>
      </c>
      <c r="RW8">
        <f t="shared" ref="RW8" si="457">IF(RW5&lt;&gt;"",RW5*$B$6^RW7,)</f>
        <v>0</v>
      </c>
      <c r="RX8">
        <f t="shared" ref="RX8" si="458">IF(RX5&lt;&gt;"",RX5*$B$6^RX7,)</f>
        <v>0</v>
      </c>
      <c r="RY8">
        <f t="shared" ref="RY8" si="459">IF(RY5&lt;&gt;"",RY5*$B$6^RY7,)</f>
        <v>0</v>
      </c>
      <c r="RZ8">
        <f t="shared" ref="RZ8" si="460">IF(RZ5&lt;&gt;"",RZ5*$B$6^RZ7,)</f>
        <v>0</v>
      </c>
      <c r="SA8">
        <f t="shared" ref="SA8:SB8" si="461">IF(SA5&lt;&gt;"",SA5*$B$6^SA7,)</f>
        <v>0</v>
      </c>
      <c r="SB8">
        <f t="shared" si="461"/>
        <v>0</v>
      </c>
      <c r="SC8">
        <f t="shared" ref="SC8" si="462">IF(SC5&lt;&gt;"",SC5*$B$6^SC7,)</f>
        <v>0</v>
      </c>
      <c r="SD8">
        <f t="shared" ref="SD8" si="463">IF(SD5&lt;&gt;"",SD5*$B$6^SD7,)</f>
        <v>0</v>
      </c>
      <c r="SE8">
        <f t="shared" ref="SE8" si="464">IF(SE5&lt;&gt;"",SE5*$B$6^SE7,)</f>
        <v>0</v>
      </c>
      <c r="SF8">
        <f t="shared" ref="SF8" si="465">IF(SF5&lt;&gt;"",SF5*$B$6^SF7,)</f>
        <v>0</v>
      </c>
      <c r="SG8">
        <f t="shared" ref="SG8" si="466">IF(SG5&lt;&gt;"",SG5*$B$6^SG7,)</f>
        <v>0</v>
      </c>
      <c r="SH8">
        <f t="shared" ref="SH8" si="467">IF(SH5&lt;&gt;"",SH5*$B$6^SH7,)</f>
        <v>0</v>
      </c>
      <c r="SI8">
        <f t="shared" ref="SI8" si="468">IF(SI5&lt;&gt;"",SI5*$B$6^SI7,)</f>
        <v>0</v>
      </c>
      <c r="SJ8">
        <f t="shared" ref="SJ8" si="469">IF(SJ5&lt;&gt;"",SJ5*$B$6^SJ7,)</f>
        <v>0</v>
      </c>
      <c r="SK8">
        <f t="shared" ref="SK8" si="470">IF(SK5&lt;&gt;"",SK5*$B$6^SK7,)</f>
        <v>0</v>
      </c>
      <c r="SL8">
        <f t="shared" ref="SL8" si="471">IF(SL5&lt;&gt;"",SL5*$B$6^SL7,)</f>
        <v>0</v>
      </c>
      <c r="SM8">
        <f t="shared" ref="SM8" si="472">IF(SM5&lt;&gt;"",SM5*$B$6^SM7,)</f>
        <v>0</v>
      </c>
      <c r="SN8">
        <f t="shared" ref="SN8" si="473">IF(SN5&lt;&gt;"",SN5*$B$6^SN7,)</f>
        <v>0</v>
      </c>
      <c r="SO8">
        <f t="shared" ref="SO8" si="474">IF(SO5&lt;&gt;"",SO5*$B$6^SO7,)</f>
        <v>0</v>
      </c>
      <c r="SP8">
        <f t="shared" ref="SP8" si="475">IF(SP5&lt;&gt;"",SP5*$B$6^SP7,)</f>
        <v>0</v>
      </c>
      <c r="SQ8">
        <f t="shared" ref="SQ8" si="476">IF(SQ5&lt;&gt;"",SQ5*$B$6^SQ7,)</f>
        <v>0</v>
      </c>
      <c r="SR8">
        <f t="shared" ref="SR8" si="477">IF(SR5&lt;&gt;"",SR5*$B$6^SR7,)</f>
        <v>0</v>
      </c>
      <c r="SS8">
        <f t="shared" ref="SS8" si="478">IF(SS5&lt;&gt;"",SS5*$B$6^SS7,)</f>
        <v>0</v>
      </c>
      <c r="ST8">
        <f t="shared" ref="ST8:SU8" si="479">IF(ST5&lt;&gt;"",ST5*$B$6^ST7,)</f>
        <v>0</v>
      </c>
      <c r="SU8">
        <f t="shared" si="479"/>
        <v>0</v>
      </c>
      <c r="SV8">
        <f t="shared" ref="SV8" si="480">IF(SV5&lt;&gt;"",SV5*$B$6^SV7,)</f>
        <v>0</v>
      </c>
      <c r="SW8">
        <f t="shared" ref="SW8" si="481">IF(SW5&lt;&gt;"",SW5*$B$6^SW7,)</f>
        <v>0</v>
      </c>
      <c r="SX8">
        <f t="shared" ref="SX8" si="482">IF(SX5&lt;&gt;"",SX5*$B$6^SX7,)</f>
        <v>0</v>
      </c>
      <c r="SY8">
        <f t="shared" ref="SY8" si="483">IF(SY5&lt;&gt;"",SY5*$B$6^SY7,)</f>
        <v>0</v>
      </c>
      <c r="SZ8">
        <f t="shared" ref="SZ8" si="484">IF(SZ5&lt;&gt;"",SZ5*$B$6^SZ7,)</f>
        <v>0</v>
      </c>
      <c r="TA8">
        <f t="shared" ref="TA8" si="485">IF(TA5&lt;&gt;"",TA5*$B$6^TA7,)</f>
        <v>0</v>
      </c>
      <c r="TB8">
        <f t="shared" ref="TB8" si="486">IF(TB5&lt;&gt;"",TB5*$B$6^TB7,)</f>
        <v>0</v>
      </c>
      <c r="TC8">
        <f t="shared" ref="TC8" si="487">IF(TC5&lt;&gt;"",TC5*$B$6^TC7,)</f>
        <v>0</v>
      </c>
      <c r="TD8">
        <f t="shared" ref="TD8" si="488">IF(TD5&lt;&gt;"",TD5*$B$6^TD7,)</f>
        <v>0</v>
      </c>
      <c r="TE8">
        <f t="shared" ref="TE8" si="489">IF(TE5&lt;&gt;"",TE5*$B$6^TE7,)</f>
        <v>0</v>
      </c>
      <c r="TF8">
        <f t="shared" ref="TF8" si="490">IF(TF5&lt;&gt;"",TF5*$B$6^TF7,)</f>
        <v>0</v>
      </c>
      <c r="TG8">
        <f t="shared" ref="TG8" si="491">IF(TG5&lt;&gt;"",TG5*$B$6^TG7,)</f>
        <v>0</v>
      </c>
      <c r="TH8">
        <f t="shared" ref="TH8" si="492">IF(TH5&lt;&gt;"",TH5*$B$6^TH7,)</f>
        <v>0</v>
      </c>
      <c r="TI8">
        <f t="shared" ref="TI8" si="493">IF(TI5&lt;&gt;"",TI5*$B$6^TI7,)</f>
        <v>0</v>
      </c>
      <c r="TJ8">
        <f t="shared" ref="TJ8" si="494">IF(TJ5&lt;&gt;"",TJ5*$B$6^TJ7,)</f>
        <v>0</v>
      </c>
      <c r="TK8">
        <f t="shared" ref="TK8" si="495">IF(TK5&lt;&gt;"",TK5*$B$6^TK7,)</f>
        <v>0</v>
      </c>
      <c r="TL8">
        <f t="shared" ref="TL8" si="496">IF(TL5&lt;&gt;"",TL5*$B$6^TL7,)</f>
        <v>0</v>
      </c>
      <c r="TM8">
        <f t="shared" ref="TM8:TN8" si="497">IF(TM5&lt;&gt;"",TM5*$B$6^TM7,)</f>
        <v>0</v>
      </c>
      <c r="TN8">
        <f t="shared" si="497"/>
        <v>0</v>
      </c>
      <c r="TO8">
        <f t="shared" ref="TO8" si="498">IF(TO5&lt;&gt;"",TO5*$B$6^TO7,)</f>
        <v>0</v>
      </c>
      <c r="TP8">
        <f t="shared" ref="TP8" si="499">IF(TP5&lt;&gt;"",TP5*$B$6^TP7,)</f>
        <v>0</v>
      </c>
      <c r="TQ8">
        <f t="shared" ref="TQ8" si="500">IF(TQ5&lt;&gt;"",TQ5*$B$6^TQ7,)</f>
        <v>0</v>
      </c>
      <c r="TR8">
        <f t="shared" ref="TR8" si="501">IF(TR5&lt;&gt;"",TR5*$B$6^TR7,)</f>
        <v>0</v>
      </c>
      <c r="TS8">
        <f t="shared" ref="TS8" si="502">IF(TS5&lt;&gt;"",TS5*$B$6^TS7,)</f>
        <v>0</v>
      </c>
      <c r="TT8">
        <f t="shared" ref="TT8" si="503">IF(TT5&lt;&gt;"",TT5*$B$6^TT7,)</f>
        <v>0</v>
      </c>
      <c r="TU8">
        <f t="shared" ref="TU8" si="504">IF(TU5&lt;&gt;"",TU5*$B$6^TU7,)</f>
        <v>0</v>
      </c>
      <c r="TV8">
        <f t="shared" ref="TV8" si="505">IF(TV5&lt;&gt;"",TV5*$B$6^TV7,)</f>
        <v>0</v>
      </c>
      <c r="TW8">
        <f t="shared" ref="TW8" si="506">IF(TW5&lt;&gt;"",TW5*$B$6^TW7,)</f>
        <v>0</v>
      </c>
      <c r="TX8">
        <f t="shared" ref="TX8" si="507">IF(TX5&lt;&gt;"",TX5*$B$6^TX7,)</f>
        <v>0</v>
      </c>
      <c r="TY8">
        <f t="shared" ref="TY8" si="508">IF(TY5&lt;&gt;"",TY5*$B$6^TY7,)</f>
        <v>0</v>
      </c>
      <c r="TZ8">
        <f t="shared" ref="TZ8" si="509">IF(TZ5&lt;&gt;"",TZ5*$B$6^TZ7,)</f>
        <v>0</v>
      </c>
      <c r="UA8">
        <f t="shared" ref="UA8" si="510">IF(UA5&lt;&gt;"",UA5*$B$6^UA7,)</f>
        <v>0</v>
      </c>
      <c r="UB8">
        <f t="shared" ref="UB8" si="511">IF(UB5&lt;&gt;"",UB5*$B$6^UB7,)</f>
        <v>0</v>
      </c>
      <c r="UC8">
        <f t="shared" ref="UC8" si="512">IF(UC5&lt;&gt;"",UC5*$B$6^UC7,)</f>
        <v>0</v>
      </c>
      <c r="UD8">
        <f t="shared" ref="UD8" si="513">IF(UD5&lt;&gt;"",UD5*$B$6^UD7,)</f>
        <v>0</v>
      </c>
      <c r="UE8">
        <f t="shared" ref="UE8" si="514">IF(UE5&lt;&gt;"",UE5*$B$6^UE7,)</f>
        <v>0</v>
      </c>
      <c r="UF8">
        <f t="shared" ref="UF8:UG8" si="515">IF(UF5&lt;&gt;"",UF5*$B$6^UF7,)</f>
        <v>0</v>
      </c>
      <c r="UG8">
        <f t="shared" si="515"/>
        <v>0</v>
      </c>
      <c r="UH8">
        <f t="shared" ref="UH8" si="516">IF(UH5&lt;&gt;"",UH5*$B$6^UH7,)</f>
        <v>0</v>
      </c>
      <c r="UI8">
        <f t="shared" ref="UI8" si="517">IF(UI5&lt;&gt;"",UI5*$B$6^UI7,)</f>
        <v>0</v>
      </c>
      <c r="UJ8">
        <f t="shared" ref="UJ8" si="518">IF(UJ5&lt;&gt;"",UJ5*$B$6^UJ7,)</f>
        <v>0</v>
      </c>
      <c r="UK8">
        <f t="shared" ref="UK8" si="519">IF(UK5&lt;&gt;"",UK5*$B$6^UK7,)</f>
        <v>0</v>
      </c>
      <c r="UL8">
        <f t="shared" ref="UL8" si="520">IF(UL5&lt;&gt;"",UL5*$B$6^UL7,)</f>
        <v>0</v>
      </c>
      <c r="UM8">
        <f t="shared" ref="UM8" si="521">IF(UM5&lt;&gt;"",UM5*$B$6^UM7,)</f>
        <v>0</v>
      </c>
      <c r="UN8">
        <f t="shared" ref="UN8" si="522">IF(UN5&lt;&gt;"",UN5*$B$6^UN7,)</f>
        <v>0</v>
      </c>
      <c r="UO8">
        <f t="shared" ref="UO8" si="523">IF(UO5&lt;&gt;"",UO5*$B$6^UO7,)</f>
        <v>0</v>
      </c>
      <c r="UP8">
        <f t="shared" ref="UP8" si="524">IF(UP5&lt;&gt;"",UP5*$B$6^UP7,)</f>
        <v>0</v>
      </c>
      <c r="UQ8">
        <f t="shared" ref="UQ8" si="525">IF(UQ5&lt;&gt;"",UQ5*$B$6^UQ7,)</f>
        <v>0</v>
      </c>
      <c r="UR8">
        <f t="shared" ref="UR8" si="526">IF(UR5&lt;&gt;"",UR5*$B$6^UR7,)</f>
        <v>0</v>
      </c>
      <c r="US8">
        <f t="shared" ref="US8" si="527">IF(US5&lt;&gt;"",US5*$B$6^US7,)</f>
        <v>0</v>
      </c>
      <c r="UT8">
        <f t="shared" ref="UT8" si="528">IF(UT5&lt;&gt;"",UT5*$B$6^UT7,)</f>
        <v>0</v>
      </c>
      <c r="UU8">
        <f t="shared" ref="UU8" si="529">IF(UU5&lt;&gt;"",UU5*$B$6^UU7,)</f>
        <v>0</v>
      </c>
      <c r="UV8">
        <f t="shared" ref="UV8" si="530">IF(UV5&lt;&gt;"",UV5*$B$6^UV7,)</f>
        <v>0</v>
      </c>
      <c r="UW8">
        <f t="shared" ref="UW8" si="531">IF(UW5&lt;&gt;"",UW5*$B$6^UW7,)</f>
        <v>0</v>
      </c>
      <c r="UX8">
        <f t="shared" ref="UX8" si="532">IF(UX5&lt;&gt;"",UX5*$B$6^UX7,)</f>
        <v>0</v>
      </c>
      <c r="UY8">
        <f t="shared" ref="UY8:UZ8" si="533">IF(UY5&lt;&gt;"",UY5*$B$6^UY7,)</f>
        <v>0</v>
      </c>
      <c r="UZ8">
        <f t="shared" si="533"/>
        <v>0</v>
      </c>
      <c r="VA8">
        <f t="shared" ref="VA8" si="534">IF(VA5&lt;&gt;"",VA5*$B$6^VA7,)</f>
        <v>0</v>
      </c>
      <c r="VB8">
        <f t="shared" ref="VB8" si="535">IF(VB5&lt;&gt;"",VB5*$B$6^VB7,)</f>
        <v>0</v>
      </c>
      <c r="VC8">
        <f t="shared" ref="VC8" si="536">IF(VC5&lt;&gt;"",VC5*$B$6^VC7,)</f>
        <v>0</v>
      </c>
      <c r="VD8">
        <f t="shared" ref="VD8" si="537">IF(VD5&lt;&gt;"",VD5*$B$6^VD7,)</f>
        <v>0</v>
      </c>
      <c r="VE8">
        <f t="shared" ref="VE8" si="538">IF(VE5&lt;&gt;"",VE5*$B$6^VE7,)</f>
        <v>0</v>
      </c>
      <c r="VF8">
        <f t="shared" ref="VF8" si="539">IF(VF5&lt;&gt;"",VF5*$B$6^VF7,)</f>
        <v>0</v>
      </c>
      <c r="VG8">
        <f t="shared" ref="VG8" si="540">IF(VG5&lt;&gt;"",VG5*$B$6^VG7,)</f>
        <v>0</v>
      </c>
      <c r="VH8">
        <f t="shared" ref="VH8" si="541">IF(VH5&lt;&gt;"",VH5*$B$6^VH7,)</f>
        <v>0</v>
      </c>
      <c r="VI8">
        <f t="shared" ref="VI8" si="542">IF(VI5&lt;&gt;"",VI5*$B$6^VI7,)</f>
        <v>0</v>
      </c>
      <c r="VJ8">
        <f t="shared" ref="VJ8" si="543">IF(VJ5&lt;&gt;"",VJ5*$B$6^VJ7,)</f>
        <v>0</v>
      </c>
      <c r="VK8">
        <f t="shared" ref="VK8" si="544">IF(VK5&lt;&gt;"",VK5*$B$6^VK7,)</f>
        <v>0</v>
      </c>
      <c r="VL8">
        <f t="shared" ref="VL8" si="545">IF(VL5&lt;&gt;"",VL5*$B$6^VL7,)</f>
        <v>0</v>
      </c>
      <c r="VM8">
        <f t="shared" ref="VM8" si="546">IF(VM5&lt;&gt;"",VM5*$B$6^VM7,)</f>
        <v>0</v>
      </c>
      <c r="VN8">
        <f t="shared" ref="VN8" si="547">IF(VN5&lt;&gt;"",VN5*$B$6^VN7,)</f>
        <v>0</v>
      </c>
      <c r="VO8">
        <f t="shared" ref="VO8" si="548">IF(VO5&lt;&gt;"",VO5*$B$6^VO7,)</f>
        <v>0</v>
      </c>
      <c r="VP8">
        <f t="shared" ref="VP8" si="549">IF(VP5&lt;&gt;"",VP5*$B$6^VP7,)</f>
        <v>0</v>
      </c>
      <c r="VQ8">
        <f t="shared" ref="VQ8" si="550">IF(VQ5&lt;&gt;"",VQ5*$B$6^VQ7,)</f>
        <v>0</v>
      </c>
      <c r="VR8">
        <f t="shared" ref="VR8:VS8" si="551">IF(VR5&lt;&gt;"",VR5*$B$6^VR7,)</f>
        <v>0</v>
      </c>
      <c r="VS8">
        <f t="shared" si="551"/>
        <v>0</v>
      </c>
      <c r="VT8">
        <f t="shared" ref="VT8" si="552">IF(VT5&lt;&gt;"",VT5*$B$6^VT7,)</f>
        <v>0</v>
      </c>
      <c r="VU8">
        <f t="shared" ref="VU8" si="553">IF(VU5&lt;&gt;"",VU5*$B$6^VU7,)</f>
        <v>0</v>
      </c>
      <c r="VV8">
        <f t="shared" ref="VV8" si="554">IF(VV5&lt;&gt;"",VV5*$B$6^VV7,)</f>
        <v>0</v>
      </c>
      <c r="VW8">
        <f t="shared" ref="VW8" si="555">IF(VW5&lt;&gt;"",VW5*$B$6^VW7,)</f>
        <v>0</v>
      </c>
      <c r="VX8">
        <f t="shared" ref="VX8" si="556">IF(VX5&lt;&gt;"",VX5*$B$6^VX7,)</f>
        <v>0</v>
      </c>
      <c r="VY8">
        <f t="shared" ref="VY8" si="557">IF(VY5&lt;&gt;"",VY5*$B$6^VY7,)</f>
        <v>0</v>
      </c>
      <c r="VZ8">
        <f t="shared" ref="VZ8" si="558">IF(VZ5&lt;&gt;"",VZ5*$B$6^VZ7,)</f>
        <v>0</v>
      </c>
      <c r="WA8">
        <f t="shared" ref="WA8" si="559">IF(WA5&lt;&gt;"",WA5*$B$6^WA7,)</f>
        <v>0</v>
      </c>
      <c r="WB8">
        <f t="shared" ref="WB8" si="560">IF(WB5&lt;&gt;"",WB5*$B$6^WB7,)</f>
        <v>0</v>
      </c>
      <c r="WC8">
        <f t="shared" ref="WC8" si="561">IF(WC5&lt;&gt;"",WC5*$B$6^WC7,)</f>
        <v>0</v>
      </c>
      <c r="WD8">
        <f t="shared" ref="WD8" si="562">IF(WD5&lt;&gt;"",WD5*$B$6^WD7,)</f>
        <v>0</v>
      </c>
      <c r="WE8">
        <f t="shared" ref="WE8" si="563">IF(WE5&lt;&gt;"",WE5*$B$6^WE7,)</f>
        <v>0</v>
      </c>
      <c r="WF8">
        <f t="shared" ref="WF8" si="564">IF(WF5&lt;&gt;"",WF5*$B$6^WF7,)</f>
        <v>0</v>
      </c>
      <c r="WG8">
        <f t="shared" ref="WG8" si="565">IF(WG5&lt;&gt;"",WG5*$B$6^WG7,)</f>
        <v>0</v>
      </c>
      <c r="WH8">
        <f t="shared" ref="WH8" si="566">IF(WH5&lt;&gt;"",WH5*$B$6^WH7,)</f>
        <v>0</v>
      </c>
      <c r="WI8">
        <f t="shared" ref="WI8" si="567">IF(WI5&lt;&gt;"",WI5*$B$6^WI7,)</f>
        <v>0</v>
      </c>
      <c r="WJ8">
        <f t="shared" ref="WJ8" si="568">IF(WJ5&lt;&gt;"",WJ5*$B$6^WJ7,)</f>
        <v>0</v>
      </c>
      <c r="WK8">
        <f t="shared" ref="WK8:WL8" si="569">IF(WK5&lt;&gt;"",WK5*$B$6^WK7,)</f>
        <v>0</v>
      </c>
      <c r="WL8">
        <f t="shared" si="569"/>
        <v>0</v>
      </c>
      <c r="WM8">
        <f t="shared" ref="WM8" si="570">IF(WM5&lt;&gt;"",WM5*$B$6^WM7,)</f>
        <v>0</v>
      </c>
      <c r="WN8">
        <f t="shared" ref="WN8" si="571">IF(WN5&lt;&gt;"",WN5*$B$6^WN7,)</f>
        <v>0</v>
      </c>
      <c r="WO8">
        <f t="shared" ref="WO8" si="572">IF(WO5&lt;&gt;"",WO5*$B$6^WO7,)</f>
        <v>0</v>
      </c>
      <c r="WP8">
        <f t="shared" ref="WP8" si="573">IF(WP5&lt;&gt;"",WP5*$B$6^WP7,)</f>
        <v>0</v>
      </c>
      <c r="WQ8">
        <f t="shared" ref="WQ8" si="574">IF(WQ5&lt;&gt;"",WQ5*$B$6^WQ7,)</f>
        <v>0</v>
      </c>
      <c r="WR8">
        <f t="shared" ref="WR8" si="575">IF(WR5&lt;&gt;"",WR5*$B$6^WR7,)</f>
        <v>0</v>
      </c>
      <c r="WS8">
        <f t="shared" ref="WS8" si="576">IF(WS5&lt;&gt;"",WS5*$B$6^WS7,)</f>
        <v>0</v>
      </c>
      <c r="WT8">
        <f t="shared" ref="WT8" si="577">IF(WT5&lt;&gt;"",WT5*$B$6^WT7,)</f>
        <v>0</v>
      </c>
      <c r="WU8">
        <f t="shared" ref="WU8" si="578">IF(WU5&lt;&gt;"",WU5*$B$6^WU7,)</f>
        <v>0</v>
      </c>
      <c r="WV8">
        <f t="shared" ref="WV8" si="579">IF(WV5&lt;&gt;"",WV5*$B$6^WV7,)</f>
        <v>0</v>
      </c>
      <c r="WW8">
        <f t="shared" ref="WW8" si="580">IF(WW5&lt;&gt;"",WW5*$B$6^WW7,)</f>
        <v>0</v>
      </c>
      <c r="WX8">
        <f t="shared" ref="WX8" si="581">IF(WX5&lt;&gt;"",WX5*$B$6^WX7,)</f>
        <v>0</v>
      </c>
      <c r="WY8">
        <f t="shared" ref="WY8" si="582">IF(WY5&lt;&gt;"",WY5*$B$6^WY7,)</f>
        <v>0</v>
      </c>
      <c r="WZ8">
        <f t="shared" ref="WZ8" si="583">IF(WZ5&lt;&gt;"",WZ5*$B$6^WZ7,)</f>
        <v>0</v>
      </c>
      <c r="XA8">
        <f t="shared" ref="XA8" si="584">IF(XA5&lt;&gt;"",XA5*$B$6^XA7,)</f>
        <v>0</v>
      </c>
      <c r="XB8">
        <f t="shared" ref="XB8" si="585">IF(XB5&lt;&gt;"",XB5*$B$6^XB7,)</f>
        <v>0</v>
      </c>
      <c r="XC8">
        <f t="shared" ref="XC8" si="586">IF(XC5&lt;&gt;"",XC5*$B$6^XC7,)</f>
        <v>0</v>
      </c>
      <c r="XD8">
        <f t="shared" ref="XD8:XE8" si="587">IF(XD5&lt;&gt;"",XD5*$B$6^XD7,)</f>
        <v>0</v>
      </c>
      <c r="XE8">
        <f t="shared" si="587"/>
        <v>0</v>
      </c>
      <c r="XF8">
        <f t="shared" ref="XF8" si="588">IF(XF5&lt;&gt;"",XF5*$B$6^XF7,)</f>
        <v>0</v>
      </c>
      <c r="XG8">
        <f t="shared" ref="XG8" si="589">IF(XG5&lt;&gt;"",XG5*$B$6^XG7,)</f>
        <v>0</v>
      </c>
      <c r="XH8">
        <f t="shared" ref="XH8" si="590">IF(XH5&lt;&gt;"",XH5*$B$6^XH7,)</f>
        <v>0</v>
      </c>
      <c r="XI8">
        <f t="shared" ref="XI8" si="591">IF(XI5&lt;&gt;"",XI5*$B$6^XI7,)</f>
        <v>0</v>
      </c>
      <c r="XJ8">
        <f t="shared" ref="XJ8" si="592">IF(XJ5&lt;&gt;"",XJ5*$B$6^XJ7,)</f>
        <v>0</v>
      </c>
      <c r="XK8">
        <f t="shared" ref="XK8" si="593">IF(XK5&lt;&gt;"",XK5*$B$6^XK7,)</f>
        <v>0</v>
      </c>
      <c r="XL8">
        <f t="shared" ref="XL8" si="594">IF(XL5&lt;&gt;"",XL5*$B$6^XL7,)</f>
        <v>0</v>
      </c>
      <c r="XM8">
        <f t="shared" ref="XM8" si="595">IF(XM5&lt;&gt;"",XM5*$B$6^XM7,)</f>
        <v>0</v>
      </c>
      <c r="XN8">
        <f t="shared" ref="XN8" si="596">IF(XN5&lt;&gt;"",XN5*$B$6^XN7,)</f>
        <v>0</v>
      </c>
      <c r="XO8">
        <f t="shared" ref="XO8" si="597">IF(XO5&lt;&gt;"",XO5*$B$6^XO7,)</f>
        <v>0</v>
      </c>
      <c r="XP8">
        <f t="shared" ref="XP8" si="598">IF(XP5&lt;&gt;"",XP5*$B$6^XP7,)</f>
        <v>0</v>
      </c>
      <c r="XQ8">
        <f t="shared" ref="XQ8" si="599">IF(XQ5&lt;&gt;"",XQ5*$B$6^XQ7,)</f>
        <v>0</v>
      </c>
      <c r="XR8">
        <f t="shared" ref="XR8" si="600">IF(XR5&lt;&gt;"",XR5*$B$6^XR7,)</f>
        <v>0</v>
      </c>
      <c r="XS8">
        <f t="shared" ref="XS8" si="601">IF(XS5&lt;&gt;"",XS5*$B$6^XS7,)</f>
        <v>0</v>
      </c>
      <c r="XT8">
        <f t="shared" ref="XT8" si="602">IF(XT5&lt;&gt;"",XT5*$B$6^XT7,)</f>
        <v>0</v>
      </c>
      <c r="XU8">
        <f t="shared" ref="XU8" si="603">IF(XU5&lt;&gt;"",XU5*$B$6^XU7,)</f>
        <v>0</v>
      </c>
      <c r="XV8">
        <f t="shared" ref="XV8" si="604">IF(XV5&lt;&gt;"",XV5*$B$6^XV7,)</f>
        <v>0</v>
      </c>
      <c r="XW8">
        <f t="shared" ref="XW8:XX8" si="605">IF(XW5&lt;&gt;"",XW5*$B$6^XW7,)</f>
        <v>0</v>
      </c>
      <c r="XX8">
        <f t="shared" si="605"/>
        <v>0</v>
      </c>
      <c r="XY8">
        <f t="shared" ref="XY8" si="606">IF(XY5&lt;&gt;"",XY5*$B$6^XY7,)</f>
        <v>0</v>
      </c>
      <c r="XZ8">
        <f t="shared" ref="XZ8" si="607">IF(XZ5&lt;&gt;"",XZ5*$B$6^XZ7,)</f>
        <v>0</v>
      </c>
      <c r="YA8">
        <f t="shared" ref="YA8" si="608">IF(YA5&lt;&gt;"",YA5*$B$6^YA7,)</f>
        <v>0</v>
      </c>
      <c r="YB8">
        <f t="shared" ref="YB8" si="609">IF(YB5&lt;&gt;"",YB5*$B$6^YB7,)</f>
        <v>0</v>
      </c>
      <c r="YC8">
        <f t="shared" ref="YC8" si="610">IF(YC5&lt;&gt;"",YC5*$B$6^YC7,)</f>
        <v>0</v>
      </c>
      <c r="YD8">
        <f t="shared" ref="YD8" si="611">IF(YD5&lt;&gt;"",YD5*$B$6^YD7,)</f>
        <v>0</v>
      </c>
      <c r="YE8">
        <f t="shared" ref="YE8" si="612">IF(YE5&lt;&gt;"",YE5*$B$6^YE7,)</f>
        <v>0</v>
      </c>
      <c r="YF8">
        <f t="shared" ref="YF8" si="613">IF(YF5&lt;&gt;"",YF5*$B$6^YF7,)</f>
        <v>0</v>
      </c>
      <c r="YG8">
        <f t="shared" ref="YG8" si="614">IF(YG5&lt;&gt;"",YG5*$B$6^YG7,)</f>
        <v>0</v>
      </c>
      <c r="YH8">
        <f t="shared" ref="YH8" si="615">IF(YH5&lt;&gt;"",YH5*$B$6^YH7,)</f>
        <v>0</v>
      </c>
      <c r="YI8">
        <f t="shared" ref="YI8" si="616">IF(YI5&lt;&gt;"",YI5*$B$6^YI7,)</f>
        <v>0</v>
      </c>
      <c r="YJ8">
        <f t="shared" ref="YJ8" si="617">IF(YJ5&lt;&gt;"",YJ5*$B$6^YJ7,)</f>
        <v>0</v>
      </c>
      <c r="YK8">
        <f t="shared" ref="YK8" si="618">IF(YK5&lt;&gt;"",YK5*$B$6^YK7,)</f>
        <v>0</v>
      </c>
      <c r="YL8">
        <f t="shared" ref="YL8" si="619">IF(YL5&lt;&gt;"",YL5*$B$6^YL7,)</f>
        <v>0</v>
      </c>
      <c r="YM8">
        <f t="shared" ref="YM8" si="620">IF(YM5&lt;&gt;"",YM5*$B$6^YM7,)</f>
        <v>0</v>
      </c>
      <c r="YN8">
        <f t="shared" ref="YN8" si="621">IF(YN5&lt;&gt;"",YN5*$B$6^YN7,)</f>
        <v>0</v>
      </c>
      <c r="YO8">
        <f t="shared" ref="YO8" si="622">IF(YO5&lt;&gt;"",YO5*$B$6^YO7,)</f>
        <v>0</v>
      </c>
      <c r="YP8">
        <f t="shared" ref="YP8:YQ8" si="623">IF(YP5&lt;&gt;"",YP5*$B$6^YP7,)</f>
        <v>0</v>
      </c>
      <c r="YQ8">
        <f t="shared" si="623"/>
        <v>0</v>
      </c>
      <c r="YR8">
        <f t="shared" ref="YR8" si="624">IF(YR5&lt;&gt;"",YR5*$B$6^YR7,)</f>
        <v>0</v>
      </c>
      <c r="YS8">
        <f t="shared" ref="YS8" si="625">IF(YS5&lt;&gt;"",YS5*$B$6^YS7,)</f>
        <v>0</v>
      </c>
      <c r="YT8">
        <f t="shared" ref="YT8" si="626">IF(YT5&lt;&gt;"",YT5*$B$6^YT7,)</f>
        <v>0</v>
      </c>
      <c r="YU8">
        <f t="shared" ref="YU8" si="627">IF(YU5&lt;&gt;"",YU5*$B$6^YU7,)</f>
        <v>0</v>
      </c>
      <c r="YV8">
        <f t="shared" ref="YV8" si="628">IF(YV5&lt;&gt;"",YV5*$B$6^YV7,)</f>
        <v>0</v>
      </c>
      <c r="YW8">
        <f t="shared" ref="YW8" si="629">IF(YW5&lt;&gt;"",YW5*$B$6^YW7,)</f>
        <v>0</v>
      </c>
      <c r="YX8">
        <f t="shared" ref="YX8" si="630">IF(YX5&lt;&gt;"",YX5*$B$6^YX7,)</f>
        <v>0</v>
      </c>
      <c r="YY8">
        <f t="shared" ref="YY8" si="631">IF(YY5&lt;&gt;"",YY5*$B$6^YY7,)</f>
        <v>0</v>
      </c>
      <c r="YZ8">
        <f t="shared" ref="YZ8" si="632">IF(YZ5&lt;&gt;"",YZ5*$B$6^YZ7,)</f>
        <v>0</v>
      </c>
      <c r="ZA8">
        <f t="shared" ref="ZA8" si="633">IF(ZA5&lt;&gt;"",ZA5*$B$6^ZA7,)</f>
        <v>0</v>
      </c>
      <c r="ZB8">
        <f t="shared" ref="ZB8" si="634">IF(ZB5&lt;&gt;"",ZB5*$B$6^ZB7,)</f>
        <v>0</v>
      </c>
      <c r="ZC8">
        <f t="shared" ref="ZC8" si="635">IF(ZC5&lt;&gt;"",ZC5*$B$6^ZC7,)</f>
        <v>0</v>
      </c>
      <c r="ZD8">
        <f t="shared" ref="ZD8" si="636">IF(ZD5&lt;&gt;"",ZD5*$B$6^ZD7,)</f>
        <v>0</v>
      </c>
      <c r="ZE8">
        <f t="shared" ref="ZE8" si="637">IF(ZE5&lt;&gt;"",ZE5*$B$6^ZE7,)</f>
        <v>0</v>
      </c>
      <c r="ZF8">
        <f t="shared" ref="ZF8" si="638">IF(ZF5&lt;&gt;"",ZF5*$B$6^ZF7,)</f>
        <v>0</v>
      </c>
      <c r="ZG8">
        <f t="shared" ref="ZG8" si="639">IF(ZG5&lt;&gt;"",ZG5*$B$6^ZG7,)</f>
        <v>0</v>
      </c>
      <c r="ZH8">
        <f t="shared" ref="ZH8" si="640">IF(ZH5&lt;&gt;"",ZH5*$B$6^ZH7,)</f>
        <v>0</v>
      </c>
      <c r="ZI8">
        <f t="shared" ref="ZI8:ZJ8" si="641">IF(ZI5&lt;&gt;"",ZI5*$B$6^ZI7,)</f>
        <v>0</v>
      </c>
      <c r="ZJ8">
        <f t="shared" si="641"/>
        <v>0</v>
      </c>
      <c r="ZK8">
        <f t="shared" ref="ZK8" si="642">IF(ZK5&lt;&gt;"",ZK5*$B$6^ZK7,)</f>
        <v>0</v>
      </c>
      <c r="ZL8">
        <f t="shared" ref="ZL8" si="643">IF(ZL5&lt;&gt;"",ZL5*$B$6^ZL7,)</f>
        <v>0</v>
      </c>
      <c r="ZM8">
        <f t="shared" ref="ZM8" si="644">IF(ZM5&lt;&gt;"",ZM5*$B$6^ZM7,)</f>
        <v>0</v>
      </c>
      <c r="ZN8">
        <f t="shared" ref="ZN8" si="645">IF(ZN5&lt;&gt;"",ZN5*$B$6^ZN7,)</f>
        <v>0</v>
      </c>
      <c r="ZO8">
        <f t="shared" ref="ZO8" si="646">IF(ZO5&lt;&gt;"",ZO5*$B$6^ZO7,)</f>
        <v>0</v>
      </c>
      <c r="ZP8">
        <f t="shared" ref="ZP8" si="647">IF(ZP5&lt;&gt;"",ZP5*$B$6^ZP7,)</f>
        <v>0</v>
      </c>
      <c r="ZQ8">
        <f t="shared" ref="ZQ8" si="648">IF(ZQ5&lt;&gt;"",ZQ5*$B$6^ZQ7,)</f>
        <v>0</v>
      </c>
      <c r="ZR8">
        <f t="shared" ref="ZR8" si="649">IF(ZR5&lt;&gt;"",ZR5*$B$6^ZR7,)</f>
        <v>0</v>
      </c>
      <c r="ZS8">
        <f t="shared" ref="ZS8" si="650">IF(ZS5&lt;&gt;"",ZS5*$B$6^ZS7,)</f>
        <v>0</v>
      </c>
      <c r="ZT8">
        <f t="shared" ref="ZT8" si="651">IF(ZT5&lt;&gt;"",ZT5*$B$6^ZT7,)</f>
        <v>0</v>
      </c>
      <c r="ZU8">
        <f t="shared" ref="ZU8" si="652">IF(ZU5&lt;&gt;"",ZU5*$B$6^ZU7,)</f>
        <v>0</v>
      </c>
      <c r="ZV8">
        <f t="shared" ref="ZV8" si="653">IF(ZV5&lt;&gt;"",ZV5*$B$6^ZV7,)</f>
        <v>0</v>
      </c>
      <c r="ZW8">
        <f t="shared" ref="ZW8" si="654">IF(ZW5&lt;&gt;"",ZW5*$B$6^ZW7,)</f>
        <v>0</v>
      </c>
      <c r="ZX8">
        <f t="shared" ref="ZX8" si="655">IF(ZX5&lt;&gt;"",ZX5*$B$6^ZX7,)</f>
        <v>0</v>
      </c>
      <c r="ZY8">
        <f t="shared" ref="ZY8" si="656">IF(ZY5&lt;&gt;"",ZY5*$B$6^ZY7,)</f>
        <v>0</v>
      </c>
      <c r="ZZ8">
        <f t="shared" ref="ZZ8" si="657">IF(ZZ5&lt;&gt;"",ZZ5*$B$6^ZZ7,)</f>
        <v>0</v>
      </c>
    </row>
    <row r="10" spans="1:702" x14ac:dyDescent="0.25">
      <c r="A10" t="s">
        <v>16</v>
      </c>
      <c r="B10">
        <f>SUM(B8:ZZ8)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BAB6-4D04-4D11-84A7-AE1EFC0C864E}">
  <dimension ref="A1:ZZ10"/>
  <sheetViews>
    <sheetView workbookViewId="0">
      <selection activeCell="A2" sqref="A2"/>
    </sheetView>
  </sheetViews>
  <sheetFormatPr defaultRowHeight="15" x14ac:dyDescent="0.25"/>
  <cols>
    <col min="1" max="1" width="16.28515625" bestFit="1" customWidth="1"/>
  </cols>
  <sheetData>
    <row r="1" spans="1:702" x14ac:dyDescent="0.25">
      <c r="A1" t="b">
        <f>IF('Interfaccia utente'!B2=8,'Specchia-Numeri'!C55)</f>
        <v>0</v>
      </c>
    </row>
    <row r="5" spans="1:702" x14ac:dyDescent="0.25">
      <c r="A5" t="s">
        <v>19</v>
      </c>
      <c r="B5" t="str">
        <f>MID($A$1,COLUMN()-COLUMN($A$1),1)</f>
        <v>F</v>
      </c>
      <c r="C5" t="str">
        <f t="shared" ref="C5:BN5" si="0">MID($A$1,COLUMN()-COLUMN($A$1),1)</f>
        <v>A</v>
      </c>
      <c r="D5" t="str">
        <f t="shared" si="0"/>
        <v>L</v>
      </c>
      <c r="E5" t="str">
        <f t="shared" si="0"/>
        <v>S</v>
      </c>
      <c r="F5" t="str">
        <f t="shared" si="0"/>
        <v>O</v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ref="BO5:DZ5" si="1">MID($A$1,COLUMN()-COLUMN($A$1),1)</f>
        <v/>
      </c>
      <c r="BP5" t="str">
        <f t="shared" si="1"/>
        <v/>
      </c>
      <c r="BQ5" t="str">
        <f t="shared" si="1"/>
        <v/>
      </c>
      <c r="BR5" t="str">
        <f t="shared" si="1"/>
        <v/>
      </c>
      <c r="BS5" t="str">
        <f t="shared" si="1"/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si="1"/>
        <v/>
      </c>
      <c r="CB5" t="str">
        <f t="shared" si="1"/>
        <v/>
      </c>
      <c r="CC5" t="str">
        <f t="shared" si="1"/>
        <v/>
      </c>
      <c r="CD5" t="str">
        <f t="shared" si="1"/>
        <v/>
      </c>
      <c r="CE5" t="str">
        <f t="shared" si="1"/>
        <v/>
      </c>
      <c r="CF5" t="str">
        <f t="shared" si="1"/>
        <v/>
      </c>
      <c r="CG5" t="str">
        <f t="shared" si="1"/>
        <v/>
      </c>
      <c r="CH5" t="str">
        <f t="shared" si="1"/>
        <v/>
      </c>
      <c r="CI5" t="str">
        <f t="shared" si="1"/>
        <v/>
      </c>
      <c r="CJ5" t="str">
        <f t="shared" si="1"/>
        <v/>
      </c>
      <c r="CK5" t="str">
        <f t="shared" si="1"/>
        <v/>
      </c>
      <c r="CL5" t="str">
        <f t="shared" si="1"/>
        <v/>
      </c>
      <c r="CM5" t="str">
        <f t="shared" si="1"/>
        <v/>
      </c>
      <c r="CN5" t="str">
        <f t="shared" si="1"/>
        <v/>
      </c>
      <c r="CO5" t="str">
        <f t="shared" si="1"/>
        <v/>
      </c>
      <c r="CP5" t="str">
        <f t="shared" si="1"/>
        <v/>
      </c>
      <c r="CQ5" t="str">
        <f t="shared" si="1"/>
        <v/>
      </c>
      <c r="CR5" t="str">
        <f t="shared" si="1"/>
        <v/>
      </c>
      <c r="CS5" t="str">
        <f t="shared" si="1"/>
        <v/>
      </c>
      <c r="CT5" t="str">
        <f t="shared" si="1"/>
        <v/>
      </c>
      <c r="CU5" t="str">
        <f t="shared" si="1"/>
        <v/>
      </c>
      <c r="CV5" t="str">
        <f t="shared" si="1"/>
        <v/>
      </c>
      <c r="CW5" t="str">
        <f t="shared" si="1"/>
        <v/>
      </c>
      <c r="CX5" t="str">
        <f t="shared" si="1"/>
        <v/>
      </c>
      <c r="CY5" t="str">
        <f t="shared" si="1"/>
        <v/>
      </c>
      <c r="CZ5" t="str">
        <f t="shared" si="1"/>
        <v/>
      </c>
      <c r="DA5" t="str">
        <f t="shared" si="1"/>
        <v/>
      </c>
      <c r="DB5" t="str">
        <f t="shared" si="1"/>
        <v/>
      </c>
      <c r="DC5" t="str">
        <f t="shared" si="1"/>
        <v/>
      </c>
      <c r="DD5" t="str">
        <f t="shared" si="1"/>
        <v/>
      </c>
      <c r="DE5" t="str">
        <f t="shared" si="1"/>
        <v/>
      </c>
      <c r="DF5" t="str">
        <f t="shared" si="1"/>
        <v/>
      </c>
      <c r="DG5" t="str">
        <f t="shared" si="1"/>
        <v/>
      </c>
      <c r="DH5" t="str">
        <f t="shared" si="1"/>
        <v/>
      </c>
      <c r="DI5" t="str">
        <f t="shared" si="1"/>
        <v/>
      </c>
      <c r="DJ5" t="str">
        <f t="shared" si="1"/>
        <v/>
      </c>
      <c r="DK5" t="str">
        <f t="shared" si="1"/>
        <v/>
      </c>
      <c r="DL5" t="str">
        <f t="shared" si="1"/>
        <v/>
      </c>
      <c r="DM5" t="str">
        <f t="shared" si="1"/>
        <v/>
      </c>
      <c r="DN5" t="str">
        <f t="shared" si="1"/>
        <v/>
      </c>
      <c r="DO5" t="str">
        <f t="shared" si="1"/>
        <v/>
      </c>
      <c r="DP5" t="str">
        <f t="shared" si="1"/>
        <v/>
      </c>
      <c r="DQ5" t="str">
        <f t="shared" si="1"/>
        <v/>
      </c>
      <c r="DR5" t="str">
        <f t="shared" si="1"/>
        <v/>
      </c>
      <c r="DS5" t="str">
        <f t="shared" si="1"/>
        <v/>
      </c>
      <c r="DT5" t="str">
        <f t="shared" si="1"/>
        <v/>
      </c>
      <c r="DU5" t="str">
        <f t="shared" si="1"/>
        <v/>
      </c>
      <c r="DV5" t="str">
        <f t="shared" si="1"/>
        <v/>
      </c>
      <c r="DW5" t="str">
        <f t="shared" si="1"/>
        <v/>
      </c>
      <c r="DX5" t="str">
        <f t="shared" si="1"/>
        <v/>
      </c>
      <c r="DY5" t="str">
        <f t="shared" si="1"/>
        <v/>
      </c>
      <c r="DZ5" t="str">
        <f t="shared" si="1"/>
        <v/>
      </c>
      <c r="EA5" t="str">
        <f t="shared" ref="EA5:GL5" si="2">MID($A$1,COLUMN()-COLUMN($A$1),1)</f>
        <v/>
      </c>
      <c r="EB5" t="str">
        <f t="shared" si="2"/>
        <v/>
      </c>
      <c r="EC5" t="str">
        <f t="shared" si="2"/>
        <v/>
      </c>
      <c r="ED5" t="str">
        <f t="shared" si="2"/>
        <v/>
      </c>
      <c r="EE5" t="str">
        <f t="shared" si="2"/>
        <v/>
      </c>
      <c r="EF5" t="str">
        <f t="shared" si="2"/>
        <v/>
      </c>
      <c r="EG5" t="str">
        <f t="shared" si="2"/>
        <v/>
      </c>
      <c r="EH5" t="str">
        <f t="shared" si="2"/>
        <v/>
      </c>
      <c r="EI5" t="str">
        <f t="shared" si="2"/>
        <v/>
      </c>
      <c r="EJ5" t="str">
        <f t="shared" si="2"/>
        <v/>
      </c>
      <c r="EK5" t="str">
        <f t="shared" si="2"/>
        <v/>
      </c>
      <c r="EL5" t="str">
        <f t="shared" si="2"/>
        <v/>
      </c>
      <c r="EM5" t="str">
        <f t="shared" si="2"/>
        <v/>
      </c>
      <c r="EN5" t="str">
        <f t="shared" si="2"/>
        <v/>
      </c>
      <c r="EO5" t="str">
        <f t="shared" si="2"/>
        <v/>
      </c>
      <c r="EP5" t="str">
        <f t="shared" si="2"/>
        <v/>
      </c>
      <c r="EQ5" t="str">
        <f t="shared" si="2"/>
        <v/>
      </c>
      <c r="ER5" t="str">
        <f t="shared" si="2"/>
        <v/>
      </c>
      <c r="ES5" t="str">
        <f t="shared" si="2"/>
        <v/>
      </c>
      <c r="ET5" t="str">
        <f t="shared" si="2"/>
        <v/>
      </c>
      <c r="EU5" t="str">
        <f t="shared" si="2"/>
        <v/>
      </c>
      <c r="EV5" t="str">
        <f t="shared" si="2"/>
        <v/>
      </c>
      <c r="EW5" t="str">
        <f t="shared" si="2"/>
        <v/>
      </c>
      <c r="EX5" t="str">
        <f t="shared" si="2"/>
        <v/>
      </c>
      <c r="EY5" t="str">
        <f t="shared" si="2"/>
        <v/>
      </c>
      <c r="EZ5" t="str">
        <f t="shared" si="2"/>
        <v/>
      </c>
      <c r="FA5" t="str">
        <f t="shared" si="2"/>
        <v/>
      </c>
      <c r="FB5" t="str">
        <f t="shared" si="2"/>
        <v/>
      </c>
      <c r="FC5" t="str">
        <f t="shared" si="2"/>
        <v/>
      </c>
      <c r="FD5" t="str">
        <f t="shared" si="2"/>
        <v/>
      </c>
      <c r="FE5" t="str">
        <f t="shared" si="2"/>
        <v/>
      </c>
      <c r="FF5" t="str">
        <f t="shared" si="2"/>
        <v/>
      </c>
      <c r="FG5" t="str">
        <f t="shared" si="2"/>
        <v/>
      </c>
      <c r="FH5" t="str">
        <f t="shared" si="2"/>
        <v/>
      </c>
      <c r="FI5" t="str">
        <f t="shared" si="2"/>
        <v/>
      </c>
      <c r="FJ5" t="str">
        <f t="shared" si="2"/>
        <v/>
      </c>
      <c r="FK5" t="str">
        <f t="shared" si="2"/>
        <v/>
      </c>
      <c r="FL5" t="str">
        <f t="shared" si="2"/>
        <v/>
      </c>
      <c r="FM5" t="str">
        <f t="shared" si="2"/>
        <v/>
      </c>
      <c r="FN5" t="str">
        <f t="shared" si="2"/>
        <v/>
      </c>
      <c r="FO5" t="str">
        <f t="shared" si="2"/>
        <v/>
      </c>
      <c r="FP5" t="str">
        <f t="shared" si="2"/>
        <v/>
      </c>
      <c r="FQ5" t="str">
        <f t="shared" si="2"/>
        <v/>
      </c>
      <c r="FR5" t="str">
        <f t="shared" si="2"/>
        <v/>
      </c>
      <c r="FS5" t="str">
        <f t="shared" si="2"/>
        <v/>
      </c>
      <c r="FT5" t="str">
        <f t="shared" si="2"/>
        <v/>
      </c>
      <c r="FU5" t="str">
        <f t="shared" si="2"/>
        <v/>
      </c>
      <c r="FV5" t="str">
        <f t="shared" si="2"/>
        <v/>
      </c>
      <c r="FW5" t="str">
        <f t="shared" si="2"/>
        <v/>
      </c>
      <c r="FX5" t="str">
        <f t="shared" si="2"/>
        <v/>
      </c>
      <c r="FY5" t="str">
        <f t="shared" si="2"/>
        <v/>
      </c>
      <c r="FZ5" t="str">
        <f t="shared" si="2"/>
        <v/>
      </c>
      <c r="GA5" t="str">
        <f t="shared" si="2"/>
        <v/>
      </c>
      <c r="GB5" t="str">
        <f t="shared" si="2"/>
        <v/>
      </c>
      <c r="GC5" t="str">
        <f t="shared" si="2"/>
        <v/>
      </c>
      <c r="GD5" t="str">
        <f t="shared" si="2"/>
        <v/>
      </c>
      <c r="GE5" t="str">
        <f t="shared" si="2"/>
        <v/>
      </c>
      <c r="GF5" t="str">
        <f t="shared" si="2"/>
        <v/>
      </c>
      <c r="GG5" t="str">
        <f t="shared" si="2"/>
        <v/>
      </c>
      <c r="GH5" t="str">
        <f t="shared" si="2"/>
        <v/>
      </c>
      <c r="GI5" t="str">
        <f t="shared" si="2"/>
        <v/>
      </c>
      <c r="GJ5" t="str">
        <f t="shared" si="2"/>
        <v/>
      </c>
      <c r="GK5" t="str">
        <f t="shared" si="2"/>
        <v/>
      </c>
      <c r="GL5" t="str">
        <f t="shared" si="2"/>
        <v/>
      </c>
      <c r="GM5" t="str">
        <f t="shared" ref="GM5:IX5" si="3">MID($A$1,COLUMN()-COLUMN($A$1),1)</f>
        <v/>
      </c>
      <c r="GN5" t="str">
        <f t="shared" si="3"/>
        <v/>
      </c>
      <c r="GO5" t="str">
        <f t="shared" si="3"/>
        <v/>
      </c>
      <c r="GP5" t="str">
        <f t="shared" si="3"/>
        <v/>
      </c>
      <c r="GQ5" t="str">
        <f t="shared" si="3"/>
        <v/>
      </c>
      <c r="GR5" t="str">
        <f t="shared" si="3"/>
        <v/>
      </c>
      <c r="GS5" t="str">
        <f t="shared" si="3"/>
        <v/>
      </c>
      <c r="GT5" t="str">
        <f t="shared" si="3"/>
        <v/>
      </c>
      <c r="GU5" t="str">
        <f t="shared" si="3"/>
        <v/>
      </c>
      <c r="GV5" t="str">
        <f t="shared" si="3"/>
        <v/>
      </c>
      <c r="GW5" t="str">
        <f t="shared" si="3"/>
        <v/>
      </c>
      <c r="GX5" t="str">
        <f t="shared" si="3"/>
        <v/>
      </c>
      <c r="GY5" t="str">
        <f t="shared" si="3"/>
        <v/>
      </c>
      <c r="GZ5" t="str">
        <f t="shared" si="3"/>
        <v/>
      </c>
      <c r="HA5" t="str">
        <f t="shared" si="3"/>
        <v/>
      </c>
      <c r="HB5" t="str">
        <f t="shared" si="3"/>
        <v/>
      </c>
      <c r="HC5" t="str">
        <f t="shared" si="3"/>
        <v/>
      </c>
      <c r="HD5" t="str">
        <f t="shared" si="3"/>
        <v/>
      </c>
      <c r="HE5" t="str">
        <f t="shared" si="3"/>
        <v/>
      </c>
      <c r="HF5" t="str">
        <f t="shared" si="3"/>
        <v/>
      </c>
      <c r="HG5" t="str">
        <f t="shared" si="3"/>
        <v/>
      </c>
      <c r="HH5" t="str">
        <f t="shared" si="3"/>
        <v/>
      </c>
      <c r="HI5" t="str">
        <f t="shared" si="3"/>
        <v/>
      </c>
      <c r="HJ5" t="str">
        <f t="shared" si="3"/>
        <v/>
      </c>
      <c r="HK5" t="str">
        <f t="shared" si="3"/>
        <v/>
      </c>
      <c r="HL5" t="str">
        <f t="shared" si="3"/>
        <v/>
      </c>
      <c r="HM5" t="str">
        <f t="shared" si="3"/>
        <v/>
      </c>
      <c r="HN5" t="str">
        <f t="shared" si="3"/>
        <v/>
      </c>
      <c r="HO5" t="str">
        <f t="shared" si="3"/>
        <v/>
      </c>
      <c r="HP5" t="str">
        <f t="shared" si="3"/>
        <v/>
      </c>
      <c r="HQ5" t="str">
        <f t="shared" si="3"/>
        <v/>
      </c>
      <c r="HR5" t="str">
        <f t="shared" si="3"/>
        <v/>
      </c>
      <c r="HS5" t="str">
        <f t="shared" si="3"/>
        <v/>
      </c>
      <c r="HT5" t="str">
        <f t="shared" si="3"/>
        <v/>
      </c>
      <c r="HU5" t="str">
        <f t="shared" si="3"/>
        <v/>
      </c>
      <c r="HV5" t="str">
        <f t="shared" si="3"/>
        <v/>
      </c>
      <c r="HW5" t="str">
        <f t="shared" si="3"/>
        <v/>
      </c>
      <c r="HX5" t="str">
        <f t="shared" si="3"/>
        <v/>
      </c>
      <c r="HY5" t="str">
        <f t="shared" si="3"/>
        <v/>
      </c>
      <c r="HZ5" t="str">
        <f t="shared" si="3"/>
        <v/>
      </c>
      <c r="IA5" t="str">
        <f t="shared" si="3"/>
        <v/>
      </c>
      <c r="IB5" t="str">
        <f t="shared" si="3"/>
        <v/>
      </c>
      <c r="IC5" t="str">
        <f t="shared" si="3"/>
        <v/>
      </c>
      <c r="ID5" t="str">
        <f t="shared" si="3"/>
        <v/>
      </c>
      <c r="IE5" t="str">
        <f t="shared" si="3"/>
        <v/>
      </c>
      <c r="IF5" t="str">
        <f t="shared" si="3"/>
        <v/>
      </c>
      <c r="IG5" t="str">
        <f t="shared" si="3"/>
        <v/>
      </c>
      <c r="IH5" t="str">
        <f t="shared" si="3"/>
        <v/>
      </c>
      <c r="II5" t="str">
        <f t="shared" si="3"/>
        <v/>
      </c>
      <c r="IJ5" t="str">
        <f t="shared" si="3"/>
        <v/>
      </c>
      <c r="IK5" t="str">
        <f t="shared" si="3"/>
        <v/>
      </c>
      <c r="IL5" t="str">
        <f t="shared" si="3"/>
        <v/>
      </c>
      <c r="IM5" t="str">
        <f t="shared" si="3"/>
        <v/>
      </c>
      <c r="IN5" t="str">
        <f t="shared" si="3"/>
        <v/>
      </c>
      <c r="IO5" t="str">
        <f t="shared" si="3"/>
        <v/>
      </c>
      <c r="IP5" t="str">
        <f t="shared" si="3"/>
        <v/>
      </c>
      <c r="IQ5" t="str">
        <f t="shared" si="3"/>
        <v/>
      </c>
      <c r="IR5" t="str">
        <f t="shared" si="3"/>
        <v/>
      </c>
      <c r="IS5" t="str">
        <f t="shared" si="3"/>
        <v/>
      </c>
      <c r="IT5" t="str">
        <f t="shared" si="3"/>
        <v/>
      </c>
      <c r="IU5" t="str">
        <f t="shared" si="3"/>
        <v/>
      </c>
      <c r="IV5" t="str">
        <f t="shared" si="3"/>
        <v/>
      </c>
      <c r="IW5" t="str">
        <f t="shared" si="3"/>
        <v/>
      </c>
      <c r="IX5" t="str">
        <f t="shared" si="3"/>
        <v/>
      </c>
      <c r="IY5" t="str">
        <f t="shared" ref="IY5:LJ5" si="4">MID($A$1,COLUMN()-COLUMN($A$1),1)</f>
        <v/>
      </c>
      <c r="IZ5" t="str">
        <f t="shared" si="4"/>
        <v/>
      </c>
      <c r="JA5" t="str">
        <f t="shared" si="4"/>
        <v/>
      </c>
      <c r="JB5" t="str">
        <f t="shared" si="4"/>
        <v/>
      </c>
      <c r="JC5" t="str">
        <f t="shared" si="4"/>
        <v/>
      </c>
      <c r="JD5" t="str">
        <f t="shared" si="4"/>
        <v/>
      </c>
      <c r="JE5" t="str">
        <f t="shared" si="4"/>
        <v/>
      </c>
      <c r="JF5" t="str">
        <f t="shared" si="4"/>
        <v/>
      </c>
      <c r="JG5" t="str">
        <f t="shared" si="4"/>
        <v/>
      </c>
      <c r="JH5" t="str">
        <f t="shared" si="4"/>
        <v/>
      </c>
      <c r="JI5" t="str">
        <f t="shared" si="4"/>
        <v/>
      </c>
      <c r="JJ5" t="str">
        <f t="shared" si="4"/>
        <v/>
      </c>
      <c r="JK5" t="str">
        <f t="shared" si="4"/>
        <v/>
      </c>
      <c r="JL5" t="str">
        <f t="shared" si="4"/>
        <v/>
      </c>
      <c r="JM5" t="str">
        <f t="shared" si="4"/>
        <v/>
      </c>
      <c r="JN5" t="str">
        <f t="shared" si="4"/>
        <v/>
      </c>
      <c r="JO5" t="str">
        <f t="shared" si="4"/>
        <v/>
      </c>
      <c r="JP5" t="str">
        <f t="shared" si="4"/>
        <v/>
      </c>
      <c r="JQ5" t="str">
        <f t="shared" si="4"/>
        <v/>
      </c>
      <c r="JR5" t="str">
        <f t="shared" si="4"/>
        <v/>
      </c>
      <c r="JS5" t="str">
        <f t="shared" si="4"/>
        <v/>
      </c>
      <c r="JT5" t="str">
        <f t="shared" si="4"/>
        <v/>
      </c>
      <c r="JU5" t="str">
        <f t="shared" si="4"/>
        <v/>
      </c>
      <c r="JV5" t="str">
        <f t="shared" si="4"/>
        <v/>
      </c>
      <c r="JW5" t="str">
        <f t="shared" si="4"/>
        <v/>
      </c>
      <c r="JX5" t="str">
        <f t="shared" si="4"/>
        <v/>
      </c>
      <c r="JY5" t="str">
        <f t="shared" si="4"/>
        <v/>
      </c>
      <c r="JZ5" t="str">
        <f t="shared" si="4"/>
        <v/>
      </c>
      <c r="KA5" t="str">
        <f t="shared" si="4"/>
        <v/>
      </c>
      <c r="KB5" t="str">
        <f t="shared" si="4"/>
        <v/>
      </c>
      <c r="KC5" t="str">
        <f t="shared" si="4"/>
        <v/>
      </c>
      <c r="KD5" t="str">
        <f t="shared" si="4"/>
        <v/>
      </c>
      <c r="KE5" t="str">
        <f t="shared" si="4"/>
        <v/>
      </c>
      <c r="KF5" t="str">
        <f t="shared" si="4"/>
        <v/>
      </c>
      <c r="KG5" t="str">
        <f t="shared" si="4"/>
        <v/>
      </c>
      <c r="KH5" t="str">
        <f t="shared" si="4"/>
        <v/>
      </c>
      <c r="KI5" t="str">
        <f t="shared" si="4"/>
        <v/>
      </c>
      <c r="KJ5" t="str">
        <f t="shared" si="4"/>
        <v/>
      </c>
      <c r="KK5" t="str">
        <f t="shared" si="4"/>
        <v/>
      </c>
      <c r="KL5" t="str">
        <f t="shared" si="4"/>
        <v/>
      </c>
      <c r="KM5" t="str">
        <f t="shared" si="4"/>
        <v/>
      </c>
      <c r="KN5" t="str">
        <f t="shared" si="4"/>
        <v/>
      </c>
      <c r="KO5" t="str">
        <f t="shared" si="4"/>
        <v/>
      </c>
      <c r="KP5" t="str">
        <f t="shared" si="4"/>
        <v/>
      </c>
      <c r="KQ5" t="str">
        <f t="shared" si="4"/>
        <v/>
      </c>
      <c r="KR5" t="str">
        <f t="shared" si="4"/>
        <v/>
      </c>
      <c r="KS5" t="str">
        <f t="shared" si="4"/>
        <v/>
      </c>
      <c r="KT5" t="str">
        <f t="shared" si="4"/>
        <v/>
      </c>
      <c r="KU5" t="str">
        <f t="shared" si="4"/>
        <v/>
      </c>
      <c r="KV5" t="str">
        <f t="shared" si="4"/>
        <v/>
      </c>
      <c r="KW5" t="str">
        <f t="shared" si="4"/>
        <v/>
      </c>
      <c r="KX5" t="str">
        <f t="shared" si="4"/>
        <v/>
      </c>
      <c r="KY5" t="str">
        <f t="shared" si="4"/>
        <v/>
      </c>
      <c r="KZ5" t="str">
        <f t="shared" si="4"/>
        <v/>
      </c>
      <c r="LA5" t="str">
        <f t="shared" si="4"/>
        <v/>
      </c>
      <c r="LB5" t="str">
        <f t="shared" si="4"/>
        <v/>
      </c>
      <c r="LC5" t="str">
        <f t="shared" si="4"/>
        <v/>
      </c>
      <c r="LD5" t="str">
        <f t="shared" si="4"/>
        <v/>
      </c>
      <c r="LE5" t="str">
        <f t="shared" si="4"/>
        <v/>
      </c>
      <c r="LF5" t="str">
        <f t="shared" si="4"/>
        <v/>
      </c>
      <c r="LG5" t="str">
        <f t="shared" si="4"/>
        <v/>
      </c>
      <c r="LH5" t="str">
        <f t="shared" si="4"/>
        <v/>
      </c>
      <c r="LI5" t="str">
        <f t="shared" si="4"/>
        <v/>
      </c>
      <c r="LJ5" t="str">
        <f t="shared" si="4"/>
        <v/>
      </c>
      <c r="LK5" t="str">
        <f t="shared" ref="LK5:NV5" si="5">MID($A$1,COLUMN()-COLUMN($A$1),1)</f>
        <v/>
      </c>
      <c r="LL5" t="str">
        <f t="shared" si="5"/>
        <v/>
      </c>
      <c r="LM5" t="str">
        <f t="shared" si="5"/>
        <v/>
      </c>
      <c r="LN5" t="str">
        <f t="shared" si="5"/>
        <v/>
      </c>
      <c r="LO5" t="str">
        <f t="shared" si="5"/>
        <v/>
      </c>
      <c r="LP5" t="str">
        <f t="shared" si="5"/>
        <v/>
      </c>
      <c r="LQ5" t="str">
        <f t="shared" si="5"/>
        <v/>
      </c>
      <c r="LR5" t="str">
        <f t="shared" si="5"/>
        <v/>
      </c>
      <c r="LS5" t="str">
        <f t="shared" si="5"/>
        <v/>
      </c>
      <c r="LT5" t="str">
        <f t="shared" si="5"/>
        <v/>
      </c>
      <c r="LU5" t="str">
        <f t="shared" si="5"/>
        <v/>
      </c>
      <c r="LV5" t="str">
        <f t="shared" si="5"/>
        <v/>
      </c>
      <c r="LW5" t="str">
        <f t="shared" si="5"/>
        <v/>
      </c>
      <c r="LX5" t="str">
        <f t="shared" si="5"/>
        <v/>
      </c>
      <c r="LY5" t="str">
        <f t="shared" si="5"/>
        <v/>
      </c>
      <c r="LZ5" t="str">
        <f t="shared" si="5"/>
        <v/>
      </c>
      <c r="MA5" t="str">
        <f t="shared" si="5"/>
        <v/>
      </c>
      <c r="MB5" t="str">
        <f t="shared" si="5"/>
        <v/>
      </c>
      <c r="MC5" t="str">
        <f t="shared" si="5"/>
        <v/>
      </c>
      <c r="MD5" t="str">
        <f t="shared" si="5"/>
        <v/>
      </c>
      <c r="ME5" t="str">
        <f t="shared" si="5"/>
        <v/>
      </c>
      <c r="MF5" t="str">
        <f t="shared" si="5"/>
        <v/>
      </c>
      <c r="MG5" t="str">
        <f t="shared" si="5"/>
        <v/>
      </c>
      <c r="MH5" t="str">
        <f t="shared" si="5"/>
        <v/>
      </c>
      <c r="MI5" t="str">
        <f t="shared" si="5"/>
        <v/>
      </c>
      <c r="MJ5" t="str">
        <f t="shared" si="5"/>
        <v/>
      </c>
      <c r="MK5" t="str">
        <f t="shared" si="5"/>
        <v/>
      </c>
      <c r="ML5" t="str">
        <f t="shared" si="5"/>
        <v/>
      </c>
      <c r="MM5" t="str">
        <f t="shared" si="5"/>
        <v/>
      </c>
      <c r="MN5" t="str">
        <f t="shared" si="5"/>
        <v/>
      </c>
      <c r="MO5" t="str">
        <f t="shared" si="5"/>
        <v/>
      </c>
      <c r="MP5" t="str">
        <f t="shared" si="5"/>
        <v/>
      </c>
      <c r="MQ5" t="str">
        <f t="shared" si="5"/>
        <v/>
      </c>
      <c r="MR5" t="str">
        <f t="shared" si="5"/>
        <v/>
      </c>
      <c r="MS5" t="str">
        <f t="shared" si="5"/>
        <v/>
      </c>
      <c r="MT5" t="str">
        <f t="shared" si="5"/>
        <v/>
      </c>
      <c r="MU5" t="str">
        <f t="shared" si="5"/>
        <v/>
      </c>
      <c r="MV5" t="str">
        <f t="shared" si="5"/>
        <v/>
      </c>
      <c r="MW5" t="str">
        <f t="shared" si="5"/>
        <v/>
      </c>
      <c r="MX5" t="str">
        <f t="shared" si="5"/>
        <v/>
      </c>
      <c r="MY5" t="str">
        <f t="shared" si="5"/>
        <v/>
      </c>
      <c r="MZ5" t="str">
        <f t="shared" si="5"/>
        <v/>
      </c>
      <c r="NA5" t="str">
        <f t="shared" si="5"/>
        <v/>
      </c>
      <c r="NB5" t="str">
        <f t="shared" si="5"/>
        <v/>
      </c>
      <c r="NC5" t="str">
        <f t="shared" si="5"/>
        <v/>
      </c>
      <c r="ND5" t="str">
        <f t="shared" si="5"/>
        <v/>
      </c>
      <c r="NE5" t="str">
        <f t="shared" si="5"/>
        <v/>
      </c>
      <c r="NF5" t="str">
        <f t="shared" si="5"/>
        <v/>
      </c>
      <c r="NG5" t="str">
        <f t="shared" si="5"/>
        <v/>
      </c>
      <c r="NH5" t="str">
        <f t="shared" si="5"/>
        <v/>
      </c>
      <c r="NI5" t="str">
        <f t="shared" si="5"/>
        <v/>
      </c>
      <c r="NJ5" t="str">
        <f t="shared" si="5"/>
        <v/>
      </c>
      <c r="NK5" t="str">
        <f t="shared" si="5"/>
        <v/>
      </c>
      <c r="NL5" t="str">
        <f t="shared" si="5"/>
        <v/>
      </c>
      <c r="NM5" t="str">
        <f t="shared" si="5"/>
        <v/>
      </c>
      <c r="NN5" t="str">
        <f t="shared" si="5"/>
        <v/>
      </c>
      <c r="NO5" t="str">
        <f t="shared" si="5"/>
        <v/>
      </c>
      <c r="NP5" t="str">
        <f t="shared" si="5"/>
        <v/>
      </c>
      <c r="NQ5" t="str">
        <f t="shared" si="5"/>
        <v/>
      </c>
      <c r="NR5" t="str">
        <f t="shared" si="5"/>
        <v/>
      </c>
      <c r="NS5" t="str">
        <f t="shared" si="5"/>
        <v/>
      </c>
      <c r="NT5" t="str">
        <f t="shared" si="5"/>
        <v/>
      </c>
      <c r="NU5" t="str">
        <f t="shared" si="5"/>
        <v/>
      </c>
      <c r="NV5" t="str">
        <f t="shared" si="5"/>
        <v/>
      </c>
      <c r="NW5" t="str">
        <f t="shared" ref="NW5:QH5" si="6">MID($A$1,COLUMN()-COLUMN($A$1),1)</f>
        <v/>
      </c>
      <c r="NX5" t="str">
        <f t="shared" si="6"/>
        <v/>
      </c>
      <c r="NY5" t="str">
        <f t="shared" si="6"/>
        <v/>
      </c>
      <c r="NZ5" t="str">
        <f t="shared" si="6"/>
        <v/>
      </c>
      <c r="OA5" t="str">
        <f t="shared" si="6"/>
        <v/>
      </c>
      <c r="OB5" t="str">
        <f t="shared" si="6"/>
        <v/>
      </c>
      <c r="OC5" t="str">
        <f t="shared" si="6"/>
        <v/>
      </c>
      <c r="OD5" t="str">
        <f t="shared" si="6"/>
        <v/>
      </c>
      <c r="OE5" t="str">
        <f t="shared" si="6"/>
        <v/>
      </c>
      <c r="OF5" t="str">
        <f t="shared" si="6"/>
        <v/>
      </c>
      <c r="OG5" t="str">
        <f t="shared" si="6"/>
        <v/>
      </c>
      <c r="OH5" t="str">
        <f t="shared" si="6"/>
        <v/>
      </c>
      <c r="OI5" t="str">
        <f t="shared" si="6"/>
        <v/>
      </c>
      <c r="OJ5" t="str">
        <f t="shared" si="6"/>
        <v/>
      </c>
      <c r="OK5" t="str">
        <f t="shared" si="6"/>
        <v/>
      </c>
      <c r="OL5" t="str">
        <f t="shared" si="6"/>
        <v/>
      </c>
      <c r="OM5" t="str">
        <f t="shared" si="6"/>
        <v/>
      </c>
      <c r="ON5" t="str">
        <f t="shared" si="6"/>
        <v/>
      </c>
      <c r="OO5" t="str">
        <f t="shared" si="6"/>
        <v/>
      </c>
      <c r="OP5" t="str">
        <f t="shared" si="6"/>
        <v/>
      </c>
      <c r="OQ5" t="str">
        <f t="shared" si="6"/>
        <v/>
      </c>
      <c r="OR5" t="str">
        <f t="shared" si="6"/>
        <v/>
      </c>
      <c r="OS5" t="str">
        <f t="shared" si="6"/>
        <v/>
      </c>
      <c r="OT5" t="str">
        <f t="shared" si="6"/>
        <v/>
      </c>
      <c r="OU5" t="str">
        <f t="shared" si="6"/>
        <v/>
      </c>
      <c r="OV5" t="str">
        <f t="shared" si="6"/>
        <v/>
      </c>
      <c r="OW5" t="str">
        <f t="shared" si="6"/>
        <v/>
      </c>
      <c r="OX5" t="str">
        <f t="shared" si="6"/>
        <v/>
      </c>
      <c r="OY5" t="str">
        <f t="shared" si="6"/>
        <v/>
      </c>
      <c r="OZ5" t="str">
        <f t="shared" si="6"/>
        <v/>
      </c>
      <c r="PA5" t="str">
        <f t="shared" si="6"/>
        <v/>
      </c>
      <c r="PB5" t="str">
        <f t="shared" si="6"/>
        <v/>
      </c>
      <c r="PC5" t="str">
        <f t="shared" si="6"/>
        <v/>
      </c>
      <c r="PD5" t="str">
        <f t="shared" si="6"/>
        <v/>
      </c>
      <c r="PE5" t="str">
        <f t="shared" si="6"/>
        <v/>
      </c>
      <c r="PF5" t="str">
        <f t="shared" si="6"/>
        <v/>
      </c>
      <c r="PG5" t="str">
        <f t="shared" si="6"/>
        <v/>
      </c>
      <c r="PH5" t="str">
        <f t="shared" si="6"/>
        <v/>
      </c>
      <c r="PI5" t="str">
        <f t="shared" si="6"/>
        <v/>
      </c>
      <c r="PJ5" t="str">
        <f t="shared" si="6"/>
        <v/>
      </c>
      <c r="PK5" t="str">
        <f t="shared" si="6"/>
        <v/>
      </c>
      <c r="PL5" t="str">
        <f t="shared" si="6"/>
        <v/>
      </c>
      <c r="PM5" t="str">
        <f t="shared" si="6"/>
        <v/>
      </c>
      <c r="PN5" t="str">
        <f t="shared" si="6"/>
        <v/>
      </c>
      <c r="PO5" t="str">
        <f t="shared" si="6"/>
        <v/>
      </c>
      <c r="PP5" t="str">
        <f t="shared" si="6"/>
        <v/>
      </c>
      <c r="PQ5" t="str">
        <f t="shared" si="6"/>
        <v/>
      </c>
      <c r="PR5" t="str">
        <f t="shared" si="6"/>
        <v/>
      </c>
      <c r="PS5" t="str">
        <f t="shared" si="6"/>
        <v/>
      </c>
      <c r="PT5" t="str">
        <f t="shared" si="6"/>
        <v/>
      </c>
      <c r="PU5" t="str">
        <f t="shared" si="6"/>
        <v/>
      </c>
      <c r="PV5" t="str">
        <f t="shared" si="6"/>
        <v/>
      </c>
      <c r="PW5" t="str">
        <f t="shared" si="6"/>
        <v/>
      </c>
      <c r="PX5" t="str">
        <f t="shared" si="6"/>
        <v/>
      </c>
      <c r="PY5" t="str">
        <f t="shared" si="6"/>
        <v/>
      </c>
      <c r="PZ5" t="str">
        <f t="shared" si="6"/>
        <v/>
      </c>
      <c r="QA5" t="str">
        <f t="shared" si="6"/>
        <v/>
      </c>
      <c r="QB5" t="str">
        <f t="shared" si="6"/>
        <v/>
      </c>
      <c r="QC5" t="str">
        <f t="shared" si="6"/>
        <v/>
      </c>
      <c r="QD5" t="str">
        <f t="shared" si="6"/>
        <v/>
      </c>
      <c r="QE5" t="str">
        <f t="shared" si="6"/>
        <v/>
      </c>
      <c r="QF5" t="str">
        <f t="shared" si="6"/>
        <v/>
      </c>
      <c r="QG5" t="str">
        <f t="shared" si="6"/>
        <v/>
      </c>
      <c r="QH5" t="str">
        <f t="shared" si="6"/>
        <v/>
      </c>
      <c r="QI5" t="str">
        <f t="shared" ref="QI5:ST5" si="7">MID($A$1,COLUMN()-COLUMN($A$1),1)</f>
        <v/>
      </c>
      <c r="QJ5" t="str">
        <f t="shared" si="7"/>
        <v/>
      </c>
      <c r="QK5" t="str">
        <f t="shared" si="7"/>
        <v/>
      </c>
      <c r="QL5" t="str">
        <f t="shared" si="7"/>
        <v/>
      </c>
      <c r="QM5" t="str">
        <f t="shared" si="7"/>
        <v/>
      </c>
      <c r="QN5" t="str">
        <f t="shared" si="7"/>
        <v/>
      </c>
      <c r="QO5" t="str">
        <f t="shared" si="7"/>
        <v/>
      </c>
      <c r="QP5" t="str">
        <f t="shared" si="7"/>
        <v/>
      </c>
      <c r="QQ5" t="str">
        <f t="shared" si="7"/>
        <v/>
      </c>
      <c r="QR5" t="str">
        <f t="shared" si="7"/>
        <v/>
      </c>
      <c r="QS5" t="str">
        <f t="shared" si="7"/>
        <v/>
      </c>
      <c r="QT5" t="str">
        <f t="shared" si="7"/>
        <v/>
      </c>
      <c r="QU5" t="str">
        <f t="shared" si="7"/>
        <v/>
      </c>
      <c r="QV5" t="str">
        <f t="shared" si="7"/>
        <v/>
      </c>
      <c r="QW5" t="str">
        <f t="shared" si="7"/>
        <v/>
      </c>
      <c r="QX5" t="str">
        <f t="shared" si="7"/>
        <v/>
      </c>
      <c r="QY5" t="str">
        <f t="shared" si="7"/>
        <v/>
      </c>
      <c r="QZ5" t="str">
        <f t="shared" si="7"/>
        <v/>
      </c>
      <c r="RA5" t="str">
        <f t="shared" si="7"/>
        <v/>
      </c>
      <c r="RB5" t="str">
        <f t="shared" si="7"/>
        <v/>
      </c>
      <c r="RC5" t="str">
        <f t="shared" si="7"/>
        <v/>
      </c>
      <c r="RD5" t="str">
        <f t="shared" si="7"/>
        <v/>
      </c>
      <c r="RE5" t="str">
        <f t="shared" si="7"/>
        <v/>
      </c>
      <c r="RF5" t="str">
        <f t="shared" si="7"/>
        <v/>
      </c>
      <c r="RG5" t="str">
        <f t="shared" si="7"/>
        <v/>
      </c>
      <c r="RH5" t="str">
        <f t="shared" si="7"/>
        <v/>
      </c>
      <c r="RI5" t="str">
        <f t="shared" si="7"/>
        <v/>
      </c>
      <c r="RJ5" t="str">
        <f t="shared" si="7"/>
        <v/>
      </c>
      <c r="RK5" t="str">
        <f t="shared" si="7"/>
        <v/>
      </c>
      <c r="RL5" t="str">
        <f t="shared" si="7"/>
        <v/>
      </c>
      <c r="RM5" t="str">
        <f t="shared" si="7"/>
        <v/>
      </c>
      <c r="RN5" t="str">
        <f t="shared" si="7"/>
        <v/>
      </c>
      <c r="RO5" t="str">
        <f t="shared" si="7"/>
        <v/>
      </c>
      <c r="RP5" t="str">
        <f t="shared" si="7"/>
        <v/>
      </c>
      <c r="RQ5" t="str">
        <f t="shared" si="7"/>
        <v/>
      </c>
      <c r="RR5" t="str">
        <f t="shared" si="7"/>
        <v/>
      </c>
      <c r="RS5" t="str">
        <f t="shared" si="7"/>
        <v/>
      </c>
      <c r="RT5" t="str">
        <f t="shared" si="7"/>
        <v/>
      </c>
      <c r="RU5" t="str">
        <f t="shared" si="7"/>
        <v/>
      </c>
      <c r="RV5" t="str">
        <f t="shared" si="7"/>
        <v/>
      </c>
      <c r="RW5" t="str">
        <f t="shared" si="7"/>
        <v/>
      </c>
      <c r="RX5" t="str">
        <f t="shared" si="7"/>
        <v/>
      </c>
      <c r="RY5" t="str">
        <f t="shared" si="7"/>
        <v/>
      </c>
      <c r="RZ5" t="str">
        <f t="shared" si="7"/>
        <v/>
      </c>
      <c r="SA5" t="str">
        <f t="shared" si="7"/>
        <v/>
      </c>
      <c r="SB5" t="str">
        <f t="shared" si="7"/>
        <v/>
      </c>
      <c r="SC5" t="str">
        <f t="shared" si="7"/>
        <v/>
      </c>
      <c r="SD5" t="str">
        <f t="shared" si="7"/>
        <v/>
      </c>
      <c r="SE5" t="str">
        <f t="shared" si="7"/>
        <v/>
      </c>
      <c r="SF5" t="str">
        <f t="shared" si="7"/>
        <v/>
      </c>
      <c r="SG5" t="str">
        <f t="shared" si="7"/>
        <v/>
      </c>
      <c r="SH5" t="str">
        <f t="shared" si="7"/>
        <v/>
      </c>
      <c r="SI5" t="str">
        <f t="shared" si="7"/>
        <v/>
      </c>
      <c r="SJ5" t="str">
        <f t="shared" si="7"/>
        <v/>
      </c>
      <c r="SK5" t="str">
        <f t="shared" si="7"/>
        <v/>
      </c>
      <c r="SL5" t="str">
        <f t="shared" si="7"/>
        <v/>
      </c>
      <c r="SM5" t="str">
        <f t="shared" si="7"/>
        <v/>
      </c>
      <c r="SN5" t="str">
        <f t="shared" si="7"/>
        <v/>
      </c>
      <c r="SO5" t="str">
        <f t="shared" si="7"/>
        <v/>
      </c>
      <c r="SP5" t="str">
        <f t="shared" si="7"/>
        <v/>
      </c>
      <c r="SQ5" t="str">
        <f t="shared" si="7"/>
        <v/>
      </c>
      <c r="SR5" t="str">
        <f t="shared" si="7"/>
        <v/>
      </c>
      <c r="SS5" t="str">
        <f t="shared" si="7"/>
        <v/>
      </c>
      <c r="ST5" t="str">
        <f t="shared" si="7"/>
        <v/>
      </c>
      <c r="SU5" t="str">
        <f t="shared" ref="SU5:VF5" si="8">MID($A$1,COLUMN()-COLUMN($A$1),1)</f>
        <v/>
      </c>
      <c r="SV5" t="str">
        <f t="shared" si="8"/>
        <v/>
      </c>
      <c r="SW5" t="str">
        <f t="shared" si="8"/>
        <v/>
      </c>
      <c r="SX5" t="str">
        <f t="shared" si="8"/>
        <v/>
      </c>
      <c r="SY5" t="str">
        <f t="shared" si="8"/>
        <v/>
      </c>
      <c r="SZ5" t="str">
        <f t="shared" si="8"/>
        <v/>
      </c>
      <c r="TA5" t="str">
        <f t="shared" si="8"/>
        <v/>
      </c>
      <c r="TB5" t="str">
        <f t="shared" si="8"/>
        <v/>
      </c>
      <c r="TC5" t="str">
        <f t="shared" si="8"/>
        <v/>
      </c>
      <c r="TD5" t="str">
        <f t="shared" si="8"/>
        <v/>
      </c>
      <c r="TE5" t="str">
        <f t="shared" si="8"/>
        <v/>
      </c>
      <c r="TF5" t="str">
        <f t="shared" si="8"/>
        <v/>
      </c>
      <c r="TG5" t="str">
        <f t="shared" si="8"/>
        <v/>
      </c>
      <c r="TH5" t="str">
        <f t="shared" si="8"/>
        <v/>
      </c>
      <c r="TI5" t="str">
        <f t="shared" si="8"/>
        <v/>
      </c>
      <c r="TJ5" t="str">
        <f t="shared" si="8"/>
        <v/>
      </c>
      <c r="TK5" t="str">
        <f t="shared" si="8"/>
        <v/>
      </c>
      <c r="TL5" t="str">
        <f t="shared" si="8"/>
        <v/>
      </c>
      <c r="TM5" t="str">
        <f t="shared" si="8"/>
        <v/>
      </c>
      <c r="TN5" t="str">
        <f t="shared" si="8"/>
        <v/>
      </c>
      <c r="TO5" t="str">
        <f t="shared" si="8"/>
        <v/>
      </c>
      <c r="TP5" t="str">
        <f t="shared" si="8"/>
        <v/>
      </c>
      <c r="TQ5" t="str">
        <f t="shared" si="8"/>
        <v/>
      </c>
      <c r="TR5" t="str">
        <f t="shared" si="8"/>
        <v/>
      </c>
      <c r="TS5" t="str">
        <f t="shared" si="8"/>
        <v/>
      </c>
      <c r="TT5" t="str">
        <f t="shared" si="8"/>
        <v/>
      </c>
      <c r="TU5" t="str">
        <f t="shared" si="8"/>
        <v/>
      </c>
      <c r="TV5" t="str">
        <f t="shared" si="8"/>
        <v/>
      </c>
      <c r="TW5" t="str">
        <f t="shared" si="8"/>
        <v/>
      </c>
      <c r="TX5" t="str">
        <f t="shared" si="8"/>
        <v/>
      </c>
      <c r="TY5" t="str">
        <f t="shared" si="8"/>
        <v/>
      </c>
      <c r="TZ5" t="str">
        <f t="shared" si="8"/>
        <v/>
      </c>
      <c r="UA5" t="str">
        <f t="shared" si="8"/>
        <v/>
      </c>
      <c r="UB5" t="str">
        <f t="shared" si="8"/>
        <v/>
      </c>
      <c r="UC5" t="str">
        <f t="shared" si="8"/>
        <v/>
      </c>
      <c r="UD5" t="str">
        <f t="shared" si="8"/>
        <v/>
      </c>
      <c r="UE5" t="str">
        <f t="shared" si="8"/>
        <v/>
      </c>
      <c r="UF5" t="str">
        <f t="shared" si="8"/>
        <v/>
      </c>
      <c r="UG5" t="str">
        <f t="shared" si="8"/>
        <v/>
      </c>
      <c r="UH5" t="str">
        <f t="shared" si="8"/>
        <v/>
      </c>
      <c r="UI5" t="str">
        <f t="shared" si="8"/>
        <v/>
      </c>
      <c r="UJ5" t="str">
        <f t="shared" si="8"/>
        <v/>
      </c>
      <c r="UK5" t="str">
        <f t="shared" si="8"/>
        <v/>
      </c>
      <c r="UL5" t="str">
        <f t="shared" si="8"/>
        <v/>
      </c>
      <c r="UM5" t="str">
        <f t="shared" si="8"/>
        <v/>
      </c>
      <c r="UN5" t="str">
        <f t="shared" si="8"/>
        <v/>
      </c>
      <c r="UO5" t="str">
        <f t="shared" si="8"/>
        <v/>
      </c>
      <c r="UP5" t="str">
        <f t="shared" si="8"/>
        <v/>
      </c>
      <c r="UQ5" t="str">
        <f t="shared" si="8"/>
        <v/>
      </c>
      <c r="UR5" t="str">
        <f t="shared" si="8"/>
        <v/>
      </c>
      <c r="US5" t="str">
        <f t="shared" si="8"/>
        <v/>
      </c>
      <c r="UT5" t="str">
        <f t="shared" si="8"/>
        <v/>
      </c>
      <c r="UU5" t="str">
        <f t="shared" si="8"/>
        <v/>
      </c>
      <c r="UV5" t="str">
        <f t="shared" si="8"/>
        <v/>
      </c>
      <c r="UW5" t="str">
        <f t="shared" si="8"/>
        <v/>
      </c>
      <c r="UX5" t="str">
        <f t="shared" si="8"/>
        <v/>
      </c>
      <c r="UY5" t="str">
        <f t="shared" si="8"/>
        <v/>
      </c>
      <c r="UZ5" t="str">
        <f t="shared" si="8"/>
        <v/>
      </c>
      <c r="VA5" t="str">
        <f t="shared" si="8"/>
        <v/>
      </c>
      <c r="VB5" t="str">
        <f t="shared" si="8"/>
        <v/>
      </c>
      <c r="VC5" t="str">
        <f t="shared" si="8"/>
        <v/>
      </c>
      <c r="VD5" t="str">
        <f t="shared" si="8"/>
        <v/>
      </c>
      <c r="VE5" t="str">
        <f t="shared" si="8"/>
        <v/>
      </c>
      <c r="VF5" t="str">
        <f t="shared" si="8"/>
        <v/>
      </c>
      <c r="VG5" t="str">
        <f t="shared" ref="VG5:XR5" si="9">MID($A$1,COLUMN()-COLUMN($A$1),1)</f>
        <v/>
      </c>
      <c r="VH5" t="str">
        <f t="shared" si="9"/>
        <v/>
      </c>
      <c r="VI5" t="str">
        <f t="shared" si="9"/>
        <v/>
      </c>
      <c r="VJ5" t="str">
        <f t="shared" si="9"/>
        <v/>
      </c>
      <c r="VK5" t="str">
        <f t="shared" si="9"/>
        <v/>
      </c>
      <c r="VL5" t="str">
        <f t="shared" si="9"/>
        <v/>
      </c>
      <c r="VM5" t="str">
        <f t="shared" si="9"/>
        <v/>
      </c>
      <c r="VN5" t="str">
        <f t="shared" si="9"/>
        <v/>
      </c>
      <c r="VO5" t="str">
        <f t="shared" si="9"/>
        <v/>
      </c>
      <c r="VP5" t="str">
        <f t="shared" si="9"/>
        <v/>
      </c>
      <c r="VQ5" t="str">
        <f t="shared" si="9"/>
        <v/>
      </c>
      <c r="VR5" t="str">
        <f t="shared" si="9"/>
        <v/>
      </c>
      <c r="VS5" t="str">
        <f t="shared" si="9"/>
        <v/>
      </c>
      <c r="VT5" t="str">
        <f t="shared" si="9"/>
        <v/>
      </c>
      <c r="VU5" t="str">
        <f t="shared" si="9"/>
        <v/>
      </c>
      <c r="VV5" t="str">
        <f t="shared" si="9"/>
        <v/>
      </c>
      <c r="VW5" t="str">
        <f t="shared" si="9"/>
        <v/>
      </c>
      <c r="VX5" t="str">
        <f t="shared" si="9"/>
        <v/>
      </c>
      <c r="VY5" t="str">
        <f t="shared" si="9"/>
        <v/>
      </c>
      <c r="VZ5" t="str">
        <f t="shared" si="9"/>
        <v/>
      </c>
      <c r="WA5" t="str">
        <f t="shared" si="9"/>
        <v/>
      </c>
      <c r="WB5" t="str">
        <f t="shared" si="9"/>
        <v/>
      </c>
      <c r="WC5" t="str">
        <f t="shared" si="9"/>
        <v/>
      </c>
      <c r="WD5" t="str">
        <f t="shared" si="9"/>
        <v/>
      </c>
      <c r="WE5" t="str">
        <f t="shared" si="9"/>
        <v/>
      </c>
      <c r="WF5" t="str">
        <f t="shared" si="9"/>
        <v/>
      </c>
      <c r="WG5" t="str">
        <f t="shared" si="9"/>
        <v/>
      </c>
      <c r="WH5" t="str">
        <f t="shared" si="9"/>
        <v/>
      </c>
      <c r="WI5" t="str">
        <f t="shared" si="9"/>
        <v/>
      </c>
      <c r="WJ5" t="str">
        <f t="shared" si="9"/>
        <v/>
      </c>
      <c r="WK5" t="str">
        <f t="shared" si="9"/>
        <v/>
      </c>
      <c r="WL5" t="str">
        <f t="shared" si="9"/>
        <v/>
      </c>
      <c r="WM5" t="str">
        <f t="shared" si="9"/>
        <v/>
      </c>
      <c r="WN5" t="str">
        <f t="shared" si="9"/>
        <v/>
      </c>
      <c r="WO5" t="str">
        <f t="shared" si="9"/>
        <v/>
      </c>
      <c r="WP5" t="str">
        <f t="shared" si="9"/>
        <v/>
      </c>
      <c r="WQ5" t="str">
        <f t="shared" si="9"/>
        <v/>
      </c>
      <c r="WR5" t="str">
        <f t="shared" si="9"/>
        <v/>
      </c>
      <c r="WS5" t="str">
        <f t="shared" si="9"/>
        <v/>
      </c>
      <c r="WT5" t="str">
        <f t="shared" si="9"/>
        <v/>
      </c>
      <c r="WU5" t="str">
        <f t="shared" si="9"/>
        <v/>
      </c>
      <c r="WV5" t="str">
        <f t="shared" si="9"/>
        <v/>
      </c>
      <c r="WW5" t="str">
        <f t="shared" si="9"/>
        <v/>
      </c>
      <c r="WX5" t="str">
        <f t="shared" si="9"/>
        <v/>
      </c>
      <c r="WY5" t="str">
        <f t="shared" si="9"/>
        <v/>
      </c>
      <c r="WZ5" t="str">
        <f t="shared" si="9"/>
        <v/>
      </c>
      <c r="XA5" t="str">
        <f t="shared" si="9"/>
        <v/>
      </c>
      <c r="XB5" t="str">
        <f t="shared" si="9"/>
        <v/>
      </c>
      <c r="XC5" t="str">
        <f t="shared" si="9"/>
        <v/>
      </c>
      <c r="XD5" t="str">
        <f t="shared" si="9"/>
        <v/>
      </c>
      <c r="XE5" t="str">
        <f t="shared" si="9"/>
        <v/>
      </c>
      <c r="XF5" t="str">
        <f t="shared" si="9"/>
        <v/>
      </c>
      <c r="XG5" t="str">
        <f t="shared" si="9"/>
        <v/>
      </c>
      <c r="XH5" t="str">
        <f t="shared" si="9"/>
        <v/>
      </c>
      <c r="XI5" t="str">
        <f t="shared" si="9"/>
        <v/>
      </c>
      <c r="XJ5" t="str">
        <f t="shared" si="9"/>
        <v/>
      </c>
      <c r="XK5" t="str">
        <f t="shared" si="9"/>
        <v/>
      </c>
      <c r="XL5" t="str">
        <f t="shared" si="9"/>
        <v/>
      </c>
      <c r="XM5" t="str">
        <f t="shared" si="9"/>
        <v/>
      </c>
      <c r="XN5" t="str">
        <f t="shared" si="9"/>
        <v/>
      </c>
      <c r="XO5" t="str">
        <f t="shared" si="9"/>
        <v/>
      </c>
      <c r="XP5" t="str">
        <f t="shared" si="9"/>
        <v/>
      </c>
      <c r="XQ5" t="str">
        <f t="shared" si="9"/>
        <v/>
      </c>
      <c r="XR5" t="str">
        <f t="shared" si="9"/>
        <v/>
      </c>
      <c r="XS5" t="str">
        <f t="shared" ref="XS5:ZZ5" si="10">MID($A$1,COLUMN()-COLUMN($A$1),1)</f>
        <v/>
      </c>
      <c r="XT5" t="str">
        <f t="shared" si="10"/>
        <v/>
      </c>
      <c r="XU5" t="str">
        <f t="shared" si="10"/>
        <v/>
      </c>
      <c r="XV5" t="str">
        <f t="shared" si="10"/>
        <v/>
      </c>
      <c r="XW5" t="str">
        <f t="shared" si="10"/>
        <v/>
      </c>
      <c r="XX5" t="str">
        <f t="shared" si="10"/>
        <v/>
      </c>
      <c r="XY5" t="str">
        <f t="shared" si="10"/>
        <v/>
      </c>
      <c r="XZ5" t="str">
        <f t="shared" si="10"/>
        <v/>
      </c>
      <c r="YA5" t="str">
        <f t="shared" si="10"/>
        <v/>
      </c>
      <c r="YB5" t="str">
        <f t="shared" si="10"/>
        <v/>
      </c>
      <c r="YC5" t="str">
        <f t="shared" si="10"/>
        <v/>
      </c>
      <c r="YD5" t="str">
        <f t="shared" si="10"/>
        <v/>
      </c>
      <c r="YE5" t="str">
        <f t="shared" si="10"/>
        <v/>
      </c>
      <c r="YF5" t="str">
        <f t="shared" si="10"/>
        <v/>
      </c>
      <c r="YG5" t="str">
        <f t="shared" si="10"/>
        <v/>
      </c>
      <c r="YH5" t="str">
        <f t="shared" si="10"/>
        <v/>
      </c>
      <c r="YI5" t="str">
        <f t="shared" si="10"/>
        <v/>
      </c>
      <c r="YJ5" t="str">
        <f t="shared" si="10"/>
        <v/>
      </c>
      <c r="YK5" t="str">
        <f t="shared" si="10"/>
        <v/>
      </c>
      <c r="YL5" t="str">
        <f t="shared" si="10"/>
        <v/>
      </c>
      <c r="YM5" t="str">
        <f t="shared" si="10"/>
        <v/>
      </c>
      <c r="YN5" t="str">
        <f t="shared" si="10"/>
        <v/>
      </c>
      <c r="YO5" t="str">
        <f t="shared" si="10"/>
        <v/>
      </c>
      <c r="YP5" t="str">
        <f t="shared" si="10"/>
        <v/>
      </c>
      <c r="YQ5" t="str">
        <f t="shared" si="10"/>
        <v/>
      </c>
      <c r="YR5" t="str">
        <f t="shared" si="10"/>
        <v/>
      </c>
      <c r="YS5" t="str">
        <f t="shared" si="10"/>
        <v/>
      </c>
      <c r="YT5" t="str">
        <f t="shared" si="10"/>
        <v/>
      </c>
      <c r="YU5" t="str">
        <f t="shared" si="10"/>
        <v/>
      </c>
      <c r="YV5" t="str">
        <f t="shared" si="10"/>
        <v/>
      </c>
      <c r="YW5" t="str">
        <f t="shared" si="10"/>
        <v/>
      </c>
      <c r="YX5" t="str">
        <f t="shared" si="10"/>
        <v/>
      </c>
      <c r="YY5" t="str">
        <f t="shared" si="10"/>
        <v/>
      </c>
      <c r="YZ5" t="str">
        <f t="shared" si="10"/>
        <v/>
      </c>
      <c r="ZA5" t="str">
        <f t="shared" si="10"/>
        <v/>
      </c>
      <c r="ZB5" t="str">
        <f t="shared" si="10"/>
        <v/>
      </c>
      <c r="ZC5" t="str">
        <f t="shared" si="10"/>
        <v/>
      </c>
      <c r="ZD5" t="str">
        <f t="shared" si="10"/>
        <v/>
      </c>
      <c r="ZE5" t="str">
        <f t="shared" si="10"/>
        <v/>
      </c>
      <c r="ZF5" t="str">
        <f t="shared" si="10"/>
        <v/>
      </c>
      <c r="ZG5" t="str">
        <f t="shared" si="10"/>
        <v/>
      </c>
      <c r="ZH5" t="str">
        <f t="shared" si="10"/>
        <v/>
      </c>
      <c r="ZI5" t="str">
        <f t="shared" si="10"/>
        <v/>
      </c>
      <c r="ZJ5" t="str">
        <f t="shared" si="10"/>
        <v/>
      </c>
      <c r="ZK5" t="str">
        <f t="shared" si="10"/>
        <v/>
      </c>
      <c r="ZL5" t="str">
        <f t="shared" si="10"/>
        <v/>
      </c>
      <c r="ZM5" t="str">
        <f t="shared" si="10"/>
        <v/>
      </c>
      <c r="ZN5" t="str">
        <f t="shared" si="10"/>
        <v/>
      </c>
      <c r="ZO5" t="str">
        <f t="shared" si="10"/>
        <v/>
      </c>
      <c r="ZP5" t="str">
        <f t="shared" si="10"/>
        <v/>
      </c>
      <c r="ZQ5" t="str">
        <f t="shared" si="10"/>
        <v/>
      </c>
      <c r="ZR5" t="str">
        <f t="shared" si="10"/>
        <v/>
      </c>
      <c r="ZS5" t="str">
        <f t="shared" si="10"/>
        <v/>
      </c>
      <c r="ZT5" t="str">
        <f t="shared" si="10"/>
        <v/>
      </c>
      <c r="ZU5" t="str">
        <f t="shared" si="10"/>
        <v/>
      </c>
      <c r="ZV5" t="str">
        <f t="shared" si="10"/>
        <v/>
      </c>
      <c r="ZW5" t="str">
        <f t="shared" si="10"/>
        <v/>
      </c>
      <c r="ZX5" t="str">
        <f t="shared" si="10"/>
        <v/>
      </c>
      <c r="ZY5" t="str">
        <f t="shared" si="10"/>
        <v/>
      </c>
      <c r="ZZ5" t="str">
        <f t="shared" si="10"/>
        <v/>
      </c>
    </row>
    <row r="6" spans="1:702" x14ac:dyDescent="0.25">
      <c r="A6" t="s">
        <v>15</v>
      </c>
      <c r="B6">
        <v>8</v>
      </c>
    </row>
    <row r="7" spans="1:702" x14ac:dyDescent="0.25">
      <c r="A7" t="s">
        <v>5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  <c r="AK7">
        <v>35</v>
      </c>
      <c r="AL7">
        <v>36</v>
      </c>
      <c r="AM7">
        <v>37</v>
      </c>
      <c r="AN7">
        <v>38</v>
      </c>
      <c r="AO7">
        <v>39</v>
      </c>
      <c r="AP7">
        <v>40</v>
      </c>
      <c r="AQ7">
        <v>41</v>
      </c>
      <c r="AR7">
        <v>42</v>
      </c>
      <c r="AS7">
        <v>43</v>
      </c>
      <c r="AT7">
        <v>44</v>
      </c>
      <c r="AU7">
        <v>45</v>
      </c>
      <c r="AV7">
        <v>46</v>
      </c>
      <c r="AW7">
        <v>47</v>
      </c>
      <c r="AX7">
        <v>48</v>
      </c>
      <c r="AY7">
        <v>49</v>
      </c>
      <c r="AZ7">
        <v>50</v>
      </c>
      <c r="BA7">
        <v>51</v>
      </c>
      <c r="BB7">
        <v>52</v>
      </c>
      <c r="BC7">
        <v>53</v>
      </c>
      <c r="BD7">
        <v>54</v>
      </c>
      <c r="BE7">
        <v>55</v>
      </c>
      <c r="BF7">
        <v>56</v>
      </c>
      <c r="BG7">
        <v>57</v>
      </c>
      <c r="BH7">
        <v>58</v>
      </c>
      <c r="BI7">
        <v>59</v>
      </c>
      <c r="BJ7">
        <v>60</v>
      </c>
      <c r="BK7">
        <v>61</v>
      </c>
      <c r="BL7">
        <v>62</v>
      </c>
      <c r="BM7">
        <v>63</v>
      </c>
      <c r="BN7">
        <v>64</v>
      </c>
      <c r="BO7">
        <v>65</v>
      </c>
      <c r="BP7">
        <v>66</v>
      </c>
      <c r="BQ7">
        <v>67</v>
      </c>
      <c r="BR7">
        <v>68</v>
      </c>
      <c r="BS7">
        <v>69</v>
      </c>
      <c r="BT7">
        <v>70</v>
      </c>
      <c r="BU7">
        <v>71</v>
      </c>
      <c r="BV7">
        <v>72</v>
      </c>
      <c r="BW7">
        <v>73</v>
      </c>
      <c r="BX7">
        <v>74</v>
      </c>
      <c r="BY7">
        <v>75</v>
      </c>
      <c r="BZ7">
        <v>76</v>
      </c>
      <c r="CA7">
        <v>77</v>
      </c>
      <c r="CB7">
        <v>78</v>
      </c>
      <c r="CC7">
        <v>79</v>
      </c>
      <c r="CD7">
        <v>80</v>
      </c>
      <c r="CE7">
        <v>81</v>
      </c>
      <c r="CF7">
        <v>82</v>
      </c>
      <c r="CG7">
        <v>83</v>
      </c>
      <c r="CH7">
        <v>84</v>
      </c>
      <c r="CI7">
        <v>85</v>
      </c>
      <c r="CJ7">
        <v>86</v>
      </c>
      <c r="CK7">
        <v>87</v>
      </c>
      <c r="CL7">
        <v>88</v>
      </c>
      <c r="CM7">
        <v>89</v>
      </c>
      <c r="CN7">
        <v>90</v>
      </c>
      <c r="CO7">
        <v>91</v>
      </c>
      <c r="CP7">
        <v>92</v>
      </c>
      <c r="CQ7">
        <v>93</v>
      </c>
      <c r="CR7">
        <v>94</v>
      </c>
      <c r="CS7">
        <v>95</v>
      </c>
      <c r="CT7">
        <v>96</v>
      </c>
      <c r="CU7">
        <v>97</v>
      </c>
      <c r="CV7">
        <v>98</v>
      </c>
      <c r="CW7">
        <v>99</v>
      </c>
      <c r="CX7">
        <v>100</v>
      </c>
      <c r="CY7">
        <v>101</v>
      </c>
      <c r="CZ7">
        <v>102</v>
      </c>
      <c r="DA7">
        <v>103</v>
      </c>
      <c r="DB7">
        <v>104</v>
      </c>
      <c r="DC7">
        <v>105</v>
      </c>
      <c r="DD7">
        <v>106</v>
      </c>
      <c r="DE7">
        <v>107</v>
      </c>
      <c r="DF7">
        <v>108</v>
      </c>
      <c r="DG7">
        <v>109</v>
      </c>
      <c r="DH7">
        <v>110</v>
      </c>
      <c r="DI7">
        <v>111</v>
      </c>
      <c r="DJ7">
        <v>112</v>
      </c>
      <c r="DK7">
        <v>113</v>
      </c>
      <c r="DL7">
        <v>114</v>
      </c>
      <c r="DM7">
        <v>115</v>
      </c>
      <c r="DN7">
        <v>116</v>
      </c>
      <c r="DO7">
        <v>117</v>
      </c>
      <c r="DP7">
        <v>118</v>
      </c>
      <c r="DQ7">
        <v>119</v>
      </c>
      <c r="DR7">
        <v>120</v>
      </c>
      <c r="DS7">
        <v>121</v>
      </c>
      <c r="DT7">
        <v>122</v>
      </c>
      <c r="DU7">
        <v>123</v>
      </c>
      <c r="DV7">
        <v>124</v>
      </c>
      <c r="DW7">
        <v>125</v>
      </c>
      <c r="DX7">
        <v>126</v>
      </c>
      <c r="DY7">
        <v>127</v>
      </c>
      <c r="DZ7">
        <v>128</v>
      </c>
      <c r="EA7">
        <v>129</v>
      </c>
      <c r="EB7">
        <v>130</v>
      </c>
      <c r="EC7">
        <v>131</v>
      </c>
      <c r="ED7">
        <v>132</v>
      </c>
      <c r="EE7">
        <v>133</v>
      </c>
      <c r="EF7">
        <v>134</v>
      </c>
      <c r="EG7">
        <v>135</v>
      </c>
      <c r="EH7">
        <v>136</v>
      </c>
      <c r="EI7">
        <v>137</v>
      </c>
      <c r="EJ7">
        <v>138</v>
      </c>
      <c r="EK7">
        <v>139</v>
      </c>
      <c r="EL7">
        <v>140</v>
      </c>
      <c r="EM7">
        <v>141</v>
      </c>
      <c r="EN7">
        <v>142</v>
      </c>
      <c r="EO7">
        <v>143</v>
      </c>
      <c r="EP7">
        <v>144</v>
      </c>
      <c r="EQ7">
        <v>145</v>
      </c>
      <c r="ER7">
        <v>146</v>
      </c>
      <c r="ES7">
        <v>147</v>
      </c>
      <c r="ET7">
        <v>148</v>
      </c>
      <c r="EU7">
        <v>149</v>
      </c>
      <c r="EV7">
        <v>150</v>
      </c>
      <c r="EW7">
        <v>151</v>
      </c>
      <c r="EX7">
        <v>152</v>
      </c>
      <c r="EY7">
        <v>153</v>
      </c>
      <c r="EZ7">
        <v>154</v>
      </c>
      <c r="FA7">
        <v>155</v>
      </c>
      <c r="FB7">
        <v>156</v>
      </c>
      <c r="FC7">
        <v>157</v>
      </c>
      <c r="FD7">
        <v>158</v>
      </c>
      <c r="FE7">
        <v>159</v>
      </c>
      <c r="FF7">
        <v>160</v>
      </c>
      <c r="FG7">
        <v>161</v>
      </c>
      <c r="FH7">
        <v>162</v>
      </c>
      <c r="FI7">
        <v>163</v>
      </c>
      <c r="FJ7">
        <v>164</v>
      </c>
      <c r="FK7">
        <v>165</v>
      </c>
      <c r="FL7">
        <v>166</v>
      </c>
      <c r="FM7">
        <v>167</v>
      </c>
      <c r="FN7">
        <v>168</v>
      </c>
      <c r="FO7">
        <v>169</v>
      </c>
      <c r="FP7">
        <v>170</v>
      </c>
      <c r="FQ7">
        <v>171</v>
      </c>
      <c r="FR7">
        <v>172</v>
      </c>
      <c r="FS7">
        <v>173</v>
      </c>
      <c r="FT7">
        <v>174</v>
      </c>
      <c r="FU7">
        <v>175</v>
      </c>
      <c r="FV7">
        <v>176</v>
      </c>
      <c r="FW7">
        <v>177</v>
      </c>
      <c r="FX7">
        <v>178</v>
      </c>
      <c r="FY7">
        <v>179</v>
      </c>
      <c r="FZ7">
        <v>180</v>
      </c>
      <c r="GA7">
        <v>181</v>
      </c>
      <c r="GB7">
        <v>182</v>
      </c>
      <c r="GC7">
        <v>183</v>
      </c>
      <c r="GD7">
        <v>184</v>
      </c>
      <c r="GE7">
        <v>185</v>
      </c>
      <c r="GF7">
        <v>186</v>
      </c>
      <c r="GG7">
        <v>187</v>
      </c>
      <c r="GH7">
        <v>188</v>
      </c>
      <c r="GI7">
        <v>189</v>
      </c>
      <c r="GJ7">
        <v>190</v>
      </c>
      <c r="GK7">
        <v>191</v>
      </c>
      <c r="GL7">
        <v>192</v>
      </c>
      <c r="GM7">
        <v>193</v>
      </c>
      <c r="GN7">
        <v>194</v>
      </c>
      <c r="GO7">
        <v>195</v>
      </c>
      <c r="GP7">
        <v>196</v>
      </c>
      <c r="GQ7">
        <v>197</v>
      </c>
      <c r="GR7">
        <v>198</v>
      </c>
      <c r="GS7">
        <v>199</v>
      </c>
      <c r="GT7">
        <v>200</v>
      </c>
      <c r="GU7">
        <v>201</v>
      </c>
      <c r="GV7">
        <v>202</v>
      </c>
      <c r="GW7">
        <v>203</v>
      </c>
      <c r="GX7">
        <v>204</v>
      </c>
      <c r="GY7">
        <v>205</v>
      </c>
      <c r="GZ7">
        <v>206</v>
      </c>
      <c r="HA7">
        <v>207</v>
      </c>
      <c r="HB7">
        <v>208</v>
      </c>
      <c r="HC7">
        <v>209</v>
      </c>
      <c r="HD7">
        <v>210</v>
      </c>
      <c r="HE7">
        <v>211</v>
      </c>
      <c r="HF7">
        <v>212</v>
      </c>
      <c r="HG7">
        <v>213</v>
      </c>
      <c r="HH7">
        <v>214</v>
      </c>
      <c r="HI7">
        <v>215</v>
      </c>
      <c r="HJ7">
        <v>216</v>
      </c>
      <c r="HK7">
        <v>217</v>
      </c>
      <c r="HL7">
        <v>218</v>
      </c>
      <c r="HM7">
        <v>219</v>
      </c>
      <c r="HN7">
        <v>220</v>
      </c>
      <c r="HO7">
        <v>221</v>
      </c>
      <c r="HP7">
        <v>222</v>
      </c>
      <c r="HQ7">
        <v>223</v>
      </c>
      <c r="HR7">
        <v>224</v>
      </c>
      <c r="HS7">
        <v>225</v>
      </c>
      <c r="HT7">
        <v>226</v>
      </c>
      <c r="HU7">
        <v>227</v>
      </c>
      <c r="HV7">
        <v>228</v>
      </c>
      <c r="HW7">
        <v>229</v>
      </c>
      <c r="HX7">
        <v>230</v>
      </c>
      <c r="HY7">
        <v>231</v>
      </c>
      <c r="HZ7">
        <v>232</v>
      </c>
      <c r="IA7">
        <v>233</v>
      </c>
      <c r="IB7">
        <v>234</v>
      </c>
      <c r="IC7">
        <v>235</v>
      </c>
      <c r="ID7">
        <v>236</v>
      </c>
      <c r="IE7">
        <v>237</v>
      </c>
      <c r="IF7">
        <v>238</v>
      </c>
      <c r="IG7">
        <v>239</v>
      </c>
      <c r="IH7">
        <v>240</v>
      </c>
      <c r="II7">
        <v>241</v>
      </c>
      <c r="IJ7">
        <v>242</v>
      </c>
      <c r="IK7">
        <v>243</v>
      </c>
      <c r="IL7">
        <v>244</v>
      </c>
      <c r="IM7">
        <v>245</v>
      </c>
      <c r="IN7">
        <v>246</v>
      </c>
      <c r="IO7">
        <v>247</v>
      </c>
      <c r="IP7">
        <v>248</v>
      </c>
      <c r="IQ7">
        <v>249</v>
      </c>
      <c r="IR7">
        <v>250</v>
      </c>
      <c r="IS7">
        <v>251</v>
      </c>
      <c r="IT7">
        <v>252</v>
      </c>
      <c r="IU7">
        <v>253</v>
      </c>
      <c r="IV7">
        <v>254</v>
      </c>
      <c r="IW7">
        <v>255</v>
      </c>
      <c r="IX7">
        <v>256</v>
      </c>
      <c r="IY7">
        <v>257</v>
      </c>
      <c r="IZ7">
        <v>258</v>
      </c>
      <c r="JA7">
        <v>259</v>
      </c>
      <c r="JB7">
        <v>260</v>
      </c>
      <c r="JC7">
        <v>261</v>
      </c>
      <c r="JD7">
        <v>262</v>
      </c>
      <c r="JE7">
        <v>263</v>
      </c>
      <c r="JF7">
        <v>264</v>
      </c>
      <c r="JG7">
        <v>265</v>
      </c>
      <c r="JH7">
        <v>266</v>
      </c>
      <c r="JI7">
        <v>267</v>
      </c>
      <c r="JJ7">
        <v>268</v>
      </c>
      <c r="JK7">
        <v>269</v>
      </c>
      <c r="JL7">
        <v>270</v>
      </c>
      <c r="JM7">
        <v>271</v>
      </c>
      <c r="JN7">
        <v>272</v>
      </c>
      <c r="JO7">
        <v>273</v>
      </c>
      <c r="JP7">
        <v>274</v>
      </c>
      <c r="JQ7">
        <v>275</v>
      </c>
      <c r="JR7">
        <v>276</v>
      </c>
      <c r="JS7">
        <v>277</v>
      </c>
      <c r="JT7">
        <v>278</v>
      </c>
      <c r="JU7">
        <v>279</v>
      </c>
      <c r="JV7">
        <v>280</v>
      </c>
      <c r="JW7">
        <v>281</v>
      </c>
      <c r="JX7">
        <v>282</v>
      </c>
      <c r="JY7">
        <v>283</v>
      </c>
      <c r="JZ7">
        <v>284</v>
      </c>
      <c r="KA7">
        <v>285</v>
      </c>
      <c r="KB7">
        <v>286</v>
      </c>
      <c r="KC7">
        <v>287</v>
      </c>
      <c r="KD7">
        <v>288</v>
      </c>
      <c r="KE7">
        <v>289</v>
      </c>
      <c r="KF7">
        <v>290</v>
      </c>
      <c r="KG7">
        <v>291</v>
      </c>
      <c r="KH7">
        <v>292</v>
      </c>
      <c r="KI7">
        <v>293</v>
      </c>
      <c r="KJ7">
        <v>294</v>
      </c>
      <c r="KK7">
        <v>295</v>
      </c>
      <c r="KL7">
        <v>296</v>
      </c>
      <c r="KM7">
        <v>297</v>
      </c>
      <c r="KN7">
        <v>298</v>
      </c>
      <c r="KO7">
        <v>299</v>
      </c>
      <c r="KP7">
        <v>300</v>
      </c>
      <c r="KQ7">
        <v>301</v>
      </c>
      <c r="KR7">
        <v>302</v>
      </c>
      <c r="KS7">
        <v>303</v>
      </c>
      <c r="KT7">
        <v>304</v>
      </c>
      <c r="KU7">
        <v>305</v>
      </c>
      <c r="KV7">
        <v>306</v>
      </c>
      <c r="KW7">
        <v>307</v>
      </c>
      <c r="KX7">
        <v>308</v>
      </c>
      <c r="KY7">
        <v>309</v>
      </c>
      <c r="KZ7">
        <v>310</v>
      </c>
      <c r="LA7">
        <v>311</v>
      </c>
      <c r="LB7">
        <v>312</v>
      </c>
      <c r="LC7">
        <v>313</v>
      </c>
      <c r="LD7">
        <v>314</v>
      </c>
      <c r="LE7">
        <v>315</v>
      </c>
      <c r="LF7">
        <v>316</v>
      </c>
      <c r="LG7">
        <v>317</v>
      </c>
      <c r="LH7">
        <v>318</v>
      </c>
      <c r="LI7">
        <v>319</v>
      </c>
      <c r="LJ7">
        <v>320</v>
      </c>
      <c r="LK7">
        <v>321</v>
      </c>
      <c r="LL7">
        <v>322</v>
      </c>
      <c r="LM7">
        <v>323</v>
      </c>
      <c r="LN7">
        <v>324</v>
      </c>
      <c r="LO7">
        <v>325</v>
      </c>
      <c r="LP7">
        <v>326</v>
      </c>
      <c r="LQ7">
        <v>327</v>
      </c>
      <c r="LR7">
        <v>328</v>
      </c>
      <c r="LS7">
        <v>329</v>
      </c>
      <c r="LT7">
        <v>330</v>
      </c>
      <c r="LU7">
        <v>331</v>
      </c>
      <c r="LV7">
        <v>332</v>
      </c>
      <c r="LW7">
        <v>333</v>
      </c>
      <c r="LX7">
        <v>334</v>
      </c>
      <c r="LY7">
        <v>335</v>
      </c>
      <c r="LZ7">
        <v>336</v>
      </c>
      <c r="MA7">
        <v>337</v>
      </c>
      <c r="MB7">
        <v>338</v>
      </c>
      <c r="MC7">
        <v>339</v>
      </c>
      <c r="MD7">
        <v>340</v>
      </c>
      <c r="ME7">
        <v>341</v>
      </c>
      <c r="MF7">
        <v>342</v>
      </c>
      <c r="MG7">
        <v>343</v>
      </c>
      <c r="MH7">
        <v>344</v>
      </c>
      <c r="MI7">
        <v>345</v>
      </c>
      <c r="MJ7">
        <v>346</v>
      </c>
      <c r="MK7">
        <v>347</v>
      </c>
      <c r="ML7">
        <v>348</v>
      </c>
      <c r="MM7">
        <v>349</v>
      </c>
      <c r="MN7">
        <v>350</v>
      </c>
      <c r="MO7">
        <v>351</v>
      </c>
      <c r="MP7">
        <v>352</v>
      </c>
      <c r="MQ7">
        <v>353</v>
      </c>
      <c r="MR7">
        <v>354</v>
      </c>
      <c r="MS7">
        <v>355</v>
      </c>
      <c r="MT7">
        <v>356</v>
      </c>
      <c r="MU7">
        <v>357</v>
      </c>
      <c r="MV7">
        <v>358</v>
      </c>
      <c r="MW7">
        <v>359</v>
      </c>
      <c r="MX7">
        <v>360</v>
      </c>
      <c r="MY7">
        <v>361</v>
      </c>
      <c r="MZ7">
        <v>362</v>
      </c>
      <c r="NA7">
        <v>363</v>
      </c>
      <c r="NB7">
        <v>364</v>
      </c>
      <c r="NC7">
        <v>365</v>
      </c>
      <c r="ND7">
        <v>366</v>
      </c>
      <c r="NE7">
        <v>367</v>
      </c>
      <c r="NF7">
        <v>368</v>
      </c>
      <c r="NG7">
        <v>369</v>
      </c>
      <c r="NH7">
        <v>370</v>
      </c>
      <c r="NI7">
        <v>371</v>
      </c>
      <c r="NJ7">
        <v>372</v>
      </c>
      <c r="NK7">
        <v>373</v>
      </c>
      <c r="NL7">
        <v>374</v>
      </c>
      <c r="NM7">
        <v>375</v>
      </c>
      <c r="NN7">
        <v>376</v>
      </c>
      <c r="NO7">
        <v>377</v>
      </c>
      <c r="NP7">
        <v>378</v>
      </c>
      <c r="NQ7">
        <v>379</v>
      </c>
      <c r="NR7">
        <v>380</v>
      </c>
      <c r="NS7">
        <v>381</v>
      </c>
      <c r="NT7">
        <v>382</v>
      </c>
      <c r="NU7">
        <v>383</v>
      </c>
      <c r="NV7">
        <v>384</v>
      </c>
      <c r="NW7">
        <v>385</v>
      </c>
      <c r="NX7">
        <v>386</v>
      </c>
      <c r="NY7">
        <v>387</v>
      </c>
      <c r="NZ7">
        <v>388</v>
      </c>
      <c r="OA7">
        <v>389</v>
      </c>
      <c r="OB7">
        <v>390</v>
      </c>
      <c r="OC7">
        <v>391</v>
      </c>
      <c r="OD7">
        <v>392</v>
      </c>
      <c r="OE7">
        <v>393</v>
      </c>
      <c r="OF7">
        <v>394</v>
      </c>
      <c r="OG7">
        <v>395</v>
      </c>
      <c r="OH7">
        <v>396</v>
      </c>
      <c r="OI7">
        <v>397</v>
      </c>
      <c r="OJ7">
        <v>398</v>
      </c>
      <c r="OK7">
        <v>399</v>
      </c>
      <c r="OL7">
        <v>400</v>
      </c>
      <c r="OM7">
        <v>401</v>
      </c>
      <c r="ON7">
        <v>402</v>
      </c>
      <c r="OO7">
        <v>403</v>
      </c>
      <c r="OP7">
        <v>404</v>
      </c>
      <c r="OQ7">
        <v>405</v>
      </c>
      <c r="OR7">
        <v>406</v>
      </c>
      <c r="OS7">
        <v>407</v>
      </c>
      <c r="OT7">
        <v>408</v>
      </c>
      <c r="OU7">
        <v>409</v>
      </c>
      <c r="OV7">
        <v>410</v>
      </c>
      <c r="OW7">
        <v>411</v>
      </c>
      <c r="OX7">
        <v>412</v>
      </c>
      <c r="OY7">
        <v>413</v>
      </c>
      <c r="OZ7">
        <v>414</v>
      </c>
      <c r="PA7">
        <v>415</v>
      </c>
      <c r="PB7">
        <v>416</v>
      </c>
      <c r="PC7">
        <v>417</v>
      </c>
      <c r="PD7">
        <v>418</v>
      </c>
      <c r="PE7">
        <v>419</v>
      </c>
      <c r="PF7">
        <v>420</v>
      </c>
      <c r="PG7">
        <v>421</v>
      </c>
      <c r="PH7">
        <v>422</v>
      </c>
      <c r="PI7">
        <v>423</v>
      </c>
      <c r="PJ7">
        <v>424</v>
      </c>
      <c r="PK7">
        <v>425</v>
      </c>
      <c r="PL7">
        <v>426</v>
      </c>
      <c r="PM7">
        <v>427</v>
      </c>
      <c r="PN7">
        <v>428</v>
      </c>
      <c r="PO7">
        <v>429</v>
      </c>
      <c r="PP7">
        <v>430</v>
      </c>
      <c r="PQ7">
        <v>431</v>
      </c>
      <c r="PR7">
        <v>432</v>
      </c>
      <c r="PS7">
        <v>433</v>
      </c>
      <c r="PT7">
        <v>434</v>
      </c>
      <c r="PU7">
        <v>435</v>
      </c>
      <c r="PV7">
        <v>436</v>
      </c>
      <c r="PW7">
        <v>437</v>
      </c>
      <c r="PX7">
        <v>438</v>
      </c>
      <c r="PY7">
        <v>439</v>
      </c>
      <c r="PZ7">
        <v>440</v>
      </c>
      <c r="QA7">
        <v>441</v>
      </c>
      <c r="QB7">
        <v>442</v>
      </c>
      <c r="QC7">
        <v>443</v>
      </c>
      <c r="QD7">
        <v>444</v>
      </c>
      <c r="QE7">
        <v>445</v>
      </c>
      <c r="QF7">
        <v>446</v>
      </c>
      <c r="QG7">
        <v>447</v>
      </c>
      <c r="QH7">
        <v>448</v>
      </c>
      <c r="QI7">
        <v>449</v>
      </c>
      <c r="QJ7">
        <v>450</v>
      </c>
      <c r="QK7">
        <v>451</v>
      </c>
      <c r="QL7">
        <v>452</v>
      </c>
      <c r="QM7">
        <v>453</v>
      </c>
      <c r="QN7">
        <v>454</v>
      </c>
      <c r="QO7">
        <v>455</v>
      </c>
      <c r="QP7">
        <v>456</v>
      </c>
      <c r="QQ7">
        <v>457</v>
      </c>
      <c r="QR7">
        <v>458</v>
      </c>
      <c r="QS7">
        <v>459</v>
      </c>
      <c r="QT7">
        <v>460</v>
      </c>
      <c r="QU7">
        <v>461</v>
      </c>
      <c r="QV7">
        <v>462</v>
      </c>
      <c r="QW7">
        <v>463</v>
      </c>
      <c r="QX7">
        <v>464</v>
      </c>
      <c r="QY7">
        <v>465</v>
      </c>
      <c r="QZ7">
        <v>466</v>
      </c>
      <c r="RA7">
        <v>467</v>
      </c>
      <c r="RB7">
        <v>468</v>
      </c>
      <c r="RC7">
        <v>469</v>
      </c>
      <c r="RD7">
        <v>470</v>
      </c>
      <c r="RE7">
        <v>471</v>
      </c>
      <c r="RF7">
        <v>472</v>
      </c>
      <c r="RG7">
        <v>473</v>
      </c>
      <c r="RH7">
        <v>474</v>
      </c>
      <c r="RI7">
        <v>475</v>
      </c>
      <c r="RJ7">
        <v>476</v>
      </c>
      <c r="RK7">
        <v>477</v>
      </c>
      <c r="RL7">
        <v>478</v>
      </c>
      <c r="RM7">
        <v>479</v>
      </c>
      <c r="RN7">
        <v>480</v>
      </c>
      <c r="RO7">
        <v>481</v>
      </c>
      <c r="RP7">
        <v>482</v>
      </c>
      <c r="RQ7">
        <v>483</v>
      </c>
      <c r="RR7">
        <v>484</v>
      </c>
      <c r="RS7">
        <v>485</v>
      </c>
      <c r="RT7">
        <v>486</v>
      </c>
      <c r="RU7">
        <v>487</v>
      </c>
      <c r="RV7">
        <v>488</v>
      </c>
      <c r="RW7">
        <v>489</v>
      </c>
      <c r="RX7">
        <v>490</v>
      </c>
      <c r="RY7">
        <v>491</v>
      </c>
      <c r="RZ7">
        <v>492</v>
      </c>
      <c r="SA7">
        <v>493</v>
      </c>
      <c r="SB7">
        <v>494</v>
      </c>
      <c r="SC7">
        <v>495</v>
      </c>
      <c r="SD7">
        <v>496</v>
      </c>
      <c r="SE7">
        <v>497</v>
      </c>
      <c r="SF7">
        <v>498</v>
      </c>
      <c r="SG7">
        <v>499</v>
      </c>
      <c r="SH7">
        <v>500</v>
      </c>
      <c r="SI7">
        <v>501</v>
      </c>
      <c r="SJ7">
        <v>502</v>
      </c>
      <c r="SK7">
        <v>503</v>
      </c>
      <c r="SL7">
        <v>504</v>
      </c>
      <c r="SM7">
        <v>505</v>
      </c>
      <c r="SN7">
        <v>506</v>
      </c>
      <c r="SO7">
        <v>507</v>
      </c>
      <c r="SP7">
        <v>508</v>
      </c>
      <c r="SQ7">
        <v>509</v>
      </c>
      <c r="SR7">
        <v>510</v>
      </c>
      <c r="SS7">
        <v>511</v>
      </c>
      <c r="ST7">
        <v>512</v>
      </c>
      <c r="SU7">
        <v>513</v>
      </c>
      <c r="SV7">
        <v>514</v>
      </c>
      <c r="SW7">
        <v>515</v>
      </c>
      <c r="SX7">
        <v>516</v>
      </c>
      <c r="SY7">
        <v>517</v>
      </c>
      <c r="SZ7">
        <v>518</v>
      </c>
      <c r="TA7">
        <v>519</v>
      </c>
      <c r="TB7">
        <v>520</v>
      </c>
      <c r="TC7">
        <v>521</v>
      </c>
      <c r="TD7">
        <v>522</v>
      </c>
      <c r="TE7">
        <v>523</v>
      </c>
      <c r="TF7">
        <v>524</v>
      </c>
      <c r="TG7">
        <v>525</v>
      </c>
      <c r="TH7">
        <v>526</v>
      </c>
      <c r="TI7">
        <v>527</v>
      </c>
      <c r="TJ7">
        <v>528</v>
      </c>
      <c r="TK7">
        <v>529</v>
      </c>
      <c r="TL7">
        <v>530</v>
      </c>
      <c r="TM7">
        <v>531</v>
      </c>
      <c r="TN7">
        <v>532</v>
      </c>
      <c r="TO7">
        <v>533</v>
      </c>
      <c r="TP7">
        <v>534</v>
      </c>
      <c r="TQ7">
        <v>535</v>
      </c>
      <c r="TR7">
        <v>536</v>
      </c>
      <c r="TS7">
        <v>537</v>
      </c>
      <c r="TT7">
        <v>538</v>
      </c>
      <c r="TU7">
        <v>539</v>
      </c>
      <c r="TV7">
        <v>540</v>
      </c>
      <c r="TW7">
        <v>541</v>
      </c>
      <c r="TX7">
        <v>542</v>
      </c>
      <c r="TY7">
        <v>543</v>
      </c>
      <c r="TZ7">
        <v>544</v>
      </c>
      <c r="UA7">
        <v>545</v>
      </c>
      <c r="UB7">
        <v>546</v>
      </c>
      <c r="UC7">
        <v>547</v>
      </c>
      <c r="UD7">
        <v>548</v>
      </c>
      <c r="UE7">
        <v>549</v>
      </c>
      <c r="UF7">
        <v>550</v>
      </c>
      <c r="UG7">
        <v>551</v>
      </c>
      <c r="UH7">
        <v>552</v>
      </c>
      <c r="UI7">
        <v>553</v>
      </c>
      <c r="UJ7">
        <v>554</v>
      </c>
      <c r="UK7">
        <v>555</v>
      </c>
      <c r="UL7">
        <v>556</v>
      </c>
      <c r="UM7">
        <v>557</v>
      </c>
      <c r="UN7">
        <v>558</v>
      </c>
      <c r="UO7">
        <v>559</v>
      </c>
      <c r="UP7">
        <v>560</v>
      </c>
      <c r="UQ7">
        <v>561</v>
      </c>
      <c r="UR7">
        <v>562</v>
      </c>
      <c r="US7">
        <v>563</v>
      </c>
      <c r="UT7">
        <v>564</v>
      </c>
      <c r="UU7">
        <v>565</v>
      </c>
      <c r="UV7">
        <v>566</v>
      </c>
      <c r="UW7">
        <v>567</v>
      </c>
      <c r="UX7">
        <v>568</v>
      </c>
      <c r="UY7">
        <v>569</v>
      </c>
      <c r="UZ7">
        <v>570</v>
      </c>
      <c r="VA7">
        <v>571</v>
      </c>
      <c r="VB7">
        <v>572</v>
      </c>
      <c r="VC7">
        <v>573</v>
      </c>
      <c r="VD7">
        <v>574</v>
      </c>
      <c r="VE7">
        <v>575</v>
      </c>
      <c r="VF7">
        <v>576</v>
      </c>
      <c r="VG7">
        <v>577</v>
      </c>
      <c r="VH7">
        <v>578</v>
      </c>
      <c r="VI7">
        <v>579</v>
      </c>
      <c r="VJ7">
        <v>580</v>
      </c>
      <c r="VK7">
        <v>581</v>
      </c>
      <c r="VL7">
        <v>582</v>
      </c>
      <c r="VM7">
        <v>583</v>
      </c>
      <c r="VN7">
        <v>584</v>
      </c>
      <c r="VO7">
        <v>585</v>
      </c>
      <c r="VP7">
        <v>586</v>
      </c>
      <c r="VQ7">
        <v>587</v>
      </c>
      <c r="VR7">
        <v>588</v>
      </c>
      <c r="VS7">
        <v>589</v>
      </c>
      <c r="VT7">
        <v>590</v>
      </c>
      <c r="VU7">
        <v>591</v>
      </c>
      <c r="VV7">
        <v>592</v>
      </c>
      <c r="VW7">
        <v>593</v>
      </c>
      <c r="VX7">
        <v>594</v>
      </c>
      <c r="VY7">
        <v>595</v>
      </c>
      <c r="VZ7">
        <v>596</v>
      </c>
      <c r="WA7">
        <v>597</v>
      </c>
      <c r="WB7">
        <v>598</v>
      </c>
      <c r="WC7">
        <v>599</v>
      </c>
      <c r="WD7">
        <v>600</v>
      </c>
      <c r="WE7">
        <v>601</v>
      </c>
      <c r="WF7">
        <v>602</v>
      </c>
      <c r="WG7">
        <v>603</v>
      </c>
      <c r="WH7">
        <v>604</v>
      </c>
      <c r="WI7">
        <v>605</v>
      </c>
      <c r="WJ7">
        <v>606</v>
      </c>
      <c r="WK7">
        <v>607</v>
      </c>
      <c r="WL7">
        <v>608</v>
      </c>
      <c r="WM7">
        <v>609</v>
      </c>
      <c r="WN7">
        <v>610</v>
      </c>
      <c r="WO7">
        <v>611</v>
      </c>
      <c r="WP7">
        <v>612</v>
      </c>
      <c r="WQ7">
        <v>613</v>
      </c>
      <c r="WR7">
        <v>614</v>
      </c>
      <c r="WS7">
        <v>615</v>
      </c>
      <c r="WT7">
        <v>616</v>
      </c>
      <c r="WU7">
        <v>617</v>
      </c>
      <c r="WV7">
        <v>618</v>
      </c>
      <c r="WW7">
        <v>619</v>
      </c>
      <c r="WX7">
        <v>620</v>
      </c>
      <c r="WY7">
        <v>621</v>
      </c>
      <c r="WZ7">
        <v>622</v>
      </c>
      <c r="XA7">
        <v>623</v>
      </c>
      <c r="XB7">
        <v>624</v>
      </c>
      <c r="XC7">
        <v>625</v>
      </c>
      <c r="XD7">
        <v>626</v>
      </c>
      <c r="XE7">
        <v>627</v>
      </c>
      <c r="XF7">
        <v>628</v>
      </c>
      <c r="XG7">
        <v>629</v>
      </c>
      <c r="XH7">
        <v>630</v>
      </c>
      <c r="XI7">
        <v>631</v>
      </c>
      <c r="XJ7">
        <v>632</v>
      </c>
      <c r="XK7">
        <v>633</v>
      </c>
      <c r="XL7">
        <v>634</v>
      </c>
      <c r="XM7">
        <v>635</v>
      </c>
      <c r="XN7">
        <v>636</v>
      </c>
      <c r="XO7">
        <v>637</v>
      </c>
      <c r="XP7">
        <v>638</v>
      </c>
      <c r="XQ7">
        <v>639</v>
      </c>
      <c r="XR7">
        <v>640</v>
      </c>
      <c r="XS7">
        <v>641</v>
      </c>
      <c r="XT7">
        <v>642</v>
      </c>
      <c r="XU7">
        <v>643</v>
      </c>
      <c r="XV7">
        <v>644</v>
      </c>
      <c r="XW7">
        <v>645</v>
      </c>
      <c r="XX7">
        <v>646</v>
      </c>
      <c r="XY7">
        <v>647</v>
      </c>
      <c r="XZ7">
        <v>648</v>
      </c>
      <c r="YA7">
        <v>649</v>
      </c>
      <c r="YB7">
        <v>650</v>
      </c>
      <c r="YC7">
        <v>651</v>
      </c>
      <c r="YD7">
        <v>652</v>
      </c>
      <c r="YE7">
        <v>653</v>
      </c>
      <c r="YF7">
        <v>654</v>
      </c>
      <c r="YG7">
        <v>655</v>
      </c>
      <c r="YH7">
        <v>656</v>
      </c>
      <c r="YI7">
        <v>657</v>
      </c>
      <c r="YJ7">
        <v>658</v>
      </c>
      <c r="YK7">
        <v>659</v>
      </c>
      <c r="YL7">
        <v>660</v>
      </c>
      <c r="YM7">
        <v>661</v>
      </c>
      <c r="YN7">
        <v>662</v>
      </c>
      <c r="YO7">
        <v>663</v>
      </c>
      <c r="YP7">
        <v>664</v>
      </c>
      <c r="YQ7">
        <v>665</v>
      </c>
      <c r="YR7">
        <v>666</v>
      </c>
      <c r="YS7">
        <v>667</v>
      </c>
      <c r="YT7">
        <v>668</v>
      </c>
      <c r="YU7">
        <v>669</v>
      </c>
      <c r="YV7">
        <v>670</v>
      </c>
      <c r="YW7">
        <v>671</v>
      </c>
      <c r="YX7">
        <v>672</v>
      </c>
      <c r="YY7">
        <v>673</v>
      </c>
      <c r="YZ7">
        <v>674</v>
      </c>
      <c r="ZA7">
        <v>675</v>
      </c>
      <c r="ZB7">
        <v>676</v>
      </c>
      <c r="ZC7">
        <v>677</v>
      </c>
      <c r="ZD7">
        <v>678</v>
      </c>
      <c r="ZE7">
        <v>679</v>
      </c>
      <c r="ZF7">
        <v>680</v>
      </c>
      <c r="ZG7">
        <v>681</v>
      </c>
      <c r="ZH7">
        <v>682</v>
      </c>
      <c r="ZI7">
        <v>683</v>
      </c>
      <c r="ZJ7">
        <v>684</v>
      </c>
      <c r="ZK7">
        <v>685</v>
      </c>
      <c r="ZL7">
        <v>686</v>
      </c>
      <c r="ZM7">
        <v>687</v>
      </c>
      <c r="ZN7">
        <v>688</v>
      </c>
      <c r="ZO7">
        <v>689</v>
      </c>
      <c r="ZP7">
        <v>690</v>
      </c>
      <c r="ZQ7">
        <v>691</v>
      </c>
      <c r="ZR7">
        <v>692</v>
      </c>
      <c r="ZS7">
        <v>693</v>
      </c>
      <c r="ZT7">
        <v>694</v>
      </c>
      <c r="ZU7">
        <v>695</v>
      </c>
      <c r="ZV7">
        <v>696</v>
      </c>
      <c r="ZW7">
        <v>697</v>
      </c>
      <c r="ZX7">
        <v>698</v>
      </c>
      <c r="ZY7">
        <v>699</v>
      </c>
      <c r="ZZ7">
        <v>700</v>
      </c>
    </row>
    <row r="8" spans="1:702" x14ac:dyDescent="0.25">
      <c r="A8" t="s">
        <v>17</v>
      </c>
      <c r="B8" t="e">
        <f>IF(B5&lt;&gt;"",B5*$B$6^B7,)</f>
        <v>#VALUE!</v>
      </c>
      <c r="C8" t="e">
        <f t="shared" ref="C8:BN8" si="11">IF(C5&lt;&gt;"",C5*$B$6^C7,)</f>
        <v>#VALUE!</v>
      </c>
      <c r="D8" t="e">
        <f t="shared" si="11"/>
        <v>#VALUE!</v>
      </c>
      <c r="E8" t="e">
        <f t="shared" si="11"/>
        <v>#VALUE!</v>
      </c>
      <c r="F8" t="e">
        <f t="shared" si="11"/>
        <v>#VALUE!</v>
      </c>
      <c r="G8">
        <f t="shared" si="11"/>
        <v>0</v>
      </c>
      <c r="H8">
        <f t="shared" si="11"/>
        <v>0</v>
      </c>
      <c r="I8">
        <f t="shared" si="11"/>
        <v>0</v>
      </c>
      <c r="J8">
        <f t="shared" si="11"/>
        <v>0</v>
      </c>
      <c r="K8">
        <f t="shared" si="11"/>
        <v>0</v>
      </c>
      <c r="L8">
        <f t="shared" si="11"/>
        <v>0</v>
      </c>
      <c r="M8">
        <f t="shared" si="11"/>
        <v>0</v>
      </c>
      <c r="N8">
        <f t="shared" si="11"/>
        <v>0</v>
      </c>
      <c r="O8">
        <f t="shared" si="11"/>
        <v>0</v>
      </c>
      <c r="P8">
        <f t="shared" si="11"/>
        <v>0</v>
      </c>
      <c r="Q8">
        <f t="shared" si="11"/>
        <v>0</v>
      </c>
      <c r="R8">
        <f t="shared" si="11"/>
        <v>0</v>
      </c>
      <c r="S8">
        <f t="shared" si="11"/>
        <v>0</v>
      </c>
      <c r="T8">
        <f t="shared" si="11"/>
        <v>0</v>
      </c>
      <c r="U8">
        <f t="shared" si="11"/>
        <v>0</v>
      </c>
      <c r="V8">
        <f t="shared" si="11"/>
        <v>0</v>
      </c>
      <c r="W8">
        <f t="shared" si="11"/>
        <v>0</v>
      </c>
      <c r="X8">
        <f t="shared" si="11"/>
        <v>0</v>
      </c>
      <c r="Y8">
        <f t="shared" si="11"/>
        <v>0</v>
      </c>
      <c r="Z8">
        <f t="shared" si="11"/>
        <v>0</v>
      </c>
      <c r="AA8">
        <f t="shared" si="11"/>
        <v>0</v>
      </c>
      <c r="AB8">
        <f t="shared" si="11"/>
        <v>0</v>
      </c>
      <c r="AC8">
        <f t="shared" si="11"/>
        <v>0</v>
      </c>
      <c r="AD8">
        <f t="shared" si="11"/>
        <v>0</v>
      </c>
      <c r="AE8">
        <f t="shared" si="11"/>
        <v>0</v>
      </c>
      <c r="AF8">
        <f t="shared" si="11"/>
        <v>0</v>
      </c>
      <c r="AG8">
        <f t="shared" si="11"/>
        <v>0</v>
      </c>
      <c r="AH8">
        <f t="shared" si="11"/>
        <v>0</v>
      </c>
      <c r="AI8">
        <f t="shared" si="11"/>
        <v>0</v>
      </c>
      <c r="AJ8">
        <f t="shared" si="11"/>
        <v>0</v>
      </c>
      <c r="AK8">
        <f t="shared" si="11"/>
        <v>0</v>
      </c>
      <c r="AL8">
        <f t="shared" si="11"/>
        <v>0</v>
      </c>
      <c r="AM8">
        <f t="shared" si="11"/>
        <v>0</v>
      </c>
      <c r="AN8">
        <f t="shared" si="11"/>
        <v>0</v>
      </c>
      <c r="AO8">
        <f t="shared" si="11"/>
        <v>0</v>
      </c>
      <c r="AP8">
        <f t="shared" si="11"/>
        <v>0</v>
      </c>
      <c r="AQ8">
        <f t="shared" si="11"/>
        <v>0</v>
      </c>
      <c r="AR8">
        <f t="shared" si="11"/>
        <v>0</v>
      </c>
      <c r="AS8">
        <f t="shared" si="11"/>
        <v>0</v>
      </c>
      <c r="AT8">
        <f t="shared" si="11"/>
        <v>0</v>
      </c>
      <c r="AU8">
        <f t="shared" si="11"/>
        <v>0</v>
      </c>
      <c r="AV8">
        <f t="shared" si="11"/>
        <v>0</v>
      </c>
      <c r="AW8">
        <f t="shared" si="11"/>
        <v>0</v>
      </c>
      <c r="AX8">
        <f t="shared" si="11"/>
        <v>0</v>
      </c>
      <c r="AY8">
        <f t="shared" si="11"/>
        <v>0</v>
      </c>
      <c r="AZ8">
        <f t="shared" si="11"/>
        <v>0</v>
      </c>
      <c r="BA8">
        <f t="shared" si="11"/>
        <v>0</v>
      </c>
      <c r="BB8">
        <f t="shared" si="11"/>
        <v>0</v>
      </c>
      <c r="BC8">
        <f t="shared" si="11"/>
        <v>0</v>
      </c>
      <c r="BD8">
        <f t="shared" si="11"/>
        <v>0</v>
      </c>
      <c r="BE8">
        <f t="shared" si="11"/>
        <v>0</v>
      </c>
      <c r="BF8">
        <f t="shared" si="11"/>
        <v>0</v>
      </c>
      <c r="BG8">
        <f t="shared" si="11"/>
        <v>0</v>
      </c>
      <c r="BH8">
        <f t="shared" si="11"/>
        <v>0</v>
      </c>
      <c r="BI8">
        <f t="shared" si="11"/>
        <v>0</v>
      </c>
      <c r="BJ8">
        <f t="shared" si="11"/>
        <v>0</v>
      </c>
      <c r="BK8">
        <f t="shared" si="11"/>
        <v>0</v>
      </c>
      <c r="BL8">
        <f t="shared" si="11"/>
        <v>0</v>
      </c>
      <c r="BM8">
        <f t="shared" si="11"/>
        <v>0</v>
      </c>
      <c r="BN8">
        <f t="shared" si="11"/>
        <v>0</v>
      </c>
      <c r="BO8">
        <f t="shared" ref="BO8:DZ8" si="12">IF(BO5&lt;&gt;"",BO5*$B$6^BO7,)</f>
        <v>0</v>
      </c>
      <c r="BP8">
        <f t="shared" si="12"/>
        <v>0</v>
      </c>
      <c r="BQ8">
        <f t="shared" si="12"/>
        <v>0</v>
      </c>
      <c r="BR8">
        <f t="shared" si="12"/>
        <v>0</v>
      </c>
      <c r="BS8">
        <f t="shared" si="12"/>
        <v>0</v>
      </c>
      <c r="BT8">
        <f t="shared" si="12"/>
        <v>0</v>
      </c>
      <c r="BU8">
        <f t="shared" si="12"/>
        <v>0</v>
      </c>
      <c r="BV8">
        <f t="shared" si="12"/>
        <v>0</v>
      </c>
      <c r="BW8">
        <f t="shared" si="12"/>
        <v>0</v>
      </c>
      <c r="BX8">
        <f t="shared" si="12"/>
        <v>0</v>
      </c>
      <c r="BY8">
        <f t="shared" si="12"/>
        <v>0</v>
      </c>
      <c r="BZ8">
        <f t="shared" si="12"/>
        <v>0</v>
      </c>
      <c r="CA8">
        <f t="shared" si="12"/>
        <v>0</v>
      </c>
      <c r="CB8">
        <f t="shared" si="12"/>
        <v>0</v>
      </c>
      <c r="CC8">
        <f t="shared" si="12"/>
        <v>0</v>
      </c>
      <c r="CD8">
        <f t="shared" si="12"/>
        <v>0</v>
      </c>
      <c r="CE8">
        <f t="shared" si="12"/>
        <v>0</v>
      </c>
      <c r="CF8">
        <f t="shared" si="12"/>
        <v>0</v>
      </c>
      <c r="CG8">
        <f t="shared" si="12"/>
        <v>0</v>
      </c>
      <c r="CH8">
        <f t="shared" si="12"/>
        <v>0</v>
      </c>
      <c r="CI8">
        <f t="shared" si="12"/>
        <v>0</v>
      </c>
      <c r="CJ8">
        <f t="shared" si="12"/>
        <v>0</v>
      </c>
      <c r="CK8">
        <f t="shared" si="12"/>
        <v>0</v>
      </c>
      <c r="CL8">
        <f t="shared" si="12"/>
        <v>0</v>
      </c>
      <c r="CM8">
        <f t="shared" si="12"/>
        <v>0</v>
      </c>
      <c r="CN8">
        <f t="shared" si="12"/>
        <v>0</v>
      </c>
      <c r="CO8">
        <f t="shared" si="12"/>
        <v>0</v>
      </c>
      <c r="CP8">
        <f t="shared" si="12"/>
        <v>0</v>
      </c>
      <c r="CQ8">
        <f t="shared" si="12"/>
        <v>0</v>
      </c>
      <c r="CR8">
        <f t="shared" si="12"/>
        <v>0</v>
      </c>
      <c r="CS8">
        <f t="shared" si="12"/>
        <v>0</v>
      </c>
      <c r="CT8">
        <f t="shared" si="12"/>
        <v>0</v>
      </c>
      <c r="CU8">
        <f t="shared" si="12"/>
        <v>0</v>
      </c>
      <c r="CV8">
        <f t="shared" si="12"/>
        <v>0</v>
      </c>
      <c r="CW8">
        <f t="shared" si="12"/>
        <v>0</v>
      </c>
      <c r="CX8">
        <f t="shared" si="12"/>
        <v>0</v>
      </c>
      <c r="CY8">
        <f t="shared" si="12"/>
        <v>0</v>
      </c>
      <c r="CZ8">
        <f t="shared" si="12"/>
        <v>0</v>
      </c>
      <c r="DA8">
        <f t="shared" si="12"/>
        <v>0</v>
      </c>
      <c r="DB8">
        <f t="shared" si="12"/>
        <v>0</v>
      </c>
      <c r="DC8">
        <f t="shared" si="12"/>
        <v>0</v>
      </c>
      <c r="DD8">
        <f t="shared" si="12"/>
        <v>0</v>
      </c>
      <c r="DE8">
        <f t="shared" si="12"/>
        <v>0</v>
      </c>
      <c r="DF8">
        <f t="shared" si="12"/>
        <v>0</v>
      </c>
      <c r="DG8">
        <f t="shared" si="12"/>
        <v>0</v>
      </c>
      <c r="DH8">
        <f t="shared" si="12"/>
        <v>0</v>
      </c>
      <c r="DI8">
        <f t="shared" si="12"/>
        <v>0</v>
      </c>
      <c r="DJ8">
        <f t="shared" si="12"/>
        <v>0</v>
      </c>
      <c r="DK8">
        <f t="shared" si="12"/>
        <v>0</v>
      </c>
      <c r="DL8">
        <f t="shared" si="12"/>
        <v>0</v>
      </c>
      <c r="DM8">
        <f t="shared" si="12"/>
        <v>0</v>
      </c>
      <c r="DN8">
        <f t="shared" si="12"/>
        <v>0</v>
      </c>
      <c r="DO8">
        <f t="shared" si="12"/>
        <v>0</v>
      </c>
      <c r="DP8">
        <f t="shared" si="12"/>
        <v>0</v>
      </c>
      <c r="DQ8">
        <f t="shared" si="12"/>
        <v>0</v>
      </c>
      <c r="DR8">
        <f t="shared" si="12"/>
        <v>0</v>
      </c>
      <c r="DS8">
        <f t="shared" si="12"/>
        <v>0</v>
      </c>
      <c r="DT8">
        <f t="shared" si="12"/>
        <v>0</v>
      </c>
      <c r="DU8">
        <f t="shared" si="12"/>
        <v>0</v>
      </c>
      <c r="DV8">
        <f t="shared" si="12"/>
        <v>0</v>
      </c>
      <c r="DW8">
        <f t="shared" si="12"/>
        <v>0</v>
      </c>
      <c r="DX8">
        <f t="shared" si="12"/>
        <v>0</v>
      </c>
      <c r="DY8">
        <f t="shared" si="12"/>
        <v>0</v>
      </c>
      <c r="DZ8">
        <f t="shared" si="12"/>
        <v>0</v>
      </c>
      <c r="EA8">
        <f t="shared" ref="EA8:GL8" si="13">IF(EA5&lt;&gt;"",EA5*$B$6^EA7,)</f>
        <v>0</v>
      </c>
      <c r="EB8">
        <f t="shared" si="13"/>
        <v>0</v>
      </c>
      <c r="EC8">
        <f t="shared" si="13"/>
        <v>0</v>
      </c>
      <c r="ED8">
        <f t="shared" si="13"/>
        <v>0</v>
      </c>
      <c r="EE8">
        <f t="shared" si="13"/>
        <v>0</v>
      </c>
      <c r="EF8">
        <f t="shared" si="13"/>
        <v>0</v>
      </c>
      <c r="EG8">
        <f t="shared" si="13"/>
        <v>0</v>
      </c>
      <c r="EH8">
        <f t="shared" si="13"/>
        <v>0</v>
      </c>
      <c r="EI8">
        <f t="shared" si="13"/>
        <v>0</v>
      </c>
      <c r="EJ8">
        <f t="shared" si="13"/>
        <v>0</v>
      </c>
      <c r="EK8">
        <f t="shared" si="13"/>
        <v>0</v>
      </c>
      <c r="EL8">
        <f t="shared" si="13"/>
        <v>0</v>
      </c>
      <c r="EM8">
        <f t="shared" si="13"/>
        <v>0</v>
      </c>
      <c r="EN8">
        <f t="shared" si="13"/>
        <v>0</v>
      </c>
      <c r="EO8">
        <f t="shared" si="13"/>
        <v>0</v>
      </c>
      <c r="EP8">
        <f t="shared" si="13"/>
        <v>0</v>
      </c>
      <c r="EQ8">
        <f t="shared" si="13"/>
        <v>0</v>
      </c>
      <c r="ER8">
        <f t="shared" si="13"/>
        <v>0</v>
      </c>
      <c r="ES8">
        <f t="shared" si="13"/>
        <v>0</v>
      </c>
      <c r="ET8">
        <f t="shared" si="13"/>
        <v>0</v>
      </c>
      <c r="EU8">
        <f t="shared" si="13"/>
        <v>0</v>
      </c>
      <c r="EV8">
        <f t="shared" si="13"/>
        <v>0</v>
      </c>
      <c r="EW8">
        <f t="shared" si="13"/>
        <v>0</v>
      </c>
      <c r="EX8">
        <f t="shared" si="13"/>
        <v>0</v>
      </c>
      <c r="EY8">
        <f t="shared" si="13"/>
        <v>0</v>
      </c>
      <c r="EZ8">
        <f t="shared" si="13"/>
        <v>0</v>
      </c>
      <c r="FA8">
        <f t="shared" si="13"/>
        <v>0</v>
      </c>
      <c r="FB8">
        <f t="shared" si="13"/>
        <v>0</v>
      </c>
      <c r="FC8">
        <f t="shared" si="13"/>
        <v>0</v>
      </c>
      <c r="FD8">
        <f t="shared" si="13"/>
        <v>0</v>
      </c>
      <c r="FE8">
        <f t="shared" si="13"/>
        <v>0</v>
      </c>
      <c r="FF8">
        <f t="shared" si="13"/>
        <v>0</v>
      </c>
      <c r="FG8">
        <f t="shared" si="13"/>
        <v>0</v>
      </c>
      <c r="FH8">
        <f t="shared" si="13"/>
        <v>0</v>
      </c>
      <c r="FI8">
        <f t="shared" si="13"/>
        <v>0</v>
      </c>
      <c r="FJ8">
        <f t="shared" si="13"/>
        <v>0</v>
      </c>
      <c r="FK8">
        <f t="shared" si="13"/>
        <v>0</v>
      </c>
      <c r="FL8">
        <f t="shared" si="13"/>
        <v>0</v>
      </c>
      <c r="FM8">
        <f t="shared" si="13"/>
        <v>0</v>
      </c>
      <c r="FN8">
        <f t="shared" si="13"/>
        <v>0</v>
      </c>
      <c r="FO8">
        <f t="shared" si="13"/>
        <v>0</v>
      </c>
      <c r="FP8">
        <f t="shared" si="13"/>
        <v>0</v>
      </c>
      <c r="FQ8">
        <f t="shared" si="13"/>
        <v>0</v>
      </c>
      <c r="FR8">
        <f t="shared" si="13"/>
        <v>0</v>
      </c>
      <c r="FS8">
        <f t="shared" si="13"/>
        <v>0</v>
      </c>
      <c r="FT8">
        <f t="shared" si="13"/>
        <v>0</v>
      </c>
      <c r="FU8">
        <f t="shared" si="13"/>
        <v>0</v>
      </c>
      <c r="FV8">
        <f t="shared" si="13"/>
        <v>0</v>
      </c>
      <c r="FW8">
        <f t="shared" si="13"/>
        <v>0</v>
      </c>
      <c r="FX8">
        <f t="shared" si="13"/>
        <v>0</v>
      </c>
      <c r="FY8">
        <f t="shared" si="13"/>
        <v>0</v>
      </c>
      <c r="FZ8">
        <f t="shared" si="13"/>
        <v>0</v>
      </c>
      <c r="GA8">
        <f t="shared" si="13"/>
        <v>0</v>
      </c>
      <c r="GB8">
        <f t="shared" si="13"/>
        <v>0</v>
      </c>
      <c r="GC8">
        <f t="shared" si="13"/>
        <v>0</v>
      </c>
      <c r="GD8">
        <f t="shared" si="13"/>
        <v>0</v>
      </c>
      <c r="GE8">
        <f t="shared" si="13"/>
        <v>0</v>
      </c>
      <c r="GF8">
        <f t="shared" si="13"/>
        <v>0</v>
      </c>
      <c r="GG8">
        <f t="shared" si="13"/>
        <v>0</v>
      </c>
      <c r="GH8">
        <f t="shared" si="13"/>
        <v>0</v>
      </c>
      <c r="GI8">
        <f t="shared" si="13"/>
        <v>0</v>
      </c>
      <c r="GJ8">
        <f t="shared" si="13"/>
        <v>0</v>
      </c>
      <c r="GK8">
        <f t="shared" si="13"/>
        <v>0</v>
      </c>
      <c r="GL8">
        <f t="shared" si="13"/>
        <v>0</v>
      </c>
      <c r="GM8">
        <f t="shared" ref="GM8:IX8" si="14">IF(GM5&lt;&gt;"",GM5*$B$6^GM7,)</f>
        <v>0</v>
      </c>
      <c r="GN8">
        <f t="shared" si="14"/>
        <v>0</v>
      </c>
      <c r="GO8">
        <f t="shared" si="14"/>
        <v>0</v>
      </c>
      <c r="GP8">
        <f t="shared" si="14"/>
        <v>0</v>
      </c>
      <c r="GQ8">
        <f t="shared" si="14"/>
        <v>0</v>
      </c>
      <c r="GR8">
        <f t="shared" si="14"/>
        <v>0</v>
      </c>
      <c r="GS8">
        <f t="shared" si="14"/>
        <v>0</v>
      </c>
      <c r="GT8">
        <f t="shared" si="14"/>
        <v>0</v>
      </c>
      <c r="GU8">
        <f t="shared" si="14"/>
        <v>0</v>
      </c>
      <c r="GV8">
        <f t="shared" si="14"/>
        <v>0</v>
      </c>
      <c r="GW8">
        <f t="shared" si="14"/>
        <v>0</v>
      </c>
      <c r="GX8">
        <f t="shared" si="14"/>
        <v>0</v>
      </c>
      <c r="GY8">
        <f t="shared" si="14"/>
        <v>0</v>
      </c>
      <c r="GZ8">
        <f t="shared" si="14"/>
        <v>0</v>
      </c>
      <c r="HA8">
        <f t="shared" si="14"/>
        <v>0</v>
      </c>
      <c r="HB8">
        <f t="shared" si="14"/>
        <v>0</v>
      </c>
      <c r="HC8">
        <f t="shared" si="14"/>
        <v>0</v>
      </c>
      <c r="HD8">
        <f t="shared" si="14"/>
        <v>0</v>
      </c>
      <c r="HE8">
        <f t="shared" si="14"/>
        <v>0</v>
      </c>
      <c r="HF8">
        <f t="shared" si="14"/>
        <v>0</v>
      </c>
      <c r="HG8">
        <f t="shared" si="14"/>
        <v>0</v>
      </c>
      <c r="HH8">
        <f t="shared" si="14"/>
        <v>0</v>
      </c>
      <c r="HI8">
        <f t="shared" si="14"/>
        <v>0</v>
      </c>
      <c r="HJ8">
        <f t="shared" si="14"/>
        <v>0</v>
      </c>
      <c r="HK8">
        <f t="shared" si="14"/>
        <v>0</v>
      </c>
      <c r="HL8">
        <f t="shared" si="14"/>
        <v>0</v>
      </c>
      <c r="HM8">
        <f t="shared" si="14"/>
        <v>0</v>
      </c>
      <c r="HN8">
        <f t="shared" si="14"/>
        <v>0</v>
      </c>
      <c r="HO8">
        <f t="shared" si="14"/>
        <v>0</v>
      </c>
      <c r="HP8">
        <f t="shared" si="14"/>
        <v>0</v>
      </c>
      <c r="HQ8">
        <f t="shared" si="14"/>
        <v>0</v>
      </c>
      <c r="HR8">
        <f t="shared" si="14"/>
        <v>0</v>
      </c>
      <c r="HS8">
        <f t="shared" si="14"/>
        <v>0</v>
      </c>
      <c r="HT8">
        <f t="shared" si="14"/>
        <v>0</v>
      </c>
      <c r="HU8">
        <f t="shared" si="14"/>
        <v>0</v>
      </c>
      <c r="HV8">
        <f t="shared" si="14"/>
        <v>0</v>
      </c>
      <c r="HW8">
        <f t="shared" si="14"/>
        <v>0</v>
      </c>
      <c r="HX8">
        <f t="shared" si="14"/>
        <v>0</v>
      </c>
      <c r="HY8">
        <f t="shared" si="14"/>
        <v>0</v>
      </c>
      <c r="HZ8">
        <f t="shared" si="14"/>
        <v>0</v>
      </c>
      <c r="IA8">
        <f t="shared" si="14"/>
        <v>0</v>
      </c>
      <c r="IB8">
        <f t="shared" si="14"/>
        <v>0</v>
      </c>
      <c r="IC8">
        <f t="shared" si="14"/>
        <v>0</v>
      </c>
      <c r="ID8">
        <f t="shared" si="14"/>
        <v>0</v>
      </c>
      <c r="IE8">
        <f t="shared" si="14"/>
        <v>0</v>
      </c>
      <c r="IF8">
        <f t="shared" si="14"/>
        <v>0</v>
      </c>
      <c r="IG8">
        <f t="shared" si="14"/>
        <v>0</v>
      </c>
      <c r="IH8">
        <f t="shared" si="14"/>
        <v>0</v>
      </c>
      <c r="II8">
        <f t="shared" si="14"/>
        <v>0</v>
      </c>
      <c r="IJ8">
        <f t="shared" si="14"/>
        <v>0</v>
      </c>
      <c r="IK8">
        <f t="shared" si="14"/>
        <v>0</v>
      </c>
      <c r="IL8">
        <f t="shared" si="14"/>
        <v>0</v>
      </c>
      <c r="IM8">
        <f t="shared" si="14"/>
        <v>0</v>
      </c>
      <c r="IN8">
        <f t="shared" si="14"/>
        <v>0</v>
      </c>
      <c r="IO8">
        <f t="shared" si="14"/>
        <v>0</v>
      </c>
      <c r="IP8">
        <f t="shared" si="14"/>
        <v>0</v>
      </c>
      <c r="IQ8">
        <f t="shared" si="14"/>
        <v>0</v>
      </c>
      <c r="IR8">
        <f t="shared" si="14"/>
        <v>0</v>
      </c>
      <c r="IS8">
        <f t="shared" si="14"/>
        <v>0</v>
      </c>
      <c r="IT8">
        <f t="shared" si="14"/>
        <v>0</v>
      </c>
      <c r="IU8">
        <f t="shared" si="14"/>
        <v>0</v>
      </c>
      <c r="IV8">
        <f t="shared" si="14"/>
        <v>0</v>
      </c>
      <c r="IW8">
        <f t="shared" si="14"/>
        <v>0</v>
      </c>
      <c r="IX8">
        <f t="shared" si="14"/>
        <v>0</v>
      </c>
      <c r="IY8">
        <f t="shared" ref="IY8:LJ8" si="15">IF(IY5&lt;&gt;"",IY5*$B$6^IY7,)</f>
        <v>0</v>
      </c>
      <c r="IZ8">
        <f t="shared" si="15"/>
        <v>0</v>
      </c>
      <c r="JA8">
        <f t="shared" si="15"/>
        <v>0</v>
      </c>
      <c r="JB8">
        <f t="shared" si="15"/>
        <v>0</v>
      </c>
      <c r="JC8">
        <f t="shared" si="15"/>
        <v>0</v>
      </c>
      <c r="JD8">
        <f t="shared" si="15"/>
        <v>0</v>
      </c>
      <c r="JE8">
        <f t="shared" si="15"/>
        <v>0</v>
      </c>
      <c r="JF8">
        <f t="shared" si="15"/>
        <v>0</v>
      </c>
      <c r="JG8">
        <f t="shared" si="15"/>
        <v>0</v>
      </c>
      <c r="JH8">
        <f t="shared" si="15"/>
        <v>0</v>
      </c>
      <c r="JI8">
        <f t="shared" si="15"/>
        <v>0</v>
      </c>
      <c r="JJ8">
        <f t="shared" si="15"/>
        <v>0</v>
      </c>
      <c r="JK8">
        <f t="shared" si="15"/>
        <v>0</v>
      </c>
      <c r="JL8">
        <f t="shared" si="15"/>
        <v>0</v>
      </c>
      <c r="JM8">
        <f t="shared" si="15"/>
        <v>0</v>
      </c>
      <c r="JN8">
        <f t="shared" si="15"/>
        <v>0</v>
      </c>
      <c r="JO8">
        <f t="shared" si="15"/>
        <v>0</v>
      </c>
      <c r="JP8">
        <f t="shared" si="15"/>
        <v>0</v>
      </c>
      <c r="JQ8">
        <f t="shared" si="15"/>
        <v>0</v>
      </c>
      <c r="JR8">
        <f t="shared" si="15"/>
        <v>0</v>
      </c>
      <c r="JS8">
        <f t="shared" si="15"/>
        <v>0</v>
      </c>
      <c r="JT8">
        <f t="shared" si="15"/>
        <v>0</v>
      </c>
      <c r="JU8">
        <f t="shared" si="15"/>
        <v>0</v>
      </c>
      <c r="JV8">
        <f t="shared" si="15"/>
        <v>0</v>
      </c>
      <c r="JW8">
        <f t="shared" si="15"/>
        <v>0</v>
      </c>
      <c r="JX8">
        <f t="shared" si="15"/>
        <v>0</v>
      </c>
      <c r="JY8">
        <f t="shared" si="15"/>
        <v>0</v>
      </c>
      <c r="JZ8">
        <f t="shared" si="15"/>
        <v>0</v>
      </c>
      <c r="KA8">
        <f t="shared" si="15"/>
        <v>0</v>
      </c>
      <c r="KB8">
        <f t="shared" si="15"/>
        <v>0</v>
      </c>
      <c r="KC8">
        <f t="shared" si="15"/>
        <v>0</v>
      </c>
      <c r="KD8">
        <f t="shared" si="15"/>
        <v>0</v>
      </c>
      <c r="KE8">
        <f t="shared" si="15"/>
        <v>0</v>
      </c>
      <c r="KF8">
        <f t="shared" si="15"/>
        <v>0</v>
      </c>
      <c r="KG8">
        <f t="shared" si="15"/>
        <v>0</v>
      </c>
      <c r="KH8">
        <f t="shared" si="15"/>
        <v>0</v>
      </c>
      <c r="KI8">
        <f t="shared" si="15"/>
        <v>0</v>
      </c>
      <c r="KJ8">
        <f t="shared" si="15"/>
        <v>0</v>
      </c>
      <c r="KK8">
        <f t="shared" si="15"/>
        <v>0</v>
      </c>
      <c r="KL8">
        <f t="shared" si="15"/>
        <v>0</v>
      </c>
      <c r="KM8">
        <f t="shared" si="15"/>
        <v>0</v>
      </c>
      <c r="KN8">
        <f t="shared" si="15"/>
        <v>0</v>
      </c>
      <c r="KO8">
        <f t="shared" si="15"/>
        <v>0</v>
      </c>
      <c r="KP8">
        <f t="shared" si="15"/>
        <v>0</v>
      </c>
      <c r="KQ8">
        <f t="shared" si="15"/>
        <v>0</v>
      </c>
      <c r="KR8">
        <f t="shared" si="15"/>
        <v>0</v>
      </c>
      <c r="KS8">
        <f t="shared" si="15"/>
        <v>0</v>
      </c>
      <c r="KT8">
        <f t="shared" si="15"/>
        <v>0</v>
      </c>
      <c r="KU8">
        <f t="shared" si="15"/>
        <v>0</v>
      </c>
      <c r="KV8">
        <f t="shared" si="15"/>
        <v>0</v>
      </c>
      <c r="KW8">
        <f t="shared" si="15"/>
        <v>0</v>
      </c>
      <c r="KX8">
        <f t="shared" si="15"/>
        <v>0</v>
      </c>
      <c r="KY8">
        <f t="shared" si="15"/>
        <v>0</v>
      </c>
      <c r="KZ8">
        <f t="shared" si="15"/>
        <v>0</v>
      </c>
      <c r="LA8">
        <f t="shared" si="15"/>
        <v>0</v>
      </c>
      <c r="LB8">
        <f t="shared" si="15"/>
        <v>0</v>
      </c>
      <c r="LC8">
        <f t="shared" si="15"/>
        <v>0</v>
      </c>
      <c r="LD8">
        <f t="shared" si="15"/>
        <v>0</v>
      </c>
      <c r="LE8">
        <f t="shared" si="15"/>
        <v>0</v>
      </c>
      <c r="LF8">
        <f t="shared" si="15"/>
        <v>0</v>
      </c>
      <c r="LG8">
        <f t="shared" si="15"/>
        <v>0</v>
      </c>
      <c r="LH8">
        <f t="shared" si="15"/>
        <v>0</v>
      </c>
      <c r="LI8">
        <f t="shared" si="15"/>
        <v>0</v>
      </c>
      <c r="LJ8">
        <f t="shared" si="15"/>
        <v>0</v>
      </c>
      <c r="LK8">
        <f t="shared" ref="LK8:NV8" si="16">IF(LK5&lt;&gt;"",LK5*$B$6^LK7,)</f>
        <v>0</v>
      </c>
      <c r="LL8">
        <f t="shared" si="16"/>
        <v>0</v>
      </c>
      <c r="LM8">
        <f t="shared" si="16"/>
        <v>0</v>
      </c>
      <c r="LN8">
        <f t="shared" si="16"/>
        <v>0</v>
      </c>
      <c r="LO8">
        <f t="shared" si="16"/>
        <v>0</v>
      </c>
      <c r="LP8">
        <f t="shared" si="16"/>
        <v>0</v>
      </c>
      <c r="LQ8">
        <f t="shared" si="16"/>
        <v>0</v>
      </c>
      <c r="LR8">
        <f t="shared" si="16"/>
        <v>0</v>
      </c>
      <c r="LS8">
        <f t="shared" si="16"/>
        <v>0</v>
      </c>
      <c r="LT8">
        <f t="shared" si="16"/>
        <v>0</v>
      </c>
      <c r="LU8">
        <f t="shared" si="16"/>
        <v>0</v>
      </c>
      <c r="LV8">
        <f t="shared" si="16"/>
        <v>0</v>
      </c>
      <c r="LW8">
        <f t="shared" si="16"/>
        <v>0</v>
      </c>
      <c r="LX8">
        <f t="shared" si="16"/>
        <v>0</v>
      </c>
      <c r="LY8">
        <f t="shared" si="16"/>
        <v>0</v>
      </c>
      <c r="LZ8">
        <f t="shared" si="16"/>
        <v>0</v>
      </c>
      <c r="MA8">
        <f t="shared" si="16"/>
        <v>0</v>
      </c>
      <c r="MB8">
        <f t="shared" si="16"/>
        <v>0</v>
      </c>
      <c r="MC8">
        <f t="shared" si="16"/>
        <v>0</v>
      </c>
      <c r="MD8">
        <f t="shared" si="16"/>
        <v>0</v>
      </c>
      <c r="ME8">
        <f t="shared" si="16"/>
        <v>0</v>
      </c>
      <c r="MF8">
        <f t="shared" si="16"/>
        <v>0</v>
      </c>
      <c r="MG8">
        <f t="shared" si="16"/>
        <v>0</v>
      </c>
      <c r="MH8">
        <f t="shared" si="16"/>
        <v>0</v>
      </c>
      <c r="MI8">
        <f t="shared" si="16"/>
        <v>0</v>
      </c>
      <c r="MJ8">
        <f t="shared" si="16"/>
        <v>0</v>
      </c>
      <c r="MK8">
        <f t="shared" si="16"/>
        <v>0</v>
      </c>
      <c r="ML8">
        <f t="shared" si="16"/>
        <v>0</v>
      </c>
      <c r="MM8">
        <f t="shared" si="16"/>
        <v>0</v>
      </c>
      <c r="MN8">
        <f t="shared" si="16"/>
        <v>0</v>
      </c>
      <c r="MO8">
        <f t="shared" si="16"/>
        <v>0</v>
      </c>
      <c r="MP8">
        <f t="shared" si="16"/>
        <v>0</v>
      </c>
      <c r="MQ8">
        <f t="shared" si="16"/>
        <v>0</v>
      </c>
      <c r="MR8">
        <f t="shared" si="16"/>
        <v>0</v>
      </c>
      <c r="MS8">
        <f t="shared" si="16"/>
        <v>0</v>
      </c>
      <c r="MT8">
        <f t="shared" si="16"/>
        <v>0</v>
      </c>
      <c r="MU8">
        <f t="shared" si="16"/>
        <v>0</v>
      </c>
      <c r="MV8">
        <f t="shared" si="16"/>
        <v>0</v>
      </c>
      <c r="MW8">
        <f t="shared" si="16"/>
        <v>0</v>
      </c>
      <c r="MX8">
        <f t="shared" si="16"/>
        <v>0</v>
      </c>
      <c r="MY8">
        <f t="shared" si="16"/>
        <v>0</v>
      </c>
      <c r="MZ8">
        <f t="shared" si="16"/>
        <v>0</v>
      </c>
      <c r="NA8">
        <f t="shared" si="16"/>
        <v>0</v>
      </c>
      <c r="NB8">
        <f t="shared" si="16"/>
        <v>0</v>
      </c>
      <c r="NC8">
        <f t="shared" si="16"/>
        <v>0</v>
      </c>
      <c r="ND8">
        <f t="shared" si="16"/>
        <v>0</v>
      </c>
      <c r="NE8">
        <f t="shared" si="16"/>
        <v>0</v>
      </c>
      <c r="NF8">
        <f t="shared" si="16"/>
        <v>0</v>
      </c>
      <c r="NG8">
        <f t="shared" si="16"/>
        <v>0</v>
      </c>
      <c r="NH8">
        <f t="shared" si="16"/>
        <v>0</v>
      </c>
      <c r="NI8">
        <f t="shared" si="16"/>
        <v>0</v>
      </c>
      <c r="NJ8">
        <f t="shared" si="16"/>
        <v>0</v>
      </c>
      <c r="NK8">
        <f t="shared" si="16"/>
        <v>0</v>
      </c>
      <c r="NL8">
        <f t="shared" si="16"/>
        <v>0</v>
      </c>
      <c r="NM8">
        <f t="shared" si="16"/>
        <v>0</v>
      </c>
      <c r="NN8">
        <f t="shared" si="16"/>
        <v>0</v>
      </c>
      <c r="NO8">
        <f t="shared" si="16"/>
        <v>0</v>
      </c>
      <c r="NP8">
        <f t="shared" si="16"/>
        <v>0</v>
      </c>
      <c r="NQ8">
        <f t="shared" si="16"/>
        <v>0</v>
      </c>
      <c r="NR8">
        <f t="shared" si="16"/>
        <v>0</v>
      </c>
      <c r="NS8">
        <f t="shared" si="16"/>
        <v>0</v>
      </c>
      <c r="NT8">
        <f t="shared" si="16"/>
        <v>0</v>
      </c>
      <c r="NU8">
        <f t="shared" si="16"/>
        <v>0</v>
      </c>
      <c r="NV8">
        <f t="shared" si="16"/>
        <v>0</v>
      </c>
      <c r="NW8">
        <f t="shared" ref="NW8:QH8" si="17">IF(NW5&lt;&gt;"",NW5*$B$6^NW7,)</f>
        <v>0</v>
      </c>
      <c r="NX8">
        <f t="shared" si="17"/>
        <v>0</v>
      </c>
      <c r="NY8">
        <f t="shared" si="17"/>
        <v>0</v>
      </c>
      <c r="NZ8">
        <f t="shared" si="17"/>
        <v>0</v>
      </c>
      <c r="OA8">
        <f t="shared" si="17"/>
        <v>0</v>
      </c>
      <c r="OB8">
        <f t="shared" si="17"/>
        <v>0</v>
      </c>
      <c r="OC8">
        <f t="shared" si="17"/>
        <v>0</v>
      </c>
      <c r="OD8">
        <f t="shared" si="17"/>
        <v>0</v>
      </c>
      <c r="OE8">
        <f t="shared" si="17"/>
        <v>0</v>
      </c>
      <c r="OF8">
        <f t="shared" si="17"/>
        <v>0</v>
      </c>
      <c r="OG8">
        <f t="shared" si="17"/>
        <v>0</v>
      </c>
      <c r="OH8">
        <f t="shared" si="17"/>
        <v>0</v>
      </c>
      <c r="OI8">
        <f t="shared" si="17"/>
        <v>0</v>
      </c>
      <c r="OJ8">
        <f t="shared" si="17"/>
        <v>0</v>
      </c>
      <c r="OK8">
        <f t="shared" si="17"/>
        <v>0</v>
      </c>
      <c r="OL8">
        <f t="shared" si="17"/>
        <v>0</v>
      </c>
      <c r="OM8">
        <f t="shared" si="17"/>
        <v>0</v>
      </c>
      <c r="ON8">
        <f t="shared" si="17"/>
        <v>0</v>
      </c>
      <c r="OO8">
        <f t="shared" si="17"/>
        <v>0</v>
      </c>
      <c r="OP8">
        <f t="shared" si="17"/>
        <v>0</v>
      </c>
      <c r="OQ8">
        <f t="shared" si="17"/>
        <v>0</v>
      </c>
      <c r="OR8">
        <f t="shared" si="17"/>
        <v>0</v>
      </c>
      <c r="OS8">
        <f t="shared" si="17"/>
        <v>0</v>
      </c>
      <c r="OT8">
        <f t="shared" si="17"/>
        <v>0</v>
      </c>
      <c r="OU8">
        <f t="shared" si="17"/>
        <v>0</v>
      </c>
      <c r="OV8">
        <f t="shared" si="17"/>
        <v>0</v>
      </c>
      <c r="OW8">
        <f t="shared" si="17"/>
        <v>0</v>
      </c>
      <c r="OX8">
        <f t="shared" si="17"/>
        <v>0</v>
      </c>
      <c r="OY8">
        <f t="shared" si="17"/>
        <v>0</v>
      </c>
      <c r="OZ8">
        <f t="shared" si="17"/>
        <v>0</v>
      </c>
      <c r="PA8">
        <f t="shared" si="17"/>
        <v>0</v>
      </c>
      <c r="PB8">
        <f t="shared" si="17"/>
        <v>0</v>
      </c>
      <c r="PC8">
        <f t="shared" si="17"/>
        <v>0</v>
      </c>
      <c r="PD8">
        <f t="shared" si="17"/>
        <v>0</v>
      </c>
      <c r="PE8">
        <f t="shared" si="17"/>
        <v>0</v>
      </c>
      <c r="PF8">
        <f t="shared" si="17"/>
        <v>0</v>
      </c>
      <c r="PG8">
        <f t="shared" si="17"/>
        <v>0</v>
      </c>
      <c r="PH8">
        <f t="shared" si="17"/>
        <v>0</v>
      </c>
      <c r="PI8">
        <f t="shared" si="17"/>
        <v>0</v>
      </c>
      <c r="PJ8">
        <f t="shared" si="17"/>
        <v>0</v>
      </c>
      <c r="PK8">
        <f t="shared" si="17"/>
        <v>0</v>
      </c>
      <c r="PL8">
        <f t="shared" si="17"/>
        <v>0</v>
      </c>
      <c r="PM8">
        <f t="shared" si="17"/>
        <v>0</v>
      </c>
      <c r="PN8">
        <f t="shared" si="17"/>
        <v>0</v>
      </c>
      <c r="PO8">
        <f t="shared" si="17"/>
        <v>0</v>
      </c>
      <c r="PP8">
        <f t="shared" si="17"/>
        <v>0</v>
      </c>
      <c r="PQ8">
        <f t="shared" si="17"/>
        <v>0</v>
      </c>
      <c r="PR8">
        <f t="shared" si="17"/>
        <v>0</v>
      </c>
      <c r="PS8">
        <f t="shared" si="17"/>
        <v>0</v>
      </c>
      <c r="PT8">
        <f t="shared" si="17"/>
        <v>0</v>
      </c>
      <c r="PU8">
        <f t="shared" si="17"/>
        <v>0</v>
      </c>
      <c r="PV8">
        <f t="shared" si="17"/>
        <v>0</v>
      </c>
      <c r="PW8">
        <f t="shared" si="17"/>
        <v>0</v>
      </c>
      <c r="PX8">
        <f t="shared" si="17"/>
        <v>0</v>
      </c>
      <c r="PY8">
        <f t="shared" si="17"/>
        <v>0</v>
      </c>
      <c r="PZ8">
        <f t="shared" si="17"/>
        <v>0</v>
      </c>
      <c r="QA8">
        <f t="shared" si="17"/>
        <v>0</v>
      </c>
      <c r="QB8">
        <f t="shared" si="17"/>
        <v>0</v>
      </c>
      <c r="QC8">
        <f t="shared" si="17"/>
        <v>0</v>
      </c>
      <c r="QD8">
        <f t="shared" si="17"/>
        <v>0</v>
      </c>
      <c r="QE8">
        <f t="shared" si="17"/>
        <v>0</v>
      </c>
      <c r="QF8">
        <f t="shared" si="17"/>
        <v>0</v>
      </c>
      <c r="QG8">
        <f t="shared" si="17"/>
        <v>0</v>
      </c>
      <c r="QH8">
        <f t="shared" si="17"/>
        <v>0</v>
      </c>
      <c r="QI8">
        <f t="shared" ref="QI8:ST8" si="18">IF(QI5&lt;&gt;"",QI5*$B$6^QI7,)</f>
        <v>0</v>
      </c>
      <c r="QJ8">
        <f t="shared" si="18"/>
        <v>0</v>
      </c>
      <c r="QK8">
        <f t="shared" si="18"/>
        <v>0</v>
      </c>
      <c r="QL8">
        <f t="shared" si="18"/>
        <v>0</v>
      </c>
      <c r="QM8">
        <f t="shared" si="18"/>
        <v>0</v>
      </c>
      <c r="QN8">
        <f t="shared" si="18"/>
        <v>0</v>
      </c>
      <c r="QO8">
        <f t="shared" si="18"/>
        <v>0</v>
      </c>
      <c r="QP8">
        <f t="shared" si="18"/>
        <v>0</v>
      </c>
      <c r="QQ8">
        <f t="shared" si="18"/>
        <v>0</v>
      </c>
      <c r="QR8">
        <f t="shared" si="18"/>
        <v>0</v>
      </c>
      <c r="QS8">
        <f t="shared" si="18"/>
        <v>0</v>
      </c>
      <c r="QT8">
        <f t="shared" si="18"/>
        <v>0</v>
      </c>
      <c r="QU8">
        <f t="shared" si="18"/>
        <v>0</v>
      </c>
      <c r="QV8">
        <f t="shared" si="18"/>
        <v>0</v>
      </c>
      <c r="QW8">
        <f t="shared" si="18"/>
        <v>0</v>
      </c>
      <c r="QX8">
        <f t="shared" si="18"/>
        <v>0</v>
      </c>
      <c r="QY8">
        <f t="shared" si="18"/>
        <v>0</v>
      </c>
      <c r="QZ8">
        <f t="shared" si="18"/>
        <v>0</v>
      </c>
      <c r="RA8">
        <f t="shared" si="18"/>
        <v>0</v>
      </c>
      <c r="RB8">
        <f t="shared" si="18"/>
        <v>0</v>
      </c>
      <c r="RC8">
        <f t="shared" si="18"/>
        <v>0</v>
      </c>
      <c r="RD8">
        <f t="shared" si="18"/>
        <v>0</v>
      </c>
      <c r="RE8">
        <f t="shared" si="18"/>
        <v>0</v>
      </c>
      <c r="RF8">
        <f t="shared" si="18"/>
        <v>0</v>
      </c>
      <c r="RG8">
        <f t="shared" si="18"/>
        <v>0</v>
      </c>
      <c r="RH8">
        <f t="shared" si="18"/>
        <v>0</v>
      </c>
      <c r="RI8">
        <f t="shared" si="18"/>
        <v>0</v>
      </c>
      <c r="RJ8">
        <f t="shared" si="18"/>
        <v>0</v>
      </c>
      <c r="RK8">
        <f t="shared" si="18"/>
        <v>0</v>
      </c>
      <c r="RL8">
        <f t="shared" si="18"/>
        <v>0</v>
      </c>
      <c r="RM8">
        <f t="shared" si="18"/>
        <v>0</v>
      </c>
      <c r="RN8">
        <f t="shared" si="18"/>
        <v>0</v>
      </c>
      <c r="RO8">
        <f t="shared" si="18"/>
        <v>0</v>
      </c>
      <c r="RP8">
        <f t="shared" si="18"/>
        <v>0</v>
      </c>
      <c r="RQ8">
        <f t="shared" si="18"/>
        <v>0</v>
      </c>
      <c r="RR8">
        <f t="shared" si="18"/>
        <v>0</v>
      </c>
      <c r="RS8">
        <f t="shared" si="18"/>
        <v>0</v>
      </c>
      <c r="RT8">
        <f t="shared" si="18"/>
        <v>0</v>
      </c>
      <c r="RU8">
        <f t="shared" si="18"/>
        <v>0</v>
      </c>
      <c r="RV8">
        <f t="shared" si="18"/>
        <v>0</v>
      </c>
      <c r="RW8">
        <f t="shared" si="18"/>
        <v>0</v>
      </c>
      <c r="RX8">
        <f t="shared" si="18"/>
        <v>0</v>
      </c>
      <c r="RY8">
        <f t="shared" si="18"/>
        <v>0</v>
      </c>
      <c r="RZ8">
        <f t="shared" si="18"/>
        <v>0</v>
      </c>
      <c r="SA8">
        <f t="shared" si="18"/>
        <v>0</v>
      </c>
      <c r="SB8">
        <f t="shared" si="18"/>
        <v>0</v>
      </c>
      <c r="SC8">
        <f t="shared" si="18"/>
        <v>0</v>
      </c>
      <c r="SD8">
        <f t="shared" si="18"/>
        <v>0</v>
      </c>
      <c r="SE8">
        <f t="shared" si="18"/>
        <v>0</v>
      </c>
      <c r="SF8">
        <f t="shared" si="18"/>
        <v>0</v>
      </c>
      <c r="SG8">
        <f t="shared" si="18"/>
        <v>0</v>
      </c>
      <c r="SH8">
        <f t="shared" si="18"/>
        <v>0</v>
      </c>
      <c r="SI8">
        <f t="shared" si="18"/>
        <v>0</v>
      </c>
      <c r="SJ8">
        <f t="shared" si="18"/>
        <v>0</v>
      </c>
      <c r="SK8">
        <f t="shared" si="18"/>
        <v>0</v>
      </c>
      <c r="SL8">
        <f t="shared" si="18"/>
        <v>0</v>
      </c>
      <c r="SM8">
        <f t="shared" si="18"/>
        <v>0</v>
      </c>
      <c r="SN8">
        <f t="shared" si="18"/>
        <v>0</v>
      </c>
      <c r="SO8">
        <f t="shared" si="18"/>
        <v>0</v>
      </c>
      <c r="SP8">
        <f t="shared" si="18"/>
        <v>0</v>
      </c>
      <c r="SQ8">
        <f t="shared" si="18"/>
        <v>0</v>
      </c>
      <c r="SR8">
        <f t="shared" si="18"/>
        <v>0</v>
      </c>
      <c r="SS8">
        <f t="shared" si="18"/>
        <v>0</v>
      </c>
      <c r="ST8">
        <f t="shared" si="18"/>
        <v>0</v>
      </c>
      <c r="SU8">
        <f t="shared" ref="SU8:VF8" si="19">IF(SU5&lt;&gt;"",SU5*$B$6^SU7,)</f>
        <v>0</v>
      </c>
      <c r="SV8">
        <f t="shared" si="19"/>
        <v>0</v>
      </c>
      <c r="SW8">
        <f t="shared" si="19"/>
        <v>0</v>
      </c>
      <c r="SX8">
        <f t="shared" si="19"/>
        <v>0</v>
      </c>
      <c r="SY8">
        <f t="shared" si="19"/>
        <v>0</v>
      </c>
      <c r="SZ8">
        <f t="shared" si="19"/>
        <v>0</v>
      </c>
      <c r="TA8">
        <f t="shared" si="19"/>
        <v>0</v>
      </c>
      <c r="TB8">
        <f t="shared" si="19"/>
        <v>0</v>
      </c>
      <c r="TC8">
        <f t="shared" si="19"/>
        <v>0</v>
      </c>
      <c r="TD8">
        <f t="shared" si="19"/>
        <v>0</v>
      </c>
      <c r="TE8">
        <f t="shared" si="19"/>
        <v>0</v>
      </c>
      <c r="TF8">
        <f t="shared" si="19"/>
        <v>0</v>
      </c>
      <c r="TG8">
        <f t="shared" si="19"/>
        <v>0</v>
      </c>
      <c r="TH8">
        <f t="shared" si="19"/>
        <v>0</v>
      </c>
      <c r="TI8">
        <f t="shared" si="19"/>
        <v>0</v>
      </c>
      <c r="TJ8">
        <f t="shared" si="19"/>
        <v>0</v>
      </c>
      <c r="TK8">
        <f t="shared" si="19"/>
        <v>0</v>
      </c>
      <c r="TL8">
        <f t="shared" si="19"/>
        <v>0</v>
      </c>
      <c r="TM8">
        <f t="shared" si="19"/>
        <v>0</v>
      </c>
      <c r="TN8">
        <f t="shared" si="19"/>
        <v>0</v>
      </c>
      <c r="TO8">
        <f t="shared" si="19"/>
        <v>0</v>
      </c>
      <c r="TP8">
        <f t="shared" si="19"/>
        <v>0</v>
      </c>
      <c r="TQ8">
        <f t="shared" si="19"/>
        <v>0</v>
      </c>
      <c r="TR8">
        <f t="shared" si="19"/>
        <v>0</v>
      </c>
      <c r="TS8">
        <f t="shared" si="19"/>
        <v>0</v>
      </c>
      <c r="TT8">
        <f t="shared" si="19"/>
        <v>0</v>
      </c>
      <c r="TU8">
        <f t="shared" si="19"/>
        <v>0</v>
      </c>
      <c r="TV8">
        <f t="shared" si="19"/>
        <v>0</v>
      </c>
      <c r="TW8">
        <f t="shared" si="19"/>
        <v>0</v>
      </c>
      <c r="TX8">
        <f t="shared" si="19"/>
        <v>0</v>
      </c>
      <c r="TY8">
        <f t="shared" si="19"/>
        <v>0</v>
      </c>
      <c r="TZ8">
        <f t="shared" si="19"/>
        <v>0</v>
      </c>
      <c r="UA8">
        <f t="shared" si="19"/>
        <v>0</v>
      </c>
      <c r="UB8">
        <f t="shared" si="19"/>
        <v>0</v>
      </c>
      <c r="UC8">
        <f t="shared" si="19"/>
        <v>0</v>
      </c>
      <c r="UD8">
        <f t="shared" si="19"/>
        <v>0</v>
      </c>
      <c r="UE8">
        <f t="shared" si="19"/>
        <v>0</v>
      </c>
      <c r="UF8">
        <f t="shared" si="19"/>
        <v>0</v>
      </c>
      <c r="UG8">
        <f t="shared" si="19"/>
        <v>0</v>
      </c>
      <c r="UH8">
        <f t="shared" si="19"/>
        <v>0</v>
      </c>
      <c r="UI8">
        <f t="shared" si="19"/>
        <v>0</v>
      </c>
      <c r="UJ8">
        <f t="shared" si="19"/>
        <v>0</v>
      </c>
      <c r="UK8">
        <f t="shared" si="19"/>
        <v>0</v>
      </c>
      <c r="UL8">
        <f t="shared" si="19"/>
        <v>0</v>
      </c>
      <c r="UM8">
        <f t="shared" si="19"/>
        <v>0</v>
      </c>
      <c r="UN8">
        <f t="shared" si="19"/>
        <v>0</v>
      </c>
      <c r="UO8">
        <f t="shared" si="19"/>
        <v>0</v>
      </c>
      <c r="UP8">
        <f t="shared" si="19"/>
        <v>0</v>
      </c>
      <c r="UQ8">
        <f t="shared" si="19"/>
        <v>0</v>
      </c>
      <c r="UR8">
        <f t="shared" si="19"/>
        <v>0</v>
      </c>
      <c r="US8">
        <f t="shared" si="19"/>
        <v>0</v>
      </c>
      <c r="UT8">
        <f t="shared" si="19"/>
        <v>0</v>
      </c>
      <c r="UU8">
        <f t="shared" si="19"/>
        <v>0</v>
      </c>
      <c r="UV8">
        <f t="shared" si="19"/>
        <v>0</v>
      </c>
      <c r="UW8">
        <f t="shared" si="19"/>
        <v>0</v>
      </c>
      <c r="UX8">
        <f t="shared" si="19"/>
        <v>0</v>
      </c>
      <c r="UY8">
        <f t="shared" si="19"/>
        <v>0</v>
      </c>
      <c r="UZ8">
        <f t="shared" si="19"/>
        <v>0</v>
      </c>
      <c r="VA8">
        <f t="shared" si="19"/>
        <v>0</v>
      </c>
      <c r="VB8">
        <f t="shared" si="19"/>
        <v>0</v>
      </c>
      <c r="VC8">
        <f t="shared" si="19"/>
        <v>0</v>
      </c>
      <c r="VD8">
        <f t="shared" si="19"/>
        <v>0</v>
      </c>
      <c r="VE8">
        <f t="shared" si="19"/>
        <v>0</v>
      </c>
      <c r="VF8">
        <f t="shared" si="19"/>
        <v>0</v>
      </c>
      <c r="VG8">
        <f t="shared" ref="VG8:XR8" si="20">IF(VG5&lt;&gt;"",VG5*$B$6^VG7,)</f>
        <v>0</v>
      </c>
      <c r="VH8">
        <f t="shared" si="20"/>
        <v>0</v>
      </c>
      <c r="VI8">
        <f t="shared" si="20"/>
        <v>0</v>
      </c>
      <c r="VJ8">
        <f t="shared" si="20"/>
        <v>0</v>
      </c>
      <c r="VK8">
        <f t="shared" si="20"/>
        <v>0</v>
      </c>
      <c r="VL8">
        <f t="shared" si="20"/>
        <v>0</v>
      </c>
      <c r="VM8">
        <f t="shared" si="20"/>
        <v>0</v>
      </c>
      <c r="VN8">
        <f t="shared" si="20"/>
        <v>0</v>
      </c>
      <c r="VO8">
        <f t="shared" si="20"/>
        <v>0</v>
      </c>
      <c r="VP8">
        <f t="shared" si="20"/>
        <v>0</v>
      </c>
      <c r="VQ8">
        <f t="shared" si="20"/>
        <v>0</v>
      </c>
      <c r="VR8">
        <f t="shared" si="20"/>
        <v>0</v>
      </c>
      <c r="VS8">
        <f t="shared" si="20"/>
        <v>0</v>
      </c>
      <c r="VT8">
        <f t="shared" si="20"/>
        <v>0</v>
      </c>
      <c r="VU8">
        <f t="shared" si="20"/>
        <v>0</v>
      </c>
      <c r="VV8">
        <f t="shared" si="20"/>
        <v>0</v>
      </c>
      <c r="VW8">
        <f t="shared" si="20"/>
        <v>0</v>
      </c>
      <c r="VX8">
        <f t="shared" si="20"/>
        <v>0</v>
      </c>
      <c r="VY8">
        <f t="shared" si="20"/>
        <v>0</v>
      </c>
      <c r="VZ8">
        <f t="shared" si="20"/>
        <v>0</v>
      </c>
      <c r="WA8">
        <f t="shared" si="20"/>
        <v>0</v>
      </c>
      <c r="WB8">
        <f t="shared" si="20"/>
        <v>0</v>
      </c>
      <c r="WC8">
        <f t="shared" si="20"/>
        <v>0</v>
      </c>
      <c r="WD8">
        <f t="shared" si="20"/>
        <v>0</v>
      </c>
      <c r="WE8">
        <f t="shared" si="20"/>
        <v>0</v>
      </c>
      <c r="WF8">
        <f t="shared" si="20"/>
        <v>0</v>
      </c>
      <c r="WG8">
        <f t="shared" si="20"/>
        <v>0</v>
      </c>
      <c r="WH8">
        <f t="shared" si="20"/>
        <v>0</v>
      </c>
      <c r="WI8">
        <f t="shared" si="20"/>
        <v>0</v>
      </c>
      <c r="WJ8">
        <f t="shared" si="20"/>
        <v>0</v>
      </c>
      <c r="WK8">
        <f t="shared" si="20"/>
        <v>0</v>
      </c>
      <c r="WL8">
        <f t="shared" si="20"/>
        <v>0</v>
      </c>
      <c r="WM8">
        <f t="shared" si="20"/>
        <v>0</v>
      </c>
      <c r="WN8">
        <f t="shared" si="20"/>
        <v>0</v>
      </c>
      <c r="WO8">
        <f t="shared" si="20"/>
        <v>0</v>
      </c>
      <c r="WP8">
        <f t="shared" si="20"/>
        <v>0</v>
      </c>
      <c r="WQ8">
        <f t="shared" si="20"/>
        <v>0</v>
      </c>
      <c r="WR8">
        <f t="shared" si="20"/>
        <v>0</v>
      </c>
      <c r="WS8">
        <f t="shared" si="20"/>
        <v>0</v>
      </c>
      <c r="WT8">
        <f t="shared" si="20"/>
        <v>0</v>
      </c>
      <c r="WU8">
        <f t="shared" si="20"/>
        <v>0</v>
      </c>
      <c r="WV8">
        <f t="shared" si="20"/>
        <v>0</v>
      </c>
      <c r="WW8">
        <f t="shared" si="20"/>
        <v>0</v>
      </c>
      <c r="WX8">
        <f t="shared" si="20"/>
        <v>0</v>
      </c>
      <c r="WY8">
        <f t="shared" si="20"/>
        <v>0</v>
      </c>
      <c r="WZ8">
        <f t="shared" si="20"/>
        <v>0</v>
      </c>
      <c r="XA8">
        <f t="shared" si="20"/>
        <v>0</v>
      </c>
      <c r="XB8">
        <f t="shared" si="20"/>
        <v>0</v>
      </c>
      <c r="XC8">
        <f t="shared" si="20"/>
        <v>0</v>
      </c>
      <c r="XD8">
        <f t="shared" si="20"/>
        <v>0</v>
      </c>
      <c r="XE8">
        <f t="shared" si="20"/>
        <v>0</v>
      </c>
      <c r="XF8">
        <f t="shared" si="20"/>
        <v>0</v>
      </c>
      <c r="XG8">
        <f t="shared" si="20"/>
        <v>0</v>
      </c>
      <c r="XH8">
        <f t="shared" si="20"/>
        <v>0</v>
      </c>
      <c r="XI8">
        <f t="shared" si="20"/>
        <v>0</v>
      </c>
      <c r="XJ8">
        <f t="shared" si="20"/>
        <v>0</v>
      </c>
      <c r="XK8">
        <f t="shared" si="20"/>
        <v>0</v>
      </c>
      <c r="XL8">
        <f t="shared" si="20"/>
        <v>0</v>
      </c>
      <c r="XM8">
        <f t="shared" si="20"/>
        <v>0</v>
      </c>
      <c r="XN8">
        <f t="shared" si="20"/>
        <v>0</v>
      </c>
      <c r="XO8">
        <f t="shared" si="20"/>
        <v>0</v>
      </c>
      <c r="XP8">
        <f t="shared" si="20"/>
        <v>0</v>
      </c>
      <c r="XQ8">
        <f t="shared" si="20"/>
        <v>0</v>
      </c>
      <c r="XR8">
        <f t="shared" si="20"/>
        <v>0</v>
      </c>
      <c r="XS8">
        <f t="shared" ref="XS8:ZZ8" si="21">IF(XS5&lt;&gt;"",XS5*$B$6^XS7,)</f>
        <v>0</v>
      </c>
      <c r="XT8">
        <f t="shared" si="21"/>
        <v>0</v>
      </c>
      <c r="XU8">
        <f t="shared" si="21"/>
        <v>0</v>
      </c>
      <c r="XV8">
        <f t="shared" si="21"/>
        <v>0</v>
      </c>
      <c r="XW8">
        <f t="shared" si="21"/>
        <v>0</v>
      </c>
      <c r="XX8">
        <f t="shared" si="21"/>
        <v>0</v>
      </c>
      <c r="XY8">
        <f t="shared" si="21"/>
        <v>0</v>
      </c>
      <c r="XZ8">
        <f t="shared" si="21"/>
        <v>0</v>
      </c>
      <c r="YA8">
        <f t="shared" si="21"/>
        <v>0</v>
      </c>
      <c r="YB8">
        <f t="shared" si="21"/>
        <v>0</v>
      </c>
      <c r="YC8">
        <f t="shared" si="21"/>
        <v>0</v>
      </c>
      <c r="YD8">
        <f t="shared" si="21"/>
        <v>0</v>
      </c>
      <c r="YE8">
        <f t="shared" si="21"/>
        <v>0</v>
      </c>
      <c r="YF8">
        <f t="shared" si="21"/>
        <v>0</v>
      </c>
      <c r="YG8">
        <f t="shared" si="21"/>
        <v>0</v>
      </c>
      <c r="YH8">
        <f t="shared" si="21"/>
        <v>0</v>
      </c>
      <c r="YI8">
        <f t="shared" si="21"/>
        <v>0</v>
      </c>
      <c r="YJ8">
        <f t="shared" si="21"/>
        <v>0</v>
      </c>
      <c r="YK8">
        <f t="shared" si="21"/>
        <v>0</v>
      </c>
      <c r="YL8">
        <f t="shared" si="21"/>
        <v>0</v>
      </c>
      <c r="YM8">
        <f t="shared" si="21"/>
        <v>0</v>
      </c>
      <c r="YN8">
        <f t="shared" si="21"/>
        <v>0</v>
      </c>
      <c r="YO8">
        <f t="shared" si="21"/>
        <v>0</v>
      </c>
      <c r="YP8">
        <f t="shared" si="21"/>
        <v>0</v>
      </c>
      <c r="YQ8">
        <f t="shared" si="21"/>
        <v>0</v>
      </c>
      <c r="YR8">
        <f t="shared" si="21"/>
        <v>0</v>
      </c>
      <c r="YS8">
        <f t="shared" si="21"/>
        <v>0</v>
      </c>
      <c r="YT8">
        <f t="shared" si="21"/>
        <v>0</v>
      </c>
      <c r="YU8">
        <f t="shared" si="21"/>
        <v>0</v>
      </c>
      <c r="YV8">
        <f t="shared" si="21"/>
        <v>0</v>
      </c>
      <c r="YW8">
        <f t="shared" si="21"/>
        <v>0</v>
      </c>
      <c r="YX8">
        <f t="shared" si="21"/>
        <v>0</v>
      </c>
      <c r="YY8">
        <f t="shared" si="21"/>
        <v>0</v>
      </c>
      <c r="YZ8">
        <f t="shared" si="21"/>
        <v>0</v>
      </c>
      <c r="ZA8">
        <f t="shared" si="21"/>
        <v>0</v>
      </c>
      <c r="ZB8">
        <f t="shared" si="21"/>
        <v>0</v>
      </c>
      <c r="ZC8">
        <f t="shared" si="21"/>
        <v>0</v>
      </c>
      <c r="ZD8">
        <f t="shared" si="21"/>
        <v>0</v>
      </c>
      <c r="ZE8">
        <f t="shared" si="21"/>
        <v>0</v>
      </c>
      <c r="ZF8">
        <f t="shared" si="21"/>
        <v>0</v>
      </c>
      <c r="ZG8">
        <f t="shared" si="21"/>
        <v>0</v>
      </c>
      <c r="ZH8">
        <f t="shared" si="21"/>
        <v>0</v>
      </c>
      <c r="ZI8">
        <f t="shared" si="21"/>
        <v>0</v>
      </c>
      <c r="ZJ8">
        <f t="shared" si="21"/>
        <v>0</v>
      </c>
      <c r="ZK8">
        <f t="shared" si="21"/>
        <v>0</v>
      </c>
      <c r="ZL8">
        <f t="shared" si="21"/>
        <v>0</v>
      </c>
      <c r="ZM8">
        <f t="shared" si="21"/>
        <v>0</v>
      </c>
      <c r="ZN8">
        <f t="shared" si="21"/>
        <v>0</v>
      </c>
      <c r="ZO8">
        <f t="shared" si="21"/>
        <v>0</v>
      </c>
      <c r="ZP8">
        <f t="shared" si="21"/>
        <v>0</v>
      </c>
      <c r="ZQ8">
        <f t="shared" si="21"/>
        <v>0</v>
      </c>
      <c r="ZR8">
        <f t="shared" si="21"/>
        <v>0</v>
      </c>
      <c r="ZS8">
        <f t="shared" si="21"/>
        <v>0</v>
      </c>
      <c r="ZT8">
        <f t="shared" si="21"/>
        <v>0</v>
      </c>
      <c r="ZU8">
        <f t="shared" si="21"/>
        <v>0</v>
      </c>
      <c r="ZV8">
        <f t="shared" si="21"/>
        <v>0</v>
      </c>
      <c r="ZW8">
        <f t="shared" si="21"/>
        <v>0</v>
      </c>
      <c r="ZX8">
        <f t="shared" si="21"/>
        <v>0</v>
      </c>
      <c r="ZY8">
        <f t="shared" si="21"/>
        <v>0</v>
      </c>
      <c r="ZZ8">
        <f t="shared" si="21"/>
        <v>0</v>
      </c>
    </row>
    <row r="10" spans="1:702" x14ac:dyDescent="0.25">
      <c r="A10" t="s">
        <v>16</v>
      </c>
      <c r="B10" t="e">
        <f>SUM(B8:ZZ8)</f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3A07-47B3-4AF8-8633-8C9C53F749B9}">
  <dimension ref="A1:IW11"/>
  <sheetViews>
    <sheetView workbookViewId="0">
      <selection activeCell="B11" sqref="B11"/>
    </sheetView>
  </sheetViews>
  <sheetFormatPr defaultRowHeight="15" x14ac:dyDescent="0.25"/>
  <cols>
    <col min="1" max="1" width="17.5703125" bestFit="1" customWidth="1"/>
    <col min="2" max="2" width="9.7109375" bestFit="1" customWidth="1"/>
  </cols>
  <sheetData>
    <row r="1" spans="1:257" x14ac:dyDescent="0.25">
      <c r="A1" t="str">
        <f>'Specchia-Numeri'!E55</f>
        <v>4B921</v>
      </c>
    </row>
    <row r="5" spans="1:257" x14ac:dyDescent="0.25">
      <c r="A5" t="s">
        <v>19</v>
      </c>
      <c r="B5" t="str">
        <f>MID($A$1,COLUMN()-COLUMN($A$1),1)</f>
        <v>4</v>
      </c>
      <c r="C5" t="str">
        <f t="shared" ref="C5:BN5" si="0">MID($A$1,COLUMN()-COLUMN($A$1),1)</f>
        <v>B</v>
      </c>
      <c r="D5" t="str">
        <f t="shared" si="0"/>
        <v>9</v>
      </c>
      <c r="E5" t="str">
        <f t="shared" si="0"/>
        <v>2</v>
      </c>
      <c r="F5" t="str">
        <f t="shared" si="0"/>
        <v>1</v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ref="BO5:DZ5" si="1">MID($A$1,COLUMN()-COLUMN($A$1),1)</f>
        <v/>
      </c>
      <c r="BP5" t="str">
        <f t="shared" si="1"/>
        <v/>
      </c>
      <c r="BQ5" t="str">
        <f t="shared" si="1"/>
        <v/>
      </c>
      <c r="BR5" t="str">
        <f t="shared" si="1"/>
        <v/>
      </c>
      <c r="BS5" t="str">
        <f t="shared" si="1"/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si="1"/>
        <v/>
      </c>
      <c r="CB5" t="str">
        <f t="shared" si="1"/>
        <v/>
      </c>
      <c r="CC5" t="str">
        <f t="shared" si="1"/>
        <v/>
      </c>
      <c r="CD5" t="str">
        <f t="shared" si="1"/>
        <v/>
      </c>
      <c r="CE5" t="str">
        <f t="shared" si="1"/>
        <v/>
      </c>
      <c r="CF5" t="str">
        <f t="shared" si="1"/>
        <v/>
      </c>
      <c r="CG5" t="str">
        <f t="shared" si="1"/>
        <v/>
      </c>
      <c r="CH5" t="str">
        <f t="shared" si="1"/>
        <v/>
      </c>
      <c r="CI5" t="str">
        <f t="shared" si="1"/>
        <v/>
      </c>
      <c r="CJ5" t="str">
        <f t="shared" si="1"/>
        <v/>
      </c>
      <c r="CK5" t="str">
        <f t="shared" si="1"/>
        <v/>
      </c>
      <c r="CL5" t="str">
        <f t="shared" si="1"/>
        <v/>
      </c>
      <c r="CM5" t="str">
        <f t="shared" si="1"/>
        <v/>
      </c>
      <c r="CN5" t="str">
        <f t="shared" si="1"/>
        <v/>
      </c>
      <c r="CO5" t="str">
        <f t="shared" si="1"/>
        <v/>
      </c>
      <c r="CP5" t="str">
        <f t="shared" si="1"/>
        <v/>
      </c>
      <c r="CQ5" t="str">
        <f t="shared" si="1"/>
        <v/>
      </c>
      <c r="CR5" t="str">
        <f t="shared" si="1"/>
        <v/>
      </c>
      <c r="CS5" t="str">
        <f t="shared" si="1"/>
        <v/>
      </c>
      <c r="CT5" t="str">
        <f t="shared" si="1"/>
        <v/>
      </c>
      <c r="CU5" t="str">
        <f t="shared" si="1"/>
        <v/>
      </c>
      <c r="CV5" t="str">
        <f t="shared" si="1"/>
        <v/>
      </c>
      <c r="CW5" t="str">
        <f t="shared" si="1"/>
        <v/>
      </c>
      <c r="CX5" t="str">
        <f t="shared" si="1"/>
        <v/>
      </c>
      <c r="CY5" t="str">
        <f t="shared" si="1"/>
        <v/>
      </c>
      <c r="CZ5" t="str">
        <f t="shared" si="1"/>
        <v/>
      </c>
      <c r="DA5" t="str">
        <f t="shared" si="1"/>
        <v/>
      </c>
      <c r="DB5" t="str">
        <f t="shared" si="1"/>
        <v/>
      </c>
      <c r="DC5" t="str">
        <f t="shared" si="1"/>
        <v/>
      </c>
      <c r="DD5" t="str">
        <f t="shared" si="1"/>
        <v/>
      </c>
      <c r="DE5" t="str">
        <f t="shared" si="1"/>
        <v/>
      </c>
      <c r="DF5" t="str">
        <f t="shared" si="1"/>
        <v/>
      </c>
      <c r="DG5" t="str">
        <f t="shared" si="1"/>
        <v/>
      </c>
      <c r="DH5" t="str">
        <f t="shared" si="1"/>
        <v/>
      </c>
      <c r="DI5" t="str">
        <f t="shared" si="1"/>
        <v/>
      </c>
      <c r="DJ5" t="str">
        <f t="shared" si="1"/>
        <v/>
      </c>
      <c r="DK5" t="str">
        <f t="shared" si="1"/>
        <v/>
      </c>
      <c r="DL5" t="str">
        <f t="shared" si="1"/>
        <v/>
      </c>
      <c r="DM5" t="str">
        <f t="shared" si="1"/>
        <v/>
      </c>
      <c r="DN5" t="str">
        <f t="shared" si="1"/>
        <v/>
      </c>
      <c r="DO5" t="str">
        <f t="shared" si="1"/>
        <v/>
      </c>
      <c r="DP5" t="str">
        <f t="shared" si="1"/>
        <v/>
      </c>
      <c r="DQ5" t="str">
        <f t="shared" si="1"/>
        <v/>
      </c>
      <c r="DR5" t="str">
        <f t="shared" si="1"/>
        <v/>
      </c>
      <c r="DS5" t="str">
        <f t="shared" si="1"/>
        <v/>
      </c>
      <c r="DT5" t="str">
        <f t="shared" si="1"/>
        <v/>
      </c>
      <c r="DU5" t="str">
        <f t="shared" si="1"/>
        <v/>
      </c>
      <c r="DV5" t="str">
        <f t="shared" si="1"/>
        <v/>
      </c>
      <c r="DW5" t="str">
        <f t="shared" si="1"/>
        <v/>
      </c>
      <c r="DX5" t="str">
        <f t="shared" si="1"/>
        <v/>
      </c>
      <c r="DY5" t="str">
        <f t="shared" si="1"/>
        <v/>
      </c>
      <c r="DZ5" t="str">
        <f t="shared" si="1"/>
        <v/>
      </c>
      <c r="EA5" t="str">
        <f t="shared" ref="EA5:GL5" si="2">MID($A$1,COLUMN()-COLUMN($A$1),1)</f>
        <v/>
      </c>
      <c r="EB5" t="str">
        <f t="shared" si="2"/>
        <v/>
      </c>
      <c r="EC5" t="str">
        <f t="shared" si="2"/>
        <v/>
      </c>
      <c r="ED5" t="str">
        <f t="shared" si="2"/>
        <v/>
      </c>
      <c r="EE5" t="str">
        <f t="shared" si="2"/>
        <v/>
      </c>
      <c r="EF5" t="str">
        <f t="shared" si="2"/>
        <v/>
      </c>
      <c r="EG5" t="str">
        <f t="shared" si="2"/>
        <v/>
      </c>
      <c r="EH5" t="str">
        <f t="shared" si="2"/>
        <v/>
      </c>
      <c r="EI5" t="str">
        <f t="shared" si="2"/>
        <v/>
      </c>
      <c r="EJ5" t="str">
        <f t="shared" si="2"/>
        <v/>
      </c>
      <c r="EK5" t="str">
        <f t="shared" si="2"/>
        <v/>
      </c>
      <c r="EL5" t="str">
        <f t="shared" si="2"/>
        <v/>
      </c>
      <c r="EM5" t="str">
        <f t="shared" si="2"/>
        <v/>
      </c>
      <c r="EN5" t="str">
        <f t="shared" si="2"/>
        <v/>
      </c>
      <c r="EO5" t="str">
        <f t="shared" si="2"/>
        <v/>
      </c>
      <c r="EP5" t="str">
        <f t="shared" si="2"/>
        <v/>
      </c>
      <c r="EQ5" t="str">
        <f t="shared" si="2"/>
        <v/>
      </c>
      <c r="ER5" t="str">
        <f t="shared" si="2"/>
        <v/>
      </c>
      <c r="ES5" t="str">
        <f t="shared" si="2"/>
        <v/>
      </c>
      <c r="ET5" t="str">
        <f t="shared" si="2"/>
        <v/>
      </c>
      <c r="EU5" t="str">
        <f t="shared" si="2"/>
        <v/>
      </c>
      <c r="EV5" t="str">
        <f t="shared" si="2"/>
        <v/>
      </c>
      <c r="EW5" t="str">
        <f t="shared" si="2"/>
        <v/>
      </c>
      <c r="EX5" t="str">
        <f t="shared" si="2"/>
        <v/>
      </c>
      <c r="EY5" t="str">
        <f t="shared" si="2"/>
        <v/>
      </c>
      <c r="EZ5" t="str">
        <f t="shared" si="2"/>
        <v/>
      </c>
      <c r="FA5" t="str">
        <f t="shared" si="2"/>
        <v/>
      </c>
      <c r="FB5" t="str">
        <f t="shared" si="2"/>
        <v/>
      </c>
      <c r="FC5" t="str">
        <f t="shared" si="2"/>
        <v/>
      </c>
      <c r="FD5" t="str">
        <f t="shared" si="2"/>
        <v/>
      </c>
      <c r="FE5" t="str">
        <f t="shared" si="2"/>
        <v/>
      </c>
      <c r="FF5" t="str">
        <f t="shared" si="2"/>
        <v/>
      </c>
      <c r="FG5" t="str">
        <f t="shared" si="2"/>
        <v/>
      </c>
      <c r="FH5" t="str">
        <f t="shared" si="2"/>
        <v/>
      </c>
      <c r="FI5" t="str">
        <f t="shared" si="2"/>
        <v/>
      </c>
      <c r="FJ5" t="str">
        <f t="shared" si="2"/>
        <v/>
      </c>
      <c r="FK5" t="str">
        <f t="shared" si="2"/>
        <v/>
      </c>
      <c r="FL5" t="str">
        <f t="shared" si="2"/>
        <v/>
      </c>
      <c r="FM5" t="str">
        <f t="shared" si="2"/>
        <v/>
      </c>
      <c r="FN5" t="str">
        <f t="shared" si="2"/>
        <v/>
      </c>
      <c r="FO5" t="str">
        <f t="shared" si="2"/>
        <v/>
      </c>
      <c r="FP5" t="str">
        <f t="shared" si="2"/>
        <v/>
      </c>
      <c r="FQ5" t="str">
        <f t="shared" si="2"/>
        <v/>
      </c>
      <c r="FR5" t="str">
        <f t="shared" si="2"/>
        <v/>
      </c>
      <c r="FS5" t="str">
        <f t="shared" si="2"/>
        <v/>
      </c>
      <c r="FT5" t="str">
        <f t="shared" si="2"/>
        <v/>
      </c>
      <c r="FU5" t="str">
        <f t="shared" si="2"/>
        <v/>
      </c>
      <c r="FV5" t="str">
        <f t="shared" si="2"/>
        <v/>
      </c>
      <c r="FW5" t="str">
        <f t="shared" si="2"/>
        <v/>
      </c>
      <c r="FX5" t="str">
        <f t="shared" si="2"/>
        <v/>
      </c>
      <c r="FY5" t="str">
        <f t="shared" si="2"/>
        <v/>
      </c>
      <c r="FZ5" t="str">
        <f t="shared" si="2"/>
        <v/>
      </c>
      <c r="GA5" t="str">
        <f t="shared" si="2"/>
        <v/>
      </c>
      <c r="GB5" t="str">
        <f t="shared" si="2"/>
        <v/>
      </c>
      <c r="GC5" t="str">
        <f t="shared" si="2"/>
        <v/>
      </c>
      <c r="GD5" t="str">
        <f t="shared" si="2"/>
        <v/>
      </c>
      <c r="GE5" t="str">
        <f t="shared" si="2"/>
        <v/>
      </c>
      <c r="GF5" t="str">
        <f t="shared" si="2"/>
        <v/>
      </c>
      <c r="GG5" t="str">
        <f t="shared" si="2"/>
        <v/>
      </c>
      <c r="GH5" t="str">
        <f t="shared" si="2"/>
        <v/>
      </c>
      <c r="GI5" t="str">
        <f t="shared" si="2"/>
        <v/>
      </c>
      <c r="GJ5" t="str">
        <f t="shared" si="2"/>
        <v/>
      </c>
      <c r="GK5" t="str">
        <f t="shared" si="2"/>
        <v/>
      </c>
      <c r="GL5" t="str">
        <f t="shared" si="2"/>
        <v/>
      </c>
      <c r="GM5" t="str">
        <f t="shared" ref="GM5:IW5" si="3">MID($A$1,COLUMN()-COLUMN($A$1),1)</f>
        <v/>
      </c>
      <c r="GN5" t="str">
        <f t="shared" si="3"/>
        <v/>
      </c>
      <c r="GO5" t="str">
        <f t="shared" si="3"/>
        <v/>
      </c>
      <c r="GP5" t="str">
        <f t="shared" si="3"/>
        <v/>
      </c>
      <c r="GQ5" t="str">
        <f t="shared" si="3"/>
        <v/>
      </c>
      <c r="GR5" t="str">
        <f t="shared" si="3"/>
        <v/>
      </c>
      <c r="GS5" t="str">
        <f t="shared" si="3"/>
        <v/>
      </c>
      <c r="GT5" t="str">
        <f t="shared" si="3"/>
        <v/>
      </c>
      <c r="GU5" t="str">
        <f t="shared" si="3"/>
        <v/>
      </c>
      <c r="GV5" t="str">
        <f t="shared" si="3"/>
        <v/>
      </c>
      <c r="GW5" t="str">
        <f t="shared" si="3"/>
        <v/>
      </c>
      <c r="GX5" t="str">
        <f t="shared" si="3"/>
        <v/>
      </c>
      <c r="GY5" t="str">
        <f t="shared" si="3"/>
        <v/>
      </c>
      <c r="GZ5" t="str">
        <f t="shared" si="3"/>
        <v/>
      </c>
      <c r="HA5" t="str">
        <f t="shared" si="3"/>
        <v/>
      </c>
      <c r="HB5" t="str">
        <f t="shared" si="3"/>
        <v/>
      </c>
      <c r="HC5" t="str">
        <f t="shared" si="3"/>
        <v/>
      </c>
      <c r="HD5" t="str">
        <f t="shared" si="3"/>
        <v/>
      </c>
      <c r="HE5" t="str">
        <f t="shared" si="3"/>
        <v/>
      </c>
      <c r="HF5" t="str">
        <f t="shared" si="3"/>
        <v/>
      </c>
      <c r="HG5" t="str">
        <f t="shared" si="3"/>
        <v/>
      </c>
      <c r="HH5" t="str">
        <f t="shared" si="3"/>
        <v/>
      </c>
      <c r="HI5" t="str">
        <f t="shared" si="3"/>
        <v/>
      </c>
      <c r="HJ5" t="str">
        <f t="shared" si="3"/>
        <v/>
      </c>
      <c r="HK5" t="str">
        <f t="shared" si="3"/>
        <v/>
      </c>
      <c r="HL5" t="str">
        <f t="shared" si="3"/>
        <v/>
      </c>
      <c r="HM5" t="str">
        <f t="shared" si="3"/>
        <v/>
      </c>
      <c r="HN5" t="str">
        <f t="shared" si="3"/>
        <v/>
      </c>
      <c r="HO5" t="str">
        <f t="shared" si="3"/>
        <v/>
      </c>
      <c r="HP5" t="str">
        <f t="shared" si="3"/>
        <v/>
      </c>
      <c r="HQ5" t="str">
        <f t="shared" si="3"/>
        <v/>
      </c>
      <c r="HR5" t="str">
        <f t="shared" si="3"/>
        <v/>
      </c>
      <c r="HS5" t="str">
        <f t="shared" si="3"/>
        <v/>
      </c>
      <c r="HT5" t="str">
        <f t="shared" si="3"/>
        <v/>
      </c>
      <c r="HU5" t="str">
        <f t="shared" si="3"/>
        <v/>
      </c>
      <c r="HV5" t="str">
        <f t="shared" si="3"/>
        <v/>
      </c>
      <c r="HW5" t="str">
        <f t="shared" si="3"/>
        <v/>
      </c>
      <c r="HX5" t="str">
        <f t="shared" si="3"/>
        <v/>
      </c>
      <c r="HY5" t="str">
        <f t="shared" si="3"/>
        <v/>
      </c>
      <c r="HZ5" t="str">
        <f t="shared" si="3"/>
        <v/>
      </c>
      <c r="IA5" t="str">
        <f t="shared" si="3"/>
        <v/>
      </c>
      <c r="IB5" t="str">
        <f t="shared" si="3"/>
        <v/>
      </c>
      <c r="IC5" t="str">
        <f t="shared" si="3"/>
        <v/>
      </c>
      <c r="ID5" t="str">
        <f t="shared" si="3"/>
        <v/>
      </c>
      <c r="IE5" t="str">
        <f t="shared" si="3"/>
        <v/>
      </c>
      <c r="IF5" t="str">
        <f t="shared" si="3"/>
        <v/>
      </c>
      <c r="IG5" t="str">
        <f t="shared" si="3"/>
        <v/>
      </c>
      <c r="IH5" t="str">
        <f t="shared" si="3"/>
        <v/>
      </c>
      <c r="II5" t="str">
        <f t="shared" si="3"/>
        <v/>
      </c>
      <c r="IJ5" t="str">
        <f t="shared" si="3"/>
        <v/>
      </c>
      <c r="IK5" t="str">
        <f t="shared" si="3"/>
        <v/>
      </c>
      <c r="IL5" t="str">
        <f t="shared" si="3"/>
        <v/>
      </c>
      <c r="IM5" t="str">
        <f t="shared" si="3"/>
        <v/>
      </c>
      <c r="IN5" t="str">
        <f t="shared" si="3"/>
        <v/>
      </c>
      <c r="IO5" t="str">
        <f t="shared" si="3"/>
        <v/>
      </c>
      <c r="IP5" t="str">
        <f t="shared" si="3"/>
        <v/>
      </c>
      <c r="IQ5" t="str">
        <f t="shared" si="3"/>
        <v/>
      </c>
      <c r="IR5" t="str">
        <f t="shared" si="3"/>
        <v/>
      </c>
      <c r="IS5" t="str">
        <f t="shared" si="3"/>
        <v/>
      </c>
      <c r="IT5" t="str">
        <f t="shared" si="3"/>
        <v/>
      </c>
      <c r="IU5" t="str">
        <f t="shared" si="3"/>
        <v/>
      </c>
      <c r="IV5" t="str">
        <f t="shared" si="3"/>
        <v/>
      </c>
      <c r="IW5" t="str">
        <f t="shared" si="3"/>
        <v/>
      </c>
    </row>
    <row r="6" spans="1:257" x14ac:dyDescent="0.25">
      <c r="A6" t="s">
        <v>21</v>
      </c>
      <c r="B6" t="str">
        <f>IF(B5="A","10",IF(B5="B","11",IF(B5="C","12",IF(B5="D","13",IF(B5="E","14",IF(B5="F","15",B5))))))</f>
        <v>4</v>
      </c>
      <c r="C6" t="str">
        <f t="shared" ref="C6:BN6" si="4">IF(C5="A","10",IF(C5="B","11",IF(C5="C","12",IF(C5="D","13",IF(C5="E","14",IF(C5="F","15",C5))))))</f>
        <v>11</v>
      </c>
      <c r="D6" t="str">
        <f t="shared" si="4"/>
        <v>9</v>
      </c>
      <c r="E6" t="str">
        <f t="shared" si="4"/>
        <v>2</v>
      </c>
      <c r="F6" t="str">
        <f t="shared" si="4"/>
        <v>1</v>
      </c>
      <c r="G6" t="str">
        <f t="shared" si="4"/>
        <v/>
      </c>
      <c r="H6" t="str">
        <f t="shared" si="4"/>
        <v/>
      </c>
      <c r="I6" t="str">
        <f t="shared" si="4"/>
        <v/>
      </c>
      <c r="J6" t="str">
        <f t="shared" si="4"/>
        <v/>
      </c>
      <c r="K6" t="str">
        <f t="shared" si="4"/>
        <v/>
      </c>
      <c r="L6" t="str">
        <f t="shared" si="4"/>
        <v/>
      </c>
      <c r="M6" t="str">
        <f t="shared" si="4"/>
        <v/>
      </c>
      <c r="N6" t="str">
        <f t="shared" si="4"/>
        <v/>
      </c>
      <c r="O6" t="str">
        <f t="shared" si="4"/>
        <v/>
      </c>
      <c r="P6" t="str">
        <f t="shared" si="4"/>
        <v/>
      </c>
      <c r="Q6" t="str">
        <f t="shared" si="4"/>
        <v/>
      </c>
      <c r="R6" t="str">
        <f t="shared" si="4"/>
        <v/>
      </c>
      <c r="S6" t="str">
        <f t="shared" si="4"/>
        <v/>
      </c>
      <c r="T6" t="str">
        <f t="shared" si="4"/>
        <v/>
      </c>
      <c r="U6" t="str">
        <f t="shared" si="4"/>
        <v/>
      </c>
      <c r="V6" t="str">
        <f t="shared" si="4"/>
        <v/>
      </c>
      <c r="W6" t="str">
        <f t="shared" si="4"/>
        <v/>
      </c>
      <c r="X6" t="str">
        <f t="shared" si="4"/>
        <v/>
      </c>
      <c r="Y6" t="str">
        <f t="shared" si="4"/>
        <v/>
      </c>
      <c r="Z6" t="str">
        <f t="shared" si="4"/>
        <v/>
      </c>
      <c r="AA6" t="str">
        <f t="shared" si="4"/>
        <v/>
      </c>
      <c r="AB6" t="str">
        <f t="shared" si="4"/>
        <v/>
      </c>
      <c r="AC6" t="str">
        <f t="shared" si="4"/>
        <v/>
      </c>
      <c r="AD6" t="str">
        <f t="shared" si="4"/>
        <v/>
      </c>
      <c r="AE6" t="str">
        <f t="shared" si="4"/>
        <v/>
      </c>
      <c r="AF6" t="str">
        <f t="shared" si="4"/>
        <v/>
      </c>
      <c r="AG6" t="str">
        <f t="shared" si="4"/>
        <v/>
      </c>
      <c r="AH6" t="str">
        <f t="shared" si="4"/>
        <v/>
      </c>
      <c r="AI6" t="str">
        <f t="shared" si="4"/>
        <v/>
      </c>
      <c r="AJ6" t="str">
        <f t="shared" si="4"/>
        <v/>
      </c>
      <c r="AK6" t="str">
        <f t="shared" si="4"/>
        <v/>
      </c>
      <c r="AL6" t="str">
        <f t="shared" si="4"/>
        <v/>
      </c>
      <c r="AM6" t="str">
        <f t="shared" si="4"/>
        <v/>
      </c>
      <c r="AN6" t="str">
        <f t="shared" si="4"/>
        <v/>
      </c>
      <c r="AO6" t="str">
        <f t="shared" si="4"/>
        <v/>
      </c>
      <c r="AP6" t="str">
        <f t="shared" si="4"/>
        <v/>
      </c>
      <c r="AQ6" t="str">
        <f t="shared" si="4"/>
        <v/>
      </c>
      <c r="AR6" t="str">
        <f t="shared" si="4"/>
        <v/>
      </c>
      <c r="AS6" t="str">
        <f t="shared" si="4"/>
        <v/>
      </c>
      <c r="AT6" t="str">
        <f t="shared" si="4"/>
        <v/>
      </c>
      <c r="AU6" t="str">
        <f t="shared" si="4"/>
        <v/>
      </c>
      <c r="AV6" t="str">
        <f t="shared" si="4"/>
        <v/>
      </c>
      <c r="AW6" t="str">
        <f t="shared" si="4"/>
        <v/>
      </c>
      <c r="AX6" t="str">
        <f t="shared" si="4"/>
        <v/>
      </c>
      <c r="AY6" t="str">
        <f t="shared" si="4"/>
        <v/>
      </c>
      <c r="AZ6" t="str">
        <f t="shared" si="4"/>
        <v/>
      </c>
      <c r="BA6" t="str">
        <f t="shared" si="4"/>
        <v/>
      </c>
      <c r="BB6" t="str">
        <f t="shared" si="4"/>
        <v/>
      </c>
      <c r="BC6" t="str">
        <f t="shared" si="4"/>
        <v/>
      </c>
      <c r="BD6" t="str">
        <f t="shared" si="4"/>
        <v/>
      </c>
      <c r="BE6" t="str">
        <f t="shared" si="4"/>
        <v/>
      </c>
      <c r="BF6" t="str">
        <f t="shared" si="4"/>
        <v/>
      </c>
      <c r="BG6" t="str">
        <f t="shared" si="4"/>
        <v/>
      </c>
      <c r="BH6" t="str">
        <f t="shared" si="4"/>
        <v/>
      </c>
      <c r="BI6" t="str">
        <f t="shared" si="4"/>
        <v/>
      </c>
      <c r="BJ6" t="str">
        <f t="shared" si="4"/>
        <v/>
      </c>
      <c r="BK6" t="str">
        <f t="shared" si="4"/>
        <v/>
      </c>
      <c r="BL6" t="str">
        <f t="shared" si="4"/>
        <v/>
      </c>
      <c r="BM6" t="str">
        <f t="shared" si="4"/>
        <v/>
      </c>
      <c r="BN6" t="str">
        <f t="shared" si="4"/>
        <v/>
      </c>
      <c r="BO6" t="str">
        <f t="shared" ref="BO6:DZ6" si="5">IF(BO5="A","10",IF(BO5="B","11",IF(BO5="C","12",IF(BO5="D","13",IF(BO5="E","14",IF(BO5="F","15",BO5))))))</f>
        <v/>
      </c>
      <c r="BP6" t="str">
        <f t="shared" si="5"/>
        <v/>
      </c>
      <c r="BQ6" t="str">
        <f t="shared" si="5"/>
        <v/>
      </c>
      <c r="BR6" t="str">
        <f t="shared" si="5"/>
        <v/>
      </c>
      <c r="BS6" t="str">
        <f t="shared" si="5"/>
        <v/>
      </c>
      <c r="BT6" t="str">
        <f t="shared" si="5"/>
        <v/>
      </c>
      <c r="BU6" t="str">
        <f t="shared" si="5"/>
        <v/>
      </c>
      <c r="BV6" t="str">
        <f t="shared" si="5"/>
        <v/>
      </c>
      <c r="BW6" t="str">
        <f t="shared" si="5"/>
        <v/>
      </c>
      <c r="BX6" t="str">
        <f t="shared" si="5"/>
        <v/>
      </c>
      <c r="BY6" t="str">
        <f t="shared" si="5"/>
        <v/>
      </c>
      <c r="BZ6" t="str">
        <f t="shared" si="5"/>
        <v/>
      </c>
      <c r="CA6" t="str">
        <f t="shared" si="5"/>
        <v/>
      </c>
      <c r="CB6" t="str">
        <f t="shared" si="5"/>
        <v/>
      </c>
      <c r="CC6" t="str">
        <f t="shared" si="5"/>
        <v/>
      </c>
      <c r="CD6" t="str">
        <f t="shared" si="5"/>
        <v/>
      </c>
      <c r="CE6" t="str">
        <f t="shared" si="5"/>
        <v/>
      </c>
      <c r="CF6" t="str">
        <f t="shared" si="5"/>
        <v/>
      </c>
      <c r="CG6" t="str">
        <f t="shared" si="5"/>
        <v/>
      </c>
      <c r="CH6" t="str">
        <f t="shared" si="5"/>
        <v/>
      </c>
      <c r="CI6" t="str">
        <f t="shared" si="5"/>
        <v/>
      </c>
      <c r="CJ6" t="str">
        <f t="shared" si="5"/>
        <v/>
      </c>
      <c r="CK6" t="str">
        <f t="shared" si="5"/>
        <v/>
      </c>
      <c r="CL6" t="str">
        <f t="shared" si="5"/>
        <v/>
      </c>
      <c r="CM6" t="str">
        <f t="shared" si="5"/>
        <v/>
      </c>
      <c r="CN6" t="str">
        <f t="shared" si="5"/>
        <v/>
      </c>
      <c r="CO6" t="str">
        <f t="shared" si="5"/>
        <v/>
      </c>
      <c r="CP6" t="str">
        <f t="shared" si="5"/>
        <v/>
      </c>
      <c r="CQ6" t="str">
        <f t="shared" si="5"/>
        <v/>
      </c>
      <c r="CR6" t="str">
        <f t="shared" si="5"/>
        <v/>
      </c>
      <c r="CS6" t="str">
        <f t="shared" si="5"/>
        <v/>
      </c>
      <c r="CT6" t="str">
        <f t="shared" si="5"/>
        <v/>
      </c>
      <c r="CU6" t="str">
        <f t="shared" si="5"/>
        <v/>
      </c>
      <c r="CV6" t="str">
        <f t="shared" si="5"/>
        <v/>
      </c>
      <c r="CW6" t="str">
        <f t="shared" si="5"/>
        <v/>
      </c>
      <c r="CX6" t="str">
        <f t="shared" si="5"/>
        <v/>
      </c>
      <c r="CY6" t="str">
        <f t="shared" si="5"/>
        <v/>
      </c>
      <c r="CZ6" t="str">
        <f t="shared" si="5"/>
        <v/>
      </c>
      <c r="DA6" t="str">
        <f t="shared" si="5"/>
        <v/>
      </c>
      <c r="DB6" t="str">
        <f t="shared" si="5"/>
        <v/>
      </c>
      <c r="DC6" t="str">
        <f t="shared" si="5"/>
        <v/>
      </c>
      <c r="DD6" t="str">
        <f t="shared" si="5"/>
        <v/>
      </c>
      <c r="DE6" t="str">
        <f t="shared" si="5"/>
        <v/>
      </c>
      <c r="DF6" t="str">
        <f t="shared" si="5"/>
        <v/>
      </c>
      <c r="DG6" t="str">
        <f t="shared" si="5"/>
        <v/>
      </c>
      <c r="DH6" t="str">
        <f t="shared" si="5"/>
        <v/>
      </c>
      <c r="DI6" t="str">
        <f t="shared" si="5"/>
        <v/>
      </c>
      <c r="DJ6" t="str">
        <f t="shared" si="5"/>
        <v/>
      </c>
      <c r="DK6" t="str">
        <f t="shared" si="5"/>
        <v/>
      </c>
      <c r="DL6" t="str">
        <f t="shared" si="5"/>
        <v/>
      </c>
      <c r="DM6" t="str">
        <f t="shared" si="5"/>
        <v/>
      </c>
      <c r="DN6" t="str">
        <f t="shared" si="5"/>
        <v/>
      </c>
      <c r="DO6" t="str">
        <f t="shared" si="5"/>
        <v/>
      </c>
      <c r="DP6" t="str">
        <f t="shared" si="5"/>
        <v/>
      </c>
      <c r="DQ6" t="str">
        <f t="shared" si="5"/>
        <v/>
      </c>
      <c r="DR6" t="str">
        <f t="shared" si="5"/>
        <v/>
      </c>
      <c r="DS6" t="str">
        <f t="shared" si="5"/>
        <v/>
      </c>
      <c r="DT6" t="str">
        <f t="shared" si="5"/>
        <v/>
      </c>
      <c r="DU6" t="str">
        <f t="shared" si="5"/>
        <v/>
      </c>
      <c r="DV6" t="str">
        <f t="shared" si="5"/>
        <v/>
      </c>
      <c r="DW6" t="str">
        <f t="shared" si="5"/>
        <v/>
      </c>
      <c r="DX6" t="str">
        <f t="shared" si="5"/>
        <v/>
      </c>
      <c r="DY6" t="str">
        <f t="shared" si="5"/>
        <v/>
      </c>
      <c r="DZ6" t="str">
        <f t="shared" si="5"/>
        <v/>
      </c>
      <c r="EA6" t="str">
        <f t="shared" ref="EA6:GL6" si="6">IF(EA5="A","10",IF(EA5="B","11",IF(EA5="C","12",IF(EA5="D","13",IF(EA5="E","14",IF(EA5="F","15",EA5))))))</f>
        <v/>
      </c>
      <c r="EB6" t="str">
        <f t="shared" si="6"/>
        <v/>
      </c>
      <c r="EC6" t="str">
        <f t="shared" si="6"/>
        <v/>
      </c>
      <c r="ED6" t="str">
        <f t="shared" si="6"/>
        <v/>
      </c>
      <c r="EE6" t="str">
        <f t="shared" si="6"/>
        <v/>
      </c>
      <c r="EF6" t="str">
        <f t="shared" si="6"/>
        <v/>
      </c>
      <c r="EG6" t="str">
        <f t="shared" si="6"/>
        <v/>
      </c>
      <c r="EH6" t="str">
        <f t="shared" si="6"/>
        <v/>
      </c>
      <c r="EI6" t="str">
        <f t="shared" si="6"/>
        <v/>
      </c>
      <c r="EJ6" t="str">
        <f t="shared" si="6"/>
        <v/>
      </c>
      <c r="EK6" t="str">
        <f t="shared" si="6"/>
        <v/>
      </c>
      <c r="EL6" t="str">
        <f t="shared" si="6"/>
        <v/>
      </c>
      <c r="EM6" t="str">
        <f t="shared" si="6"/>
        <v/>
      </c>
      <c r="EN6" t="str">
        <f t="shared" si="6"/>
        <v/>
      </c>
      <c r="EO6" t="str">
        <f t="shared" si="6"/>
        <v/>
      </c>
      <c r="EP6" t="str">
        <f t="shared" si="6"/>
        <v/>
      </c>
      <c r="EQ6" t="str">
        <f t="shared" si="6"/>
        <v/>
      </c>
      <c r="ER6" t="str">
        <f t="shared" si="6"/>
        <v/>
      </c>
      <c r="ES6" t="str">
        <f t="shared" si="6"/>
        <v/>
      </c>
      <c r="ET6" t="str">
        <f t="shared" si="6"/>
        <v/>
      </c>
      <c r="EU6" t="str">
        <f t="shared" si="6"/>
        <v/>
      </c>
      <c r="EV6" t="str">
        <f t="shared" si="6"/>
        <v/>
      </c>
      <c r="EW6" t="str">
        <f t="shared" si="6"/>
        <v/>
      </c>
      <c r="EX6" t="str">
        <f t="shared" si="6"/>
        <v/>
      </c>
      <c r="EY6" t="str">
        <f t="shared" si="6"/>
        <v/>
      </c>
      <c r="EZ6" t="str">
        <f t="shared" si="6"/>
        <v/>
      </c>
      <c r="FA6" t="str">
        <f t="shared" si="6"/>
        <v/>
      </c>
      <c r="FB6" t="str">
        <f t="shared" si="6"/>
        <v/>
      </c>
      <c r="FC6" t="str">
        <f t="shared" si="6"/>
        <v/>
      </c>
      <c r="FD6" t="str">
        <f t="shared" si="6"/>
        <v/>
      </c>
      <c r="FE6" t="str">
        <f t="shared" si="6"/>
        <v/>
      </c>
      <c r="FF6" t="str">
        <f t="shared" si="6"/>
        <v/>
      </c>
      <c r="FG6" t="str">
        <f t="shared" si="6"/>
        <v/>
      </c>
      <c r="FH6" t="str">
        <f t="shared" si="6"/>
        <v/>
      </c>
      <c r="FI6" t="str">
        <f t="shared" si="6"/>
        <v/>
      </c>
      <c r="FJ6" t="str">
        <f t="shared" si="6"/>
        <v/>
      </c>
      <c r="FK6" t="str">
        <f t="shared" si="6"/>
        <v/>
      </c>
      <c r="FL6" t="str">
        <f t="shared" si="6"/>
        <v/>
      </c>
      <c r="FM6" t="str">
        <f t="shared" si="6"/>
        <v/>
      </c>
      <c r="FN6" t="str">
        <f t="shared" si="6"/>
        <v/>
      </c>
      <c r="FO6" t="str">
        <f t="shared" si="6"/>
        <v/>
      </c>
      <c r="FP6" t="str">
        <f t="shared" si="6"/>
        <v/>
      </c>
      <c r="FQ6" t="str">
        <f t="shared" si="6"/>
        <v/>
      </c>
      <c r="FR6" t="str">
        <f t="shared" si="6"/>
        <v/>
      </c>
      <c r="FS6" t="str">
        <f t="shared" si="6"/>
        <v/>
      </c>
      <c r="FT6" t="str">
        <f t="shared" si="6"/>
        <v/>
      </c>
      <c r="FU6" t="str">
        <f t="shared" si="6"/>
        <v/>
      </c>
      <c r="FV6" t="str">
        <f t="shared" si="6"/>
        <v/>
      </c>
      <c r="FW6" t="str">
        <f t="shared" si="6"/>
        <v/>
      </c>
      <c r="FX6" t="str">
        <f t="shared" si="6"/>
        <v/>
      </c>
      <c r="FY6" t="str">
        <f t="shared" si="6"/>
        <v/>
      </c>
      <c r="FZ6" t="str">
        <f t="shared" si="6"/>
        <v/>
      </c>
      <c r="GA6" t="str">
        <f t="shared" si="6"/>
        <v/>
      </c>
      <c r="GB6" t="str">
        <f t="shared" si="6"/>
        <v/>
      </c>
      <c r="GC6" t="str">
        <f t="shared" si="6"/>
        <v/>
      </c>
      <c r="GD6" t="str">
        <f t="shared" si="6"/>
        <v/>
      </c>
      <c r="GE6" t="str">
        <f t="shared" si="6"/>
        <v/>
      </c>
      <c r="GF6" t="str">
        <f t="shared" si="6"/>
        <v/>
      </c>
      <c r="GG6" t="str">
        <f t="shared" si="6"/>
        <v/>
      </c>
      <c r="GH6" t="str">
        <f t="shared" si="6"/>
        <v/>
      </c>
      <c r="GI6" t="str">
        <f t="shared" si="6"/>
        <v/>
      </c>
      <c r="GJ6" t="str">
        <f t="shared" si="6"/>
        <v/>
      </c>
      <c r="GK6" t="str">
        <f t="shared" si="6"/>
        <v/>
      </c>
      <c r="GL6" t="str">
        <f t="shared" si="6"/>
        <v/>
      </c>
      <c r="GM6" t="str">
        <f t="shared" ref="GM6:IW6" si="7">IF(GM5="A","10",IF(GM5="B","11",IF(GM5="C","12",IF(GM5="D","13",IF(GM5="E","14",IF(GM5="F","15",GM5))))))</f>
        <v/>
      </c>
      <c r="GN6" t="str">
        <f t="shared" si="7"/>
        <v/>
      </c>
      <c r="GO6" t="str">
        <f t="shared" si="7"/>
        <v/>
      </c>
      <c r="GP6" t="str">
        <f t="shared" si="7"/>
        <v/>
      </c>
      <c r="GQ6" t="str">
        <f t="shared" si="7"/>
        <v/>
      </c>
      <c r="GR6" t="str">
        <f t="shared" si="7"/>
        <v/>
      </c>
      <c r="GS6" t="str">
        <f t="shared" si="7"/>
        <v/>
      </c>
      <c r="GT6" t="str">
        <f t="shared" si="7"/>
        <v/>
      </c>
      <c r="GU6" t="str">
        <f t="shared" si="7"/>
        <v/>
      </c>
      <c r="GV6" t="str">
        <f t="shared" si="7"/>
        <v/>
      </c>
      <c r="GW6" t="str">
        <f t="shared" si="7"/>
        <v/>
      </c>
      <c r="GX6" t="str">
        <f t="shared" si="7"/>
        <v/>
      </c>
      <c r="GY6" t="str">
        <f t="shared" si="7"/>
        <v/>
      </c>
      <c r="GZ6" t="str">
        <f t="shared" si="7"/>
        <v/>
      </c>
      <c r="HA6" t="str">
        <f t="shared" si="7"/>
        <v/>
      </c>
      <c r="HB6" t="str">
        <f t="shared" si="7"/>
        <v/>
      </c>
      <c r="HC6" t="str">
        <f t="shared" si="7"/>
        <v/>
      </c>
      <c r="HD6" t="str">
        <f t="shared" si="7"/>
        <v/>
      </c>
      <c r="HE6" t="str">
        <f t="shared" si="7"/>
        <v/>
      </c>
      <c r="HF6" t="str">
        <f t="shared" si="7"/>
        <v/>
      </c>
      <c r="HG6" t="str">
        <f t="shared" si="7"/>
        <v/>
      </c>
      <c r="HH6" t="str">
        <f t="shared" si="7"/>
        <v/>
      </c>
      <c r="HI6" t="str">
        <f t="shared" si="7"/>
        <v/>
      </c>
      <c r="HJ6" t="str">
        <f t="shared" si="7"/>
        <v/>
      </c>
      <c r="HK6" t="str">
        <f t="shared" si="7"/>
        <v/>
      </c>
      <c r="HL6" t="str">
        <f t="shared" si="7"/>
        <v/>
      </c>
      <c r="HM6" t="str">
        <f t="shared" si="7"/>
        <v/>
      </c>
      <c r="HN6" t="str">
        <f t="shared" si="7"/>
        <v/>
      </c>
      <c r="HO6" t="str">
        <f t="shared" si="7"/>
        <v/>
      </c>
      <c r="HP6" t="str">
        <f t="shared" si="7"/>
        <v/>
      </c>
      <c r="HQ6" t="str">
        <f t="shared" si="7"/>
        <v/>
      </c>
      <c r="HR6" t="str">
        <f t="shared" si="7"/>
        <v/>
      </c>
      <c r="HS6" t="str">
        <f t="shared" si="7"/>
        <v/>
      </c>
      <c r="HT6" t="str">
        <f t="shared" si="7"/>
        <v/>
      </c>
      <c r="HU6" t="str">
        <f t="shared" si="7"/>
        <v/>
      </c>
      <c r="HV6" t="str">
        <f t="shared" si="7"/>
        <v/>
      </c>
      <c r="HW6" t="str">
        <f t="shared" si="7"/>
        <v/>
      </c>
      <c r="HX6" t="str">
        <f t="shared" si="7"/>
        <v/>
      </c>
      <c r="HY6" t="str">
        <f t="shared" si="7"/>
        <v/>
      </c>
      <c r="HZ6" t="str">
        <f t="shared" si="7"/>
        <v/>
      </c>
      <c r="IA6" t="str">
        <f t="shared" si="7"/>
        <v/>
      </c>
      <c r="IB6" t="str">
        <f t="shared" si="7"/>
        <v/>
      </c>
      <c r="IC6" t="str">
        <f t="shared" si="7"/>
        <v/>
      </c>
      <c r="ID6" t="str">
        <f t="shared" si="7"/>
        <v/>
      </c>
      <c r="IE6" t="str">
        <f t="shared" si="7"/>
        <v/>
      </c>
      <c r="IF6" t="str">
        <f t="shared" si="7"/>
        <v/>
      </c>
      <c r="IG6" t="str">
        <f t="shared" si="7"/>
        <v/>
      </c>
      <c r="IH6" t="str">
        <f t="shared" si="7"/>
        <v/>
      </c>
      <c r="II6" t="str">
        <f t="shared" si="7"/>
        <v/>
      </c>
      <c r="IJ6" t="str">
        <f t="shared" si="7"/>
        <v/>
      </c>
      <c r="IK6" t="str">
        <f t="shared" si="7"/>
        <v/>
      </c>
      <c r="IL6" t="str">
        <f t="shared" si="7"/>
        <v/>
      </c>
      <c r="IM6" t="str">
        <f t="shared" si="7"/>
        <v/>
      </c>
      <c r="IN6" t="str">
        <f t="shared" si="7"/>
        <v/>
      </c>
      <c r="IO6" t="str">
        <f t="shared" si="7"/>
        <v/>
      </c>
      <c r="IP6" t="str">
        <f t="shared" si="7"/>
        <v/>
      </c>
      <c r="IQ6" t="str">
        <f t="shared" si="7"/>
        <v/>
      </c>
      <c r="IR6" t="str">
        <f t="shared" si="7"/>
        <v/>
      </c>
      <c r="IS6" t="str">
        <f t="shared" si="7"/>
        <v/>
      </c>
      <c r="IT6" t="str">
        <f t="shared" si="7"/>
        <v/>
      </c>
      <c r="IU6" t="str">
        <f t="shared" si="7"/>
        <v/>
      </c>
      <c r="IV6" t="str">
        <f t="shared" si="7"/>
        <v/>
      </c>
      <c r="IW6" t="str">
        <f t="shared" si="7"/>
        <v/>
      </c>
    </row>
    <row r="7" spans="1:257" x14ac:dyDescent="0.25">
      <c r="A7" t="s">
        <v>15</v>
      </c>
      <c r="B7">
        <v>16</v>
      </c>
    </row>
    <row r="8" spans="1:257" x14ac:dyDescent="0.25">
      <c r="A8" t="s">
        <v>5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32</v>
      </c>
      <c r="AI8">
        <v>33</v>
      </c>
      <c r="AJ8">
        <v>34</v>
      </c>
      <c r="AK8">
        <v>35</v>
      </c>
      <c r="AL8">
        <v>36</v>
      </c>
      <c r="AM8">
        <v>37</v>
      </c>
      <c r="AN8">
        <v>38</v>
      </c>
      <c r="AO8">
        <v>39</v>
      </c>
      <c r="AP8">
        <v>40</v>
      </c>
      <c r="AQ8">
        <v>41</v>
      </c>
      <c r="AR8">
        <v>42</v>
      </c>
      <c r="AS8">
        <v>43</v>
      </c>
      <c r="AT8">
        <v>44</v>
      </c>
      <c r="AU8">
        <v>45</v>
      </c>
      <c r="AV8">
        <v>46</v>
      </c>
      <c r="AW8">
        <v>47</v>
      </c>
      <c r="AX8">
        <v>48</v>
      </c>
      <c r="AY8">
        <v>49</v>
      </c>
      <c r="AZ8">
        <v>50</v>
      </c>
      <c r="BA8">
        <v>51</v>
      </c>
      <c r="BB8">
        <v>52</v>
      </c>
      <c r="BC8">
        <v>53</v>
      </c>
      <c r="BD8">
        <v>54</v>
      </c>
      <c r="BE8">
        <v>55</v>
      </c>
      <c r="BF8">
        <v>56</v>
      </c>
      <c r="BG8">
        <v>57</v>
      </c>
      <c r="BH8">
        <v>58</v>
      </c>
      <c r="BI8">
        <v>59</v>
      </c>
      <c r="BJ8">
        <v>60</v>
      </c>
      <c r="BK8">
        <v>61</v>
      </c>
      <c r="BL8">
        <v>62</v>
      </c>
      <c r="BM8">
        <v>63</v>
      </c>
      <c r="BN8">
        <v>64</v>
      </c>
      <c r="BO8">
        <v>65</v>
      </c>
      <c r="BP8">
        <v>66</v>
      </c>
      <c r="BQ8">
        <v>67</v>
      </c>
      <c r="BR8">
        <v>68</v>
      </c>
      <c r="BS8">
        <v>69</v>
      </c>
      <c r="BT8">
        <v>70</v>
      </c>
      <c r="BU8">
        <v>71</v>
      </c>
      <c r="BV8">
        <v>72</v>
      </c>
      <c r="BW8">
        <v>73</v>
      </c>
      <c r="BX8">
        <v>74</v>
      </c>
      <c r="BY8">
        <v>75</v>
      </c>
      <c r="BZ8">
        <v>76</v>
      </c>
      <c r="CA8">
        <v>77</v>
      </c>
      <c r="CB8">
        <v>78</v>
      </c>
      <c r="CC8">
        <v>79</v>
      </c>
      <c r="CD8">
        <v>80</v>
      </c>
      <c r="CE8">
        <v>81</v>
      </c>
      <c r="CF8">
        <v>82</v>
      </c>
      <c r="CG8">
        <v>83</v>
      </c>
      <c r="CH8">
        <v>84</v>
      </c>
      <c r="CI8">
        <v>85</v>
      </c>
      <c r="CJ8">
        <v>86</v>
      </c>
      <c r="CK8">
        <v>87</v>
      </c>
      <c r="CL8">
        <v>88</v>
      </c>
      <c r="CM8">
        <v>89</v>
      </c>
      <c r="CN8">
        <v>90</v>
      </c>
      <c r="CO8">
        <v>91</v>
      </c>
      <c r="CP8">
        <v>92</v>
      </c>
      <c r="CQ8">
        <v>93</v>
      </c>
      <c r="CR8">
        <v>94</v>
      </c>
      <c r="CS8">
        <v>95</v>
      </c>
      <c r="CT8">
        <v>96</v>
      </c>
      <c r="CU8">
        <v>97</v>
      </c>
      <c r="CV8">
        <v>98</v>
      </c>
      <c r="CW8">
        <v>99</v>
      </c>
      <c r="CX8">
        <v>100</v>
      </c>
      <c r="CY8">
        <v>101</v>
      </c>
      <c r="CZ8">
        <v>102</v>
      </c>
      <c r="DA8">
        <v>103</v>
      </c>
      <c r="DB8">
        <v>104</v>
      </c>
      <c r="DC8">
        <v>105</v>
      </c>
      <c r="DD8">
        <v>106</v>
      </c>
      <c r="DE8">
        <v>107</v>
      </c>
      <c r="DF8">
        <v>108</v>
      </c>
      <c r="DG8">
        <v>109</v>
      </c>
      <c r="DH8">
        <v>110</v>
      </c>
      <c r="DI8">
        <v>111</v>
      </c>
      <c r="DJ8">
        <v>112</v>
      </c>
      <c r="DK8">
        <v>113</v>
      </c>
      <c r="DL8">
        <v>114</v>
      </c>
      <c r="DM8">
        <v>115</v>
      </c>
      <c r="DN8">
        <v>116</v>
      </c>
      <c r="DO8">
        <v>117</v>
      </c>
      <c r="DP8">
        <v>118</v>
      </c>
      <c r="DQ8">
        <v>119</v>
      </c>
      <c r="DR8">
        <v>120</v>
      </c>
      <c r="DS8">
        <v>121</v>
      </c>
      <c r="DT8">
        <v>122</v>
      </c>
      <c r="DU8">
        <v>123</v>
      </c>
      <c r="DV8">
        <v>124</v>
      </c>
      <c r="DW8">
        <v>125</v>
      </c>
      <c r="DX8">
        <v>126</v>
      </c>
      <c r="DY8">
        <v>127</v>
      </c>
      <c r="DZ8">
        <v>128</v>
      </c>
      <c r="EA8">
        <v>129</v>
      </c>
      <c r="EB8">
        <v>130</v>
      </c>
      <c r="EC8">
        <v>131</v>
      </c>
      <c r="ED8">
        <v>132</v>
      </c>
      <c r="EE8">
        <v>133</v>
      </c>
      <c r="EF8">
        <v>134</v>
      </c>
      <c r="EG8">
        <v>135</v>
      </c>
      <c r="EH8">
        <v>136</v>
      </c>
      <c r="EI8">
        <v>137</v>
      </c>
      <c r="EJ8">
        <v>138</v>
      </c>
      <c r="EK8">
        <v>139</v>
      </c>
      <c r="EL8">
        <v>140</v>
      </c>
      <c r="EM8">
        <v>141</v>
      </c>
      <c r="EN8">
        <v>142</v>
      </c>
      <c r="EO8">
        <v>143</v>
      </c>
      <c r="EP8">
        <v>144</v>
      </c>
      <c r="EQ8">
        <v>145</v>
      </c>
      <c r="ER8">
        <v>146</v>
      </c>
      <c r="ES8">
        <v>147</v>
      </c>
      <c r="ET8">
        <v>148</v>
      </c>
      <c r="EU8">
        <v>149</v>
      </c>
      <c r="EV8">
        <v>150</v>
      </c>
      <c r="EW8">
        <v>151</v>
      </c>
      <c r="EX8">
        <v>152</v>
      </c>
      <c r="EY8">
        <v>153</v>
      </c>
      <c r="EZ8">
        <v>154</v>
      </c>
      <c r="FA8">
        <v>155</v>
      </c>
      <c r="FB8">
        <v>156</v>
      </c>
      <c r="FC8">
        <v>157</v>
      </c>
      <c r="FD8">
        <v>158</v>
      </c>
      <c r="FE8">
        <v>159</v>
      </c>
      <c r="FF8">
        <v>160</v>
      </c>
      <c r="FG8">
        <v>161</v>
      </c>
      <c r="FH8">
        <v>162</v>
      </c>
      <c r="FI8">
        <v>163</v>
      </c>
      <c r="FJ8">
        <v>164</v>
      </c>
      <c r="FK8">
        <v>165</v>
      </c>
      <c r="FL8">
        <v>166</v>
      </c>
      <c r="FM8">
        <v>167</v>
      </c>
      <c r="FN8">
        <v>168</v>
      </c>
      <c r="FO8">
        <v>169</v>
      </c>
      <c r="FP8">
        <v>170</v>
      </c>
      <c r="FQ8">
        <v>171</v>
      </c>
      <c r="FR8">
        <v>172</v>
      </c>
      <c r="FS8">
        <v>173</v>
      </c>
      <c r="FT8">
        <v>174</v>
      </c>
      <c r="FU8">
        <v>175</v>
      </c>
      <c r="FV8">
        <v>176</v>
      </c>
      <c r="FW8">
        <v>177</v>
      </c>
      <c r="FX8">
        <v>178</v>
      </c>
      <c r="FY8">
        <v>179</v>
      </c>
      <c r="FZ8">
        <v>180</v>
      </c>
      <c r="GA8">
        <v>181</v>
      </c>
      <c r="GB8">
        <v>182</v>
      </c>
      <c r="GC8">
        <v>183</v>
      </c>
      <c r="GD8">
        <v>184</v>
      </c>
      <c r="GE8">
        <v>185</v>
      </c>
      <c r="GF8">
        <v>186</v>
      </c>
      <c r="GG8">
        <v>187</v>
      </c>
      <c r="GH8">
        <v>188</v>
      </c>
      <c r="GI8">
        <v>189</v>
      </c>
      <c r="GJ8">
        <v>190</v>
      </c>
      <c r="GK8">
        <v>191</v>
      </c>
      <c r="GL8">
        <v>192</v>
      </c>
      <c r="GM8">
        <v>193</v>
      </c>
      <c r="GN8">
        <v>194</v>
      </c>
      <c r="GO8">
        <v>195</v>
      </c>
      <c r="GP8">
        <v>196</v>
      </c>
      <c r="GQ8">
        <v>197</v>
      </c>
      <c r="GR8">
        <v>198</v>
      </c>
      <c r="GS8">
        <v>199</v>
      </c>
      <c r="GT8">
        <v>200</v>
      </c>
      <c r="GU8">
        <v>201</v>
      </c>
      <c r="GV8">
        <v>202</v>
      </c>
      <c r="GW8">
        <v>203</v>
      </c>
      <c r="GX8">
        <v>204</v>
      </c>
      <c r="GY8">
        <v>205</v>
      </c>
      <c r="GZ8">
        <v>206</v>
      </c>
      <c r="HA8">
        <v>207</v>
      </c>
      <c r="HB8">
        <v>208</v>
      </c>
      <c r="HC8">
        <v>209</v>
      </c>
      <c r="HD8">
        <v>210</v>
      </c>
      <c r="HE8">
        <v>211</v>
      </c>
      <c r="HF8">
        <v>212</v>
      </c>
      <c r="HG8">
        <v>213</v>
      </c>
      <c r="HH8">
        <v>214</v>
      </c>
      <c r="HI8">
        <v>215</v>
      </c>
      <c r="HJ8">
        <v>216</v>
      </c>
      <c r="HK8">
        <v>217</v>
      </c>
      <c r="HL8">
        <v>218</v>
      </c>
      <c r="HM8">
        <v>219</v>
      </c>
      <c r="HN8">
        <v>220</v>
      </c>
      <c r="HO8">
        <v>221</v>
      </c>
      <c r="HP8">
        <v>222</v>
      </c>
      <c r="HQ8">
        <v>223</v>
      </c>
      <c r="HR8">
        <v>224</v>
      </c>
      <c r="HS8">
        <v>225</v>
      </c>
      <c r="HT8">
        <v>226</v>
      </c>
      <c r="HU8">
        <v>227</v>
      </c>
      <c r="HV8">
        <v>228</v>
      </c>
      <c r="HW8">
        <v>229</v>
      </c>
      <c r="HX8">
        <v>230</v>
      </c>
      <c r="HY8">
        <v>231</v>
      </c>
      <c r="HZ8">
        <v>232</v>
      </c>
      <c r="IA8">
        <v>233</v>
      </c>
      <c r="IB8">
        <v>234</v>
      </c>
      <c r="IC8">
        <v>235</v>
      </c>
      <c r="ID8">
        <v>236</v>
      </c>
      <c r="IE8">
        <v>237</v>
      </c>
      <c r="IF8">
        <v>238</v>
      </c>
      <c r="IG8">
        <v>239</v>
      </c>
      <c r="IH8">
        <v>240</v>
      </c>
      <c r="II8">
        <v>241</v>
      </c>
      <c r="IJ8">
        <v>242</v>
      </c>
      <c r="IK8">
        <v>243</v>
      </c>
      <c r="IL8">
        <v>244</v>
      </c>
      <c r="IM8">
        <v>245</v>
      </c>
      <c r="IN8">
        <v>246</v>
      </c>
      <c r="IO8">
        <v>247</v>
      </c>
      <c r="IP8">
        <v>248</v>
      </c>
      <c r="IQ8">
        <v>249</v>
      </c>
      <c r="IR8">
        <v>250</v>
      </c>
      <c r="IS8">
        <v>251</v>
      </c>
      <c r="IT8">
        <v>252</v>
      </c>
      <c r="IU8">
        <v>253</v>
      </c>
      <c r="IV8">
        <v>254</v>
      </c>
      <c r="IW8">
        <v>255</v>
      </c>
    </row>
    <row r="9" spans="1:257" x14ac:dyDescent="0.25">
      <c r="A9" t="s">
        <v>17</v>
      </c>
      <c r="B9">
        <f>IF(B6&lt;&gt;"",B6*$B$7^B8,)</f>
        <v>4</v>
      </c>
      <c r="C9">
        <f t="shared" ref="C9:BN9" si="8">IF(C6&lt;&gt;"",C6*$B$7^C8,)</f>
        <v>176</v>
      </c>
      <c r="D9">
        <f t="shared" si="8"/>
        <v>2304</v>
      </c>
      <c r="E9">
        <f t="shared" si="8"/>
        <v>8192</v>
      </c>
      <c r="F9">
        <f t="shared" si="8"/>
        <v>65536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8"/>
        <v>0</v>
      </c>
      <c r="S9">
        <f t="shared" si="8"/>
        <v>0</v>
      </c>
      <c r="T9">
        <f t="shared" si="8"/>
        <v>0</v>
      </c>
      <c r="U9">
        <f t="shared" si="8"/>
        <v>0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8"/>
        <v>0</v>
      </c>
      <c r="Z9">
        <f t="shared" si="8"/>
        <v>0</v>
      </c>
      <c r="AA9">
        <f t="shared" si="8"/>
        <v>0</v>
      </c>
      <c r="AB9">
        <f t="shared" si="8"/>
        <v>0</v>
      </c>
      <c r="AC9">
        <f t="shared" si="8"/>
        <v>0</v>
      </c>
      <c r="AD9">
        <f t="shared" si="8"/>
        <v>0</v>
      </c>
      <c r="AE9">
        <f t="shared" si="8"/>
        <v>0</v>
      </c>
      <c r="AF9">
        <f t="shared" si="8"/>
        <v>0</v>
      </c>
      <c r="AG9">
        <f t="shared" si="8"/>
        <v>0</v>
      </c>
      <c r="AH9">
        <f t="shared" si="8"/>
        <v>0</v>
      </c>
      <c r="AI9">
        <f t="shared" si="8"/>
        <v>0</v>
      </c>
      <c r="AJ9">
        <f t="shared" si="8"/>
        <v>0</v>
      </c>
      <c r="AK9">
        <f t="shared" si="8"/>
        <v>0</v>
      </c>
      <c r="AL9">
        <f t="shared" si="8"/>
        <v>0</v>
      </c>
      <c r="AM9">
        <f t="shared" si="8"/>
        <v>0</v>
      </c>
      <c r="AN9">
        <f t="shared" si="8"/>
        <v>0</v>
      </c>
      <c r="AO9">
        <f t="shared" si="8"/>
        <v>0</v>
      </c>
      <c r="AP9">
        <f t="shared" si="8"/>
        <v>0</v>
      </c>
      <c r="AQ9">
        <f t="shared" si="8"/>
        <v>0</v>
      </c>
      <c r="AR9">
        <f t="shared" si="8"/>
        <v>0</v>
      </c>
      <c r="AS9">
        <f t="shared" si="8"/>
        <v>0</v>
      </c>
      <c r="AT9">
        <f t="shared" si="8"/>
        <v>0</v>
      </c>
      <c r="AU9">
        <f t="shared" si="8"/>
        <v>0</v>
      </c>
      <c r="AV9">
        <f t="shared" si="8"/>
        <v>0</v>
      </c>
      <c r="AW9">
        <f t="shared" si="8"/>
        <v>0</v>
      </c>
      <c r="AX9">
        <f t="shared" si="8"/>
        <v>0</v>
      </c>
      <c r="AY9">
        <f t="shared" si="8"/>
        <v>0</v>
      </c>
      <c r="AZ9">
        <f t="shared" si="8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0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  <c r="BK9">
        <f t="shared" si="8"/>
        <v>0</v>
      </c>
      <c r="BL9">
        <f t="shared" si="8"/>
        <v>0</v>
      </c>
      <c r="BM9">
        <f t="shared" si="8"/>
        <v>0</v>
      </c>
      <c r="BN9">
        <f t="shared" si="8"/>
        <v>0</v>
      </c>
      <c r="BO9">
        <f t="shared" ref="BO9:DZ9" si="9">IF(BO6&lt;&gt;"",BO6*$B$7^BO8,)</f>
        <v>0</v>
      </c>
      <c r="BP9">
        <f t="shared" si="9"/>
        <v>0</v>
      </c>
      <c r="BQ9">
        <f t="shared" si="9"/>
        <v>0</v>
      </c>
      <c r="BR9">
        <f t="shared" si="9"/>
        <v>0</v>
      </c>
      <c r="BS9">
        <f t="shared" si="9"/>
        <v>0</v>
      </c>
      <c r="BT9">
        <f t="shared" si="9"/>
        <v>0</v>
      </c>
      <c r="BU9">
        <f t="shared" si="9"/>
        <v>0</v>
      </c>
      <c r="BV9">
        <f t="shared" si="9"/>
        <v>0</v>
      </c>
      <c r="BW9">
        <f t="shared" si="9"/>
        <v>0</v>
      </c>
      <c r="BX9">
        <f t="shared" si="9"/>
        <v>0</v>
      </c>
      <c r="BY9">
        <f t="shared" si="9"/>
        <v>0</v>
      </c>
      <c r="BZ9">
        <f t="shared" si="9"/>
        <v>0</v>
      </c>
      <c r="CA9">
        <f t="shared" si="9"/>
        <v>0</v>
      </c>
      <c r="CB9">
        <f t="shared" si="9"/>
        <v>0</v>
      </c>
      <c r="CC9">
        <f t="shared" si="9"/>
        <v>0</v>
      </c>
      <c r="CD9">
        <f t="shared" si="9"/>
        <v>0</v>
      </c>
      <c r="CE9">
        <f t="shared" si="9"/>
        <v>0</v>
      </c>
      <c r="CF9">
        <f t="shared" si="9"/>
        <v>0</v>
      </c>
      <c r="CG9">
        <f t="shared" si="9"/>
        <v>0</v>
      </c>
      <c r="CH9">
        <f t="shared" si="9"/>
        <v>0</v>
      </c>
      <c r="CI9">
        <f t="shared" si="9"/>
        <v>0</v>
      </c>
      <c r="CJ9">
        <f t="shared" si="9"/>
        <v>0</v>
      </c>
      <c r="CK9">
        <f t="shared" si="9"/>
        <v>0</v>
      </c>
      <c r="CL9">
        <f t="shared" si="9"/>
        <v>0</v>
      </c>
      <c r="CM9">
        <f t="shared" si="9"/>
        <v>0</v>
      </c>
      <c r="CN9">
        <f t="shared" si="9"/>
        <v>0</v>
      </c>
      <c r="CO9">
        <f t="shared" si="9"/>
        <v>0</v>
      </c>
      <c r="CP9">
        <f t="shared" si="9"/>
        <v>0</v>
      </c>
      <c r="CQ9">
        <f t="shared" si="9"/>
        <v>0</v>
      </c>
      <c r="CR9">
        <f t="shared" si="9"/>
        <v>0</v>
      </c>
      <c r="CS9">
        <f t="shared" si="9"/>
        <v>0</v>
      </c>
      <c r="CT9">
        <f t="shared" si="9"/>
        <v>0</v>
      </c>
      <c r="CU9">
        <f t="shared" si="9"/>
        <v>0</v>
      </c>
      <c r="CV9">
        <f t="shared" si="9"/>
        <v>0</v>
      </c>
      <c r="CW9">
        <f t="shared" si="9"/>
        <v>0</v>
      </c>
      <c r="CX9">
        <f t="shared" si="9"/>
        <v>0</v>
      </c>
      <c r="CY9">
        <f t="shared" si="9"/>
        <v>0</v>
      </c>
      <c r="CZ9">
        <f t="shared" si="9"/>
        <v>0</v>
      </c>
      <c r="DA9">
        <f t="shared" si="9"/>
        <v>0</v>
      </c>
      <c r="DB9">
        <f t="shared" si="9"/>
        <v>0</v>
      </c>
      <c r="DC9">
        <f t="shared" si="9"/>
        <v>0</v>
      </c>
      <c r="DD9">
        <f t="shared" si="9"/>
        <v>0</v>
      </c>
      <c r="DE9">
        <f t="shared" si="9"/>
        <v>0</v>
      </c>
      <c r="DF9">
        <f t="shared" si="9"/>
        <v>0</v>
      </c>
      <c r="DG9">
        <f t="shared" si="9"/>
        <v>0</v>
      </c>
      <c r="DH9">
        <f t="shared" si="9"/>
        <v>0</v>
      </c>
      <c r="DI9">
        <f t="shared" si="9"/>
        <v>0</v>
      </c>
      <c r="DJ9">
        <f t="shared" si="9"/>
        <v>0</v>
      </c>
      <c r="DK9">
        <f t="shared" si="9"/>
        <v>0</v>
      </c>
      <c r="DL9">
        <f t="shared" si="9"/>
        <v>0</v>
      </c>
      <c r="DM9">
        <f t="shared" si="9"/>
        <v>0</v>
      </c>
      <c r="DN9">
        <f t="shared" si="9"/>
        <v>0</v>
      </c>
      <c r="DO9">
        <f t="shared" si="9"/>
        <v>0</v>
      </c>
      <c r="DP9">
        <f t="shared" si="9"/>
        <v>0</v>
      </c>
      <c r="DQ9">
        <f t="shared" si="9"/>
        <v>0</v>
      </c>
      <c r="DR9">
        <f t="shared" si="9"/>
        <v>0</v>
      </c>
      <c r="DS9">
        <f t="shared" si="9"/>
        <v>0</v>
      </c>
      <c r="DT9">
        <f t="shared" si="9"/>
        <v>0</v>
      </c>
      <c r="DU9">
        <f t="shared" si="9"/>
        <v>0</v>
      </c>
      <c r="DV9">
        <f t="shared" si="9"/>
        <v>0</v>
      </c>
      <c r="DW9">
        <f t="shared" si="9"/>
        <v>0</v>
      </c>
      <c r="DX9">
        <f t="shared" si="9"/>
        <v>0</v>
      </c>
      <c r="DY9">
        <f t="shared" si="9"/>
        <v>0</v>
      </c>
      <c r="DZ9">
        <f t="shared" si="9"/>
        <v>0</v>
      </c>
      <c r="EA9">
        <f t="shared" ref="EA9:GL9" si="10">IF(EA6&lt;&gt;"",EA6*$B$7^EA8,)</f>
        <v>0</v>
      </c>
      <c r="EB9">
        <f t="shared" si="10"/>
        <v>0</v>
      </c>
      <c r="EC9">
        <f t="shared" si="10"/>
        <v>0</v>
      </c>
      <c r="ED9">
        <f t="shared" si="10"/>
        <v>0</v>
      </c>
      <c r="EE9">
        <f t="shared" si="10"/>
        <v>0</v>
      </c>
      <c r="EF9">
        <f t="shared" si="10"/>
        <v>0</v>
      </c>
      <c r="EG9">
        <f t="shared" si="10"/>
        <v>0</v>
      </c>
      <c r="EH9">
        <f t="shared" si="10"/>
        <v>0</v>
      </c>
      <c r="EI9">
        <f t="shared" si="10"/>
        <v>0</v>
      </c>
      <c r="EJ9">
        <f t="shared" si="10"/>
        <v>0</v>
      </c>
      <c r="EK9">
        <f t="shared" si="10"/>
        <v>0</v>
      </c>
      <c r="EL9">
        <f t="shared" si="10"/>
        <v>0</v>
      </c>
      <c r="EM9">
        <f t="shared" si="10"/>
        <v>0</v>
      </c>
      <c r="EN9">
        <f t="shared" si="10"/>
        <v>0</v>
      </c>
      <c r="EO9">
        <f t="shared" si="10"/>
        <v>0</v>
      </c>
      <c r="EP9">
        <f t="shared" si="10"/>
        <v>0</v>
      </c>
      <c r="EQ9">
        <f t="shared" si="10"/>
        <v>0</v>
      </c>
      <c r="ER9">
        <f t="shared" si="10"/>
        <v>0</v>
      </c>
      <c r="ES9">
        <f t="shared" si="10"/>
        <v>0</v>
      </c>
      <c r="ET9">
        <f t="shared" si="10"/>
        <v>0</v>
      </c>
      <c r="EU9">
        <f t="shared" si="10"/>
        <v>0</v>
      </c>
      <c r="EV9">
        <f t="shared" si="10"/>
        <v>0</v>
      </c>
      <c r="EW9">
        <f t="shared" si="10"/>
        <v>0</v>
      </c>
      <c r="EX9">
        <f t="shared" si="10"/>
        <v>0</v>
      </c>
      <c r="EY9">
        <f t="shared" si="10"/>
        <v>0</v>
      </c>
      <c r="EZ9">
        <f t="shared" si="10"/>
        <v>0</v>
      </c>
      <c r="FA9">
        <f t="shared" si="10"/>
        <v>0</v>
      </c>
      <c r="FB9">
        <f t="shared" si="10"/>
        <v>0</v>
      </c>
      <c r="FC9">
        <f t="shared" si="10"/>
        <v>0</v>
      </c>
      <c r="FD9">
        <f t="shared" si="10"/>
        <v>0</v>
      </c>
      <c r="FE9">
        <f t="shared" si="10"/>
        <v>0</v>
      </c>
      <c r="FF9">
        <f t="shared" si="10"/>
        <v>0</v>
      </c>
      <c r="FG9">
        <f t="shared" si="10"/>
        <v>0</v>
      </c>
      <c r="FH9">
        <f t="shared" si="10"/>
        <v>0</v>
      </c>
      <c r="FI9">
        <f t="shared" si="10"/>
        <v>0</v>
      </c>
      <c r="FJ9">
        <f t="shared" si="10"/>
        <v>0</v>
      </c>
      <c r="FK9">
        <f t="shared" si="10"/>
        <v>0</v>
      </c>
      <c r="FL9">
        <f t="shared" si="10"/>
        <v>0</v>
      </c>
      <c r="FM9">
        <f t="shared" si="10"/>
        <v>0</v>
      </c>
      <c r="FN9">
        <f t="shared" si="10"/>
        <v>0</v>
      </c>
      <c r="FO9">
        <f t="shared" si="10"/>
        <v>0</v>
      </c>
      <c r="FP9">
        <f t="shared" si="10"/>
        <v>0</v>
      </c>
      <c r="FQ9">
        <f t="shared" si="10"/>
        <v>0</v>
      </c>
      <c r="FR9">
        <f t="shared" si="10"/>
        <v>0</v>
      </c>
      <c r="FS9">
        <f t="shared" si="10"/>
        <v>0</v>
      </c>
      <c r="FT9">
        <f t="shared" si="10"/>
        <v>0</v>
      </c>
      <c r="FU9">
        <f t="shared" si="10"/>
        <v>0</v>
      </c>
      <c r="FV9">
        <f t="shared" si="10"/>
        <v>0</v>
      </c>
      <c r="FW9">
        <f t="shared" si="10"/>
        <v>0</v>
      </c>
      <c r="FX9">
        <f t="shared" si="10"/>
        <v>0</v>
      </c>
      <c r="FY9">
        <f t="shared" si="10"/>
        <v>0</v>
      </c>
      <c r="FZ9">
        <f t="shared" si="10"/>
        <v>0</v>
      </c>
      <c r="GA9">
        <f t="shared" si="10"/>
        <v>0</v>
      </c>
      <c r="GB9">
        <f t="shared" si="10"/>
        <v>0</v>
      </c>
      <c r="GC9">
        <f t="shared" si="10"/>
        <v>0</v>
      </c>
      <c r="GD9">
        <f t="shared" si="10"/>
        <v>0</v>
      </c>
      <c r="GE9">
        <f t="shared" si="10"/>
        <v>0</v>
      </c>
      <c r="GF9">
        <f t="shared" si="10"/>
        <v>0</v>
      </c>
      <c r="GG9">
        <f t="shared" si="10"/>
        <v>0</v>
      </c>
      <c r="GH9">
        <f t="shared" si="10"/>
        <v>0</v>
      </c>
      <c r="GI9">
        <f t="shared" si="10"/>
        <v>0</v>
      </c>
      <c r="GJ9">
        <f t="shared" si="10"/>
        <v>0</v>
      </c>
      <c r="GK9">
        <f t="shared" si="10"/>
        <v>0</v>
      </c>
      <c r="GL9">
        <f t="shared" si="10"/>
        <v>0</v>
      </c>
      <c r="GM9">
        <f t="shared" ref="GM9:IW9" si="11">IF(GM6&lt;&gt;"",GM6*$B$7^GM8,)</f>
        <v>0</v>
      </c>
      <c r="GN9">
        <f t="shared" si="11"/>
        <v>0</v>
      </c>
      <c r="GO9">
        <f t="shared" si="11"/>
        <v>0</v>
      </c>
      <c r="GP9">
        <f t="shared" si="11"/>
        <v>0</v>
      </c>
      <c r="GQ9">
        <f t="shared" si="11"/>
        <v>0</v>
      </c>
      <c r="GR9">
        <f t="shared" si="11"/>
        <v>0</v>
      </c>
      <c r="GS9">
        <f t="shared" si="11"/>
        <v>0</v>
      </c>
      <c r="GT9">
        <f t="shared" si="11"/>
        <v>0</v>
      </c>
      <c r="GU9">
        <f t="shared" si="11"/>
        <v>0</v>
      </c>
      <c r="GV9">
        <f t="shared" si="11"/>
        <v>0</v>
      </c>
      <c r="GW9">
        <f t="shared" si="11"/>
        <v>0</v>
      </c>
      <c r="GX9">
        <f t="shared" si="11"/>
        <v>0</v>
      </c>
      <c r="GY9">
        <f t="shared" si="11"/>
        <v>0</v>
      </c>
      <c r="GZ9">
        <f t="shared" si="11"/>
        <v>0</v>
      </c>
      <c r="HA9">
        <f t="shared" si="11"/>
        <v>0</v>
      </c>
      <c r="HB9">
        <f t="shared" si="11"/>
        <v>0</v>
      </c>
      <c r="HC9">
        <f t="shared" si="11"/>
        <v>0</v>
      </c>
      <c r="HD9">
        <f t="shared" si="11"/>
        <v>0</v>
      </c>
      <c r="HE9">
        <f t="shared" si="11"/>
        <v>0</v>
      </c>
      <c r="HF9">
        <f t="shared" si="11"/>
        <v>0</v>
      </c>
      <c r="HG9">
        <f t="shared" si="11"/>
        <v>0</v>
      </c>
      <c r="HH9">
        <f t="shared" si="11"/>
        <v>0</v>
      </c>
      <c r="HI9">
        <f t="shared" si="11"/>
        <v>0</v>
      </c>
      <c r="HJ9">
        <f t="shared" si="11"/>
        <v>0</v>
      </c>
      <c r="HK9">
        <f t="shared" si="11"/>
        <v>0</v>
      </c>
      <c r="HL9">
        <f t="shared" si="11"/>
        <v>0</v>
      </c>
      <c r="HM9">
        <f t="shared" si="11"/>
        <v>0</v>
      </c>
      <c r="HN9">
        <f t="shared" si="11"/>
        <v>0</v>
      </c>
      <c r="HO9">
        <f t="shared" si="11"/>
        <v>0</v>
      </c>
      <c r="HP9">
        <f t="shared" si="11"/>
        <v>0</v>
      </c>
      <c r="HQ9">
        <f t="shared" si="11"/>
        <v>0</v>
      </c>
      <c r="HR9">
        <f t="shared" si="11"/>
        <v>0</v>
      </c>
      <c r="HS9">
        <f t="shared" si="11"/>
        <v>0</v>
      </c>
      <c r="HT9">
        <f t="shared" si="11"/>
        <v>0</v>
      </c>
      <c r="HU9">
        <f t="shared" si="11"/>
        <v>0</v>
      </c>
      <c r="HV9">
        <f t="shared" si="11"/>
        <v>0</v>
      </c>
      <c r="HW9">
        <f t="shared" si="11"/>
        <v>0</v>
      </c>
      <c r="HX9">
        <f t="shared" si="11"/>
        <v>0</v>
      </c>
      <c r="HY9">
        <f t="shared" si="11"/>
        <v>0</v>
      </c>
      <c r="HZ9">
        <f t="shared" si="11"/>
        <v>0</v>
      </c>
      <c r="IA9">
        <f t="shared" si="11"/>
        <v>0</v>
      </c>
      <c r="IB9">
        <f t="shared" si="11"/>
        <v>0</v>
      </c>
      <c r="IC9">
        <f t="shared" si="11"/>
        <v>0</v>
      </c>
      <c r="ID9">
        <f t="shared" si="11"/>
        <v>0</v>
      </c>
      <c r="IE9">
        <f t="shared" si="11"/>
        <v>0</v>
      </c>
      <c r="IF9">
        <f t="shared" si="11"/>
        <v>0</v>
      </c>
      <c r="IG9">
        <f t="shared" si="11"/>
        <v>0</v>
      </c>
      <c r="IH9">
        <f t="shared" si="11"/>
        <v>0</v>
      </c>
      <c r="II9">
        <f t="shared" si="11"/>
        <v>0</v>
      </c>
      <c r="IJ9">
        <f t="shared" si="11"/>
        <v>0</v>
      </c>
      <c r="IK9">
        <f t="shared" si="11"/>
        <v>0</v>
      </c>
      <c r="IL9">
        <f t="shared" si="11"/>
        <v>0</v>
      </c>
      <c r="IM9">
        <f t="shared" si="11"/>
        <v>0</v>
      </c>
      <c r="IN9">
        <f t="shared" si="11"/>
        <v>0</v>
      </c>
      <c r="IO9">
        <f t="shared" si="11"/>
        <v>0</v>
      </c>
      <c r="IP9">
        <f t="shared" si="11"/>
        <v>0</v>
      </c>
      <c r="IQ9">
        <f t="shared" si="11"/>
        <v>0</v>
      </c>
      <c r="IR9">
        <f t="shared" si="11"/>
        <v>0</v>
      </c>
      <c r="IS9">
        <f t="shared" si="11"/>
        <v>0</v>
      </c>
      <c r="IT9">
        <f t="shared" si="11"/>
        <v>0</v>
      </c>
      <c r="IU9">
        <f t="shared" si="11"/>
        <v>0</v>
      </c>
      <c r="IV9">
        <f t="shared" si="11"/>
        <v>0</v>
      </c>
      <c r="IW9">
        <f t="shared" si="11"/>
        <v>0</v>
      </c>
    </row>
    <row r="11" spans="1:257" x14ac:dyDescent="0.25">
      <c r="A11" t="s">
        <v>16</v>
      </c>
      <c r="B11">
        <f>SUM(B9:IW9)</f>
        <v>76212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Interfaccia utente</vt:lpstr>
      <vt:lpstr>Decimale-Binario</vt:lpstr>
      <vt:lpstr>Decimale-Ottale</vt:lpstr>
      <vt:lpstr>Decimale-Esaedecimale</vt:lpstr>
      <vt:lpstr>Specchia-Numeri</vt:lpstr>
      <vt:lpstr>Binario-Decimale</vt:lpstr>
      <vt:lpstr>Ottale-Decimale</vt:lpstr>
      <vt:lpstr>Esadecimale-Decimale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Masone</dc:creator>
  <cp:lastModifiedBy>Alessandro Masone</cp:lastModifiedBy>
  <dcterms:created xsi:type="dcterms:W3CDTF">2015-06-05T18:19:34Z</dcterms:created>
  <dcterms:modified xsi:type="dcterms:W3CDTF">2020-11-18T16:11:28Z</dcterms:modified>
</cp:coreProperties>
</file>