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atik Semester 7 IMP\PRJ666\"/>
    </mc:Choice>
  </mc:AlternateContent>
  <xr:revisionPtr revIDLastSave="0" documentId="13_ncr:1_{A769E671-B873-4E33-8360-ED3F2138A16F}" xr6:coauthVersionLast="43" xr6:coauthVersionMax="43" xr10:uidLastSave="{00000000-0000-0000-0000-000000000000}"/>
  <bookViews>
    <workbookView xWindow="-120" yWindow="-120" windowWidth="20730" windowHeight="11160" tabRatio="748" xr2:uid="{00000000-000D-0000-FFFF-FFFF00000000}"/>
  </bookViews>
  <sheets>
    <sheet name="Notes" sheetId="17" r:id="rId1"/>
    <sheet name="May-13" sheetId="8" r:id="rId2"/>
    <sheet name="May-20" sheetId="18" r:id="rId3"/>
    <sheet name="May-27" sheetId="19" r:id="rId4"/>
    <sheet name="Jun-03" sheetId="20" r:id="rId5"/>
    <sheet name="Jun-10" sheetId="21" r:id="rId6"/>
    <sheet name="Jun-17" sheetId="22" r:id="rId7"/>
    <sheet name="Jun-19" sheetId="23" r:id="rId8"/>
    <sheet name="Jul-08" sheetId="24" r:id="rId9"/>
    <sheet name="Jul-15" sheetId="25" r:id="rId10"/>
    <sheet name="Jul-22" sheetId="26" r:id="rId11"/>
    <sheet name="Jul-29" sheetId="27" r:id="rId12"/>
    <sheet name="Aug-05" sheetId="28" r:id="rId13"/>
    <sheet name="Aug-07" sheetId="29" r:id="rId14"/>
    <sheet name="Total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2" i="17" l="1"/>
  <c r="J16" i="17"/>
  <c r="G32" i="29" l="1"/>
  <c r="G32" i="28"/>
  <c r="G32" i="27"/>
  <c r="G32" i="26"/>
  <c r="G32" i="25"/>
  <c r="E7" i="24"/>
  <c r="G32" i="24"/>
  <c r="G32" i="23"/>
  <c r="G32" i="22"/>
  <c r="G32" i="21"/>
  <c r="G32" i="20"/>
  <c r="G32" i="19"/>
  <c r="G32" i="18"/>
  <c r="E7" i="8"/>
  <c r="H11" i="17"/>
  <c r="E7" i="18" s="1"/>
  <c r="H18" i="17"/>
  <c r="E7" i="25" s="1"/>
  <c r="H19" i="17" l="1"/>
  <c r="H12" i="17"/>
  <c r="J11" i="17"/>
  <c r="J19" i="17"/>
  <c r="J18" i="17"/>
  <c r="J17" i="17"/>
  <c r="J12" i="17"/>
  <c r="J10" i="17"/>
  <c r="G7" i="8" l="1"/>
  <c r="G10" i="17"/>
  <c r="D7" i="8" s="1"/>
  <c r="G7" i="25"/>
  <c r="G18" i="17"/>
  <c r="D7" i="25" s="1"/>
  <c r="H13" i="17"/>
  <c r="E7" i="19"/>
  <c r="G12" i="17"/>
  <c r="D7" i="19" s="1"/>
  <c r="G7" i="19"/>
  <c r="G17" i="17"/>
  <c r="D7" i="24" s="1"/>
  <c r="G7" i="24"/>
  <c r="G7" i="26"/>
  <c r="G19" i="17"/>
  <c r="D7" i="26" s="1"/>
  <c r="G7" i="18"/>
  <c r="G11" i="17"/>
  <c r="D7" i="18" s="1"/>
  <c r="H20" i="17"/>
  <c r="E7" i="26"/>
  <c r="H21" i="17" l="1"/>
  <c r="E7" i="27"/>
  <c r="J20" i="17"/>
  <c r="H14" i="17"/>
  <c r="E7" i="20"/>
  <c r="J13" i="17"/>
  <c r="G32" i="8"/>
  <c r="F14" i="15" s="1"/>
  <c r="G7" i="20" l="1"/>
  <c r="G13" i="17"/>
  <c r="D7" i="20" s="1"/>
  <c r="H15" i="17"/>
  <c r="E7" i="21"/>
  <c r="J14" i="17"/>
  <c r="G7" i="27"/>
  <c r="G20" i="17"/>
  <c r="D7" i="27" s="1"/>
  <c r="H22" i="17"/>
  <c r="E7" i="28"/>
  <c r="J21" i="17"/>
  <c r="E7" i="29" l="1"/>
  <c r="G7" i="28"/>
  <c r="G21" i="17"/>
  <c r="D7" i="28" s="1"/>
  <c r="G14" i="17"/>
  <c r="D7" i="21" s="1"/>
  <c r="G7" i="21"/>
  <c r="H16" i="17"/>
  <c r="E7" i="22"/>
  <c r="J15" i="17"/>
  <c r="G7" i="29" l="1"/>
  <c r="G22" i="17"/>
  <c r="D7" i="29" s="1"/>
  <c r="G15" i="17"/>
  <c r="D7" i="22" s="1"/>
  <c r="G7" i="22"/>
  <c r="E7" i="23"/>
  <c r="G7" i="23" l="1"/>
  <c r="G16" i="17"/>
  <c r="D7" i="23" s="1"/>
</calcChain>
</file>

<file path=xl/sharedStrings.xml><?xml version="1.0" encoding="utf-8"?>
<sst xmlns="http://schemas.openxmlformats.org/spreadsheetml/2006/main" count="283" uniqueCount="35">
  <si>
    <t>Status</t>
  </si>
  <si>
    <t>Date</t>
  </si>
  <si>
    <t>Activity</t>
  </si>
  <si>
    <t>See notes sections</t>
  </si>
  <si>
    <t>Time spent</t>
  </si>
  <si>
    <t>(in minutes)</t>
  </si>
  <si>
    <t xml:space="preserve"> </t>
  </si>
  <si>
    <t>Name:</t>
  </si>
  <si>
    <t xml:space="preserve">Time spent </t>
  </si>
  <si>
    <t xml:space="preserve">Enter "complete" or "in-progress" </t>
  </si>
  <si>
    <t>A reasonable number of minutes - recording time spent without having</t>
  </si>
  <si>
    <t>something to show for it will result in a major penalty.</t>
  </si>
  <si>
    <t>All sections of this form are mandatory. (please don't modify this form)</t>
  </si>
  <si>
    <t>A brief description of each task worked on</t>
  </si>
  <si>
    <t>PRJ666 - Timesheet - Group _______</t>
  </si>
  <si>
    <t>Total for this period</t>
  </si>
  <si>
    <t>Activity/Task</t>
  </si>
  <si>
    <t>Posted On:</t>
  </si>
  <si>
    <t>See Dates</t>
  </si>
  <si>
    <t xml:space="preserve">You will lose individual marks for each timesheet tab that is not updated on time.  </t>
  </si>
  <si>
    <t>Please do not modify the font size on any of the tabs</t>
  </si>
  <si>
    <t>Always save the worksheet with this tab showing</t>
  </si>
  <si>
    <t xml:space="preserve">     Times posted for a specific period should not be modified at a later date.</t>
  </si>
  <si>
    <t xml:space="preserve">Group members are responsible for completing and uploading their own timesheets. </t>
  </si>
  <si>
    <t>Running Total</t>
  </si>
  <si>
    <t>Must be completed no later than 1:00pm</t>
  </si>
  <si>
    <t>To</t>
  </si>
  <si>
    <t>Post On:</t>
  </si>
  <si>
    <t>Post on</t>
  </si>
  <si>
    <t>PRJ666 Summer</t>
  </si>
  <si>
    <t>PRJ666 - Timesheet - Group 05</t>
  </si>
  <si>
    <t>Pratik Panchani</t>
  </si>
  <si>
    <t>Group website changes and updates</t>
  </si>
  <si>
    <t>Complete</t>
  </si>
  <si>
    <t>Github Nodejs server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</si>
</sst>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409]mmmm\ d\,\ yyyy;@"/>
  </numFmts>
  <fonts count="1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Comic Sans MS"/>
      <family val="4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u/>
      <sz val="10"/>
      <color theme="10"/>
      <name val="Arial"/>
    </font>
    <font>
      <b/>
      <sz val="11"/>
      <color rgb="FF006100"/>
      <name val="Calibri"/>
      <family val="2"/>
      <scheme val="minor"/>
    </font>
    <font>
      <b/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0" fillId="5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74">
    <xf numFmtId="0" fontId="0" fillId="0" borderId="0" xfId="0"/>
    <xf numFmtId="0" fontId="0" fillId="2" borderId="0" xfId="0" applyFill="1" applyBorder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2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3" fillId="2" borderId="7" xfId="0" applyFont="1" applyFill="1" applyBorder="1" applyAlignment="1">
      <alignment horizontal="left" indent="2"/>
    </xf>
    <xf numFmtId="0" fontId="0" fillId="2" borderId="8" xfId="0" applyFill="1" applyBorder="1"/>
    <xf numFmtId="0" fontId="0" fillId="2" borderId="10" xfId="0" applyFill="1" applyBorder="1"/>
    <xf numFmtId="0" fontId="0" fillId="2" borderId="11" xfId="0" applyFill="1" applyBorder="1"/>
    <xf numFmtId="0" fontId="4" fillId="3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2" borderId="8" xfId="0" applyFont="1" applyFill="1" applyBorder="1"/>
    <xf numFmtId="0" fontId="5" fillId="2" borderId="7" xfId="0" applyFont="1" applyFill="1" applyBorder="1"/>
    <xf numFmtId="0" fontId="5" fillId="2" borderId="9" xfId="0" applyFont="1" applyFill="1" applyBorder="1"/>
    <xf numFmtId="0" fontId="4" fillId="2" borderId="10" xfId="0" applyFont="1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6" fillId="2" borderId="14" xfId="0" applyFont="1" applyFill="1" applyBorder="1"/>
    <xf numFmtId="0" fontId="4" fillId="2" borderId="14" xfId="0" applyFont="1" applyFill="1" applyBorder="1"/>
    <xf numFmtId="0" fontId="4" fillId="3" borderId="0" xfId="0" applyFont="1" applyFill="1" applyBorder="1" applyAlignment="1">
      <alignment horizontal="center"/>
    </xf>
    <xf numFmtId="0" fontId="5" fillId="3" borderId="0" xfId="0" applyFont="1" applyFill="1" applyBorder="1"/>
    <xf numFmtId="0" fontId="3" fillId="4" borderId="7" xfId="0" applyFont="1" applyFill="1" applyBorder="1" applyAlignment="1">
      <alignment horizontal="left"/>
    </xf>
    <xf numFmtId="0" fontId="0" fillId="4" borderId="0" xfId="0" applyFill="1" applyBorder="1"/>
    <xf numFmtId="0" fontId="0" fillId="4" borderId="8" xfId="0" applyFill="1" applyBorder="1"/>
    <xf numFmtId="15" fontId="0" fillId="0" borderId="0" xfId="0" applyNumberFormat="1"/>
    <xf numFmtId="0" fontId="2" fillId="2" borderId="0" xfId="0" applyFont="1" applyFill="1"/>
    <xf numFmtId="2" fontId="2" fillId="2" borderId="3" xfId="0" applyNumberFormat="1" applyFont="1" applyFill="1" applyBorder="1"/>
    <xf numFmtId="0" fontId="3" fillId="2" borderId="9" xfId="0" applyFont="1" applyFill="1" applyBorder="1" applyAlignment="1">
      <alignment horizontal="left" indent="2"/>
    </xf>
    <xf numFmtId="15" fontId="7" fillId="0" borderId="0" xfId="0" applyNumberFormat="1" applyFont="1"/>
    <xf numFmtId="0" fontId="8" fillId="0" borderId="0" xfId="0" applyFont="1"/>
    <xf numFmtId="0" fontId="2" fillId="2" borderId="3" xfId="0" applyFont="1" applyFill="1" applyBorder="1" applyAlignment="1">
      <alignment horizontal="center"/>
    </xf>
    <xf numFmtId="0" fontId="9" fillId="0" borderId="0" xfId="0" applyFont="1"/>
    <xf numFmtId="0" fontId="2" fillId="0" borderId="0" xfId="0" applyFont="1"/>
    <xf numFmtId="0" fontId="2" fillId="2" borderId="0" xfId="0" applyFont="1" applyFill="1" applyBorder="1"/>
    <xf numFmtId="0" fontId="0" fillId="0" borderId="18" xfId="0" applyBorder="1"/>
    <xf numFmtId="0" fontId="0" fillId="0" borderId="19" xfId="0" applyBorder="1"/>
    <xf numFmtId="0" fontId="1" fillId="0" borderId="0" xfId="0" applyFont="1"/>
    <xf numFmtId="0" fontId="2" fillId="0" borderId="0" xfId="0" applyFont="1" applyAlignment="1">
      <alignment horizontal="center"/>
    </xf>
    <xf numFmtId="0" fontId="11" fillId="6" borderId="0" xfId="1" applyFont="1" applyFill="1" applyBorder="1"/>
    <xf numFmtId="0" fontId="11" fillId="6" borderId="0" xfId="1" applyFont="1" applyFill="1" applyBorder="1" applyAlignment="1">
      <alignment horizontal="center"/>
    </xf>
    <xf numFmtId="0" fontId="11" fillId="6" borderId="3" xfId="1" applyFont="1" applyFill="1" applyBorder="1" applyAlignment="1">
      <alignment horizontal="center"/>
    </xf>
    <xf numFmtId="0" fontId="11" fillId="6" borderId="3" xfId="1" applyFont="1" applyFill="1" applyBorder="1"/>
    <xf numFmtId="0" fontId="2" fillId="0" borderId="3" xfId="0" applyFont="1" applyBorder="1" applyAlignment="1">
      <alignment horizontal="center"/>
    </xf>
    <xf numFmtId="0" fontId="0" fillId="0" borderId="3" xfId="0" applyBorder="1"/>
    <xf numFmtId="165" fontId="4" fillId="2" borderId="15" xfId="0" applyNumberFormat="1" applyFont="1" applyFill="1" applyBorder="1"/>
    <xf numFmtId="0" fontId="2" fillId="2" borderId="16" xfId="0" applyFont="1" applyFill="1" applyBorder="1" applyAlignment="1">
      <alignment horizontal="center"/>
    </xf>
    <xf numFmtId="165" fontId="4" fillId="2" borderId="17" xfId="0" applyNumberFormat="1" applyFont="1" applyFill="1" applyBorder="1" applyAlignment="1">
      <alignment horizontal="left"/>
    </xf>
    <xf numFmtId="165" fontId="2" fillId="2" borderId="0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164" fontId="13" fillId="5" borderId="15" xfId="1" applyNumberFormat="1" applyFont="1" applyBorder="1" applyAlignment="1">
      <alignment horizontal="left"/>
    </xf>
    <xf numFmtId="164" fontId="13" fillId="5" borderId="16" xfId="1" applyNumberFormat="1" applyFont="1" applyBorder="1" applyAlignment="1">
      <alignment horizontal="left"/>
    </xf>
    <xf numFmtId="0" fontId="13" fillId="5" borderId="17" xfId="1" applyFont="1" applyBorder="1"/>
    <xf numFmtId="164" fontId="14" fillId="7" borderId="0" xfId="2" applyNumberFormat="1" applyFont="1" applyFill="1" applyAlignment="1">
      <alignment horizontal="center"/>
    </xf>
    <xf numFmtId="164" fontId="13" fillId="7" borderId="15" xfId="1" applyNumberFormat="1" applyFont="1" applyFill="1" applyBorder="1" applyAlignment="1">
      <alignment horizontal="left"/>
    </xf>
    <xf numFmtId="164" fontId="13" fillId="7" borderId="16" xfId="1" applyNumberFormat="1" applyFont="1" applyFill="1" applyBorder="1" applyAlignment="1">
      <alignment horizontal="left"/>
    </xf>
    <xf numFmtId="164" fontId="13" fillId="7" borderId="17" xfId="1" applyNumberFormat="1" applyFont="1" applyFill="1" applyBorder="1"/>
    <xf numFmtId="164" fontId="14" fillId="8" borderId="0" xfId="2" applyNumberFormat="1" applyFont="1" applyFill="1" applyAlignment="1">
      <alignment horizontal="center"/>
    </xf>
    <xf numFmtId="164" fontId="13" fillId="8" borderId="15" xfId="1" applyNumberFormat="1" applyFont="1" applyFill="1" applyBorder="1" applyAlignment="1">
      <alignment horizontal="left"/>
    </xf>
    <xf numFmtId="164" fontId="13" fillId="8" borderId="16" xfId="1" applyNumberFormat="1" applyFont="1" applyFill="1" applyBorder="1" applyAlignment="1">
      <alignment horizontal="left"/>
    </xf>
    <xf numFmtId="164" fontId="13" fillId="8" borderId="17" xfId="1" applyNumberFormat="1" applyFont="1" applyFill="1" applyBorder="1"/>
    <xf numFmtId="0" fontId="2" fillId="2" borderId="14" xfId="0" applyFont="1" applyFill="1" applyBorder="1"/>
    <xf numFmtId="15" fontId="0" fillId="0" borderId="1" xfId="0" applyNumberFormat="1" applyBorder="1"/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8</xdr:row>
      <xdr:rowOff>68581</xdr:rowOff>
    </xdr:from>
    <xdr:to>
      <xdr:col>6</xdr:col>
      <xdr:colOff>0</xdr:colOff>
      <xdr:row>8</xdr:row>
      <xdr:rowOff>114300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AC8D09F4-EC43-45C9-B547-B2CFDE7A9F95}"/>
            </a:ext>
          </a:extLst>
        </xdr:cNvPr>
        <xdr:cNvSpPr/>
      </xdr:nvSpPr>
      <xdr:spPr>
        <a:xfrm>
          <a:off x="2676525" y="1487806"/>
          <a:ext cx="40671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200025</xdr:colOff>
      <xdr:row>17</xdr:row>
      <xdr:rowOff>95250</xdr:rowOff>
    </xdr:from>
    <xdr:to>
      <xdr:col>3</xdr:col>
      <xdr:colOff>476250</xdr:colOff>
      <xdr:row>17</xdr:row>
      <xdr:rowOff>140969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0247FAFA-A9F9-455A-9C2C-B1428BD0BAE8}"/>
            </a:ext>
          </a:extLst>
        </xdr:cNvPr>
        <xdr:cNvSpPr/>
      </xdr:nvSpPr>
      <xdr:spPr>
        <a:xfrm>
          <a:off x="342900" y="3295650"/>
          <a:ext cx="160972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828675</xdr:colOff>
      <xdr:row>6</xdr:row>
      <xdr:rowOff>9525</xdr:rowOff>
    </xdr:from>
    <xdr:to>
      <xdr:col>6</xdr:col>
      <xdr:colOff>874394</xdr:colOff>
      <xdr:row>8</xdr:row>
      <xdr:rowOff>180975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3319825B-11B7-4589-9FC6-6FA5479EB196}"/>
            </a:ext>
          </a:extLst>
        </xdr:cNvPr>
        <xdr:cNvSpPr/>
      </xdr:nvSpPr>
      <xdr:spPr>
        <a:xfrm>
          <a:off x="7810500" y="1238250"/>
          <a:ext cx="45719" cy="6000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B07554CF-13FC-41F7-B26C-A38157B68F99}"/>
            </a:ext>
          </a:extLst>
        </xdr:cNvPr>
        <xdr:cNvSpPr/>
      </xdr:nvSpPr>
      <xdr:spPr>
        <a:xfrm>
          <a:off x="8296275" y="3952875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D3F05A-71F6-4DC1-9397-C3D6FA771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49A6A812-C89C-40A7-B59C-6983F7241C53}"/>
            </a:ext>
          </a:extLst>
        </xdr:cNvPr>
        <xdr:cNvSpPr/>
      </xdr:nvSpPr>
      <xdr:spPr>
        <a:xfrm>
          <a:off x="8296275" y="3952875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1FDF26-F48A-4AC8-8A8A-35EE7F042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615FBE58-9EB2-45E4-BB3F-769434F2D7DC}"/>
            </a:ext>
          </a:extLst>
        </xdr:cNvPr>
        <xdr:cNvSpPr/>
      </xdr:nvSpPr>
      <xdr:spPr>
        <a:xfrm>
          <a:off x="8296275" y="3952875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EFBC91-E439-4A74-AAAC-640C240C3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AF9207E8-9411-4BED-972E-D4F3BAC17138}"/>
            </a:ext>
          </a:extLst>
        </xdr:cNvPr>
        <xdr:cNvSpPr/>
      </xdr:nvSpPr>
      <xdr:spPr>
        <a:xfrm>
          <a:off x="8296275" y="3952875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19E63D-53F6-4A02-9DE7-2BC2E9741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F7D3E0F9-EF04-42A8-8CFE-12F9C358326A}"/>
            </a:ext>
          </a:extLst>
        </xdr:cNvPr>
        <xdr:cNvSpPr/>
      </xdr:nvSpPr>
      <xdr:spPr>
        <a:xfrm>
          <a:off x="8296275" y="3952875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3AC141-1F71-4EE8-A719-86EE7FBB0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3</xdr:row>
      <xdr:rowOff>9525</xdr:rowOff>
    </xdr:from>
    <xdr:to>
      <xdr:col>9</xdr:col>
      <xdr:colOff>600075</xdr:colOff>
      <xdr:row>13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424A52E6-A2FF-4705-94C3-F1959A81FC64}"/>
            </a:ext>
          </a:extLst>
        </xdr:cNvPr>
        <xdr:cNvSpPr/>
      </xdr:nvSpPr>
      <xdr:spPr>
        <a:xfrm>
          <a:off x="7181850" y="390525"/>
          <a:ext cx="1695450" cy="116205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8B72B7B3-E3A0-437E-B4ED-B5DF11C0E39A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66675</xdr:rowOff>
    </xdr:from>
    <xdr:to>
      <xdr:col>3</xdr:col>
      <xdr:colOff>4476750</xdr:colOff>
      <xdr:row>6</xdr:row>
      <xdr:rowOff>247650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1E373C1-55B4-499F-BC09-A80E9C3C9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52475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9ED9A436-692D-465D-9116-233CF03F196F}"/>
            </a:ext>
          </a:extLst>
        </xdr:cNvPr>
        <xdr:cNvSpPr/>
      </xdr:nvSpPr>
      <xdr:spPr>
        <a:xfrm>
          <a:off x="8296275" y="3905250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66675</xdr:rowOff>
    </xdr:from>
    <xdr:to>
      <xdr:col>3</xdr:col>
      <xdr:colOff>4476750</xdr:colOff>
      <xdr:row>6</xdr:row>
      <xdr:rowOff>247650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DBCBB3-3F89-46F5-B301-315FAD4FA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52475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831A0ABA-3366-4626-8A22-18E8E6D7A321}"/>
            </a:ext>
          </a:extLst>
        </xdr:cNvPr>
        <xdr:cNvSpPr/>
      </xdr:nvSpPr>
      <xdr:spPr>
        <a:xfrm>
          <a:off x="8296275" y="3905250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6CDF19-FDC0-48DC-A19D-2D5DAD65F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46E5E654-0B85-482D-80AE-2586D7824E84}"/>
            </a:ext>
          </a:extLst>
        </xdr:cNvPr>
        <xdr:cNvSpPr/>
      </xdr:nvSpPr>
      <xdr:spPr>
        <a:xfrm>
          <a:off x="8296275" y="3990975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1467B2-6B7E-4F74-AD96-AC1275927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F1C497E8-A78C-42BC-89A4-C9C17BE53767}"/>
            </a:ext>
          </a:extLst>
        </xdr:cNvPr>
        <xdr:cNvSpPr/>
      </xdr:nvSpPr>
      <xdr:spPr>
        <a:xfrm>
          <a:off x="8296275" y="3952875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54659B-79A7-49B6-B927-2D3B8864B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471FDB99-57E8-4BC1-BEA4-B0050D1447FE}"/>
            </a:ext>
          </a:extLst>
        </xdr:cNvPr>
        <xdr:cNvSpPr/>
      </xdr:nvSpPr>
      <xdr:spPr>
        <a:xfrm>
          <a:off x="8296275" y="3952875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5D1FA1-60AA-403A-B5BC-F755026E2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C217D42C-A33C-4F08-A1AF-D7CF2B64AEA3}"/>
            </a:ext>
          </a:extLst>
        </xdr:cNvPr>
        <xdr:cNvSpPr/>
      </xdr:nvSpPr>
      <xdr:spPr>
        <a:xfrm>
          <a:off x="8296275" y="3952875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84A4EB-93DE-4FDC-AFD4-8C4FBD270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23</xdr:row>
      <xdr:rowOff>114300</xdr:rowOff>
    </xdr:from>
    <xdr:to>
      <xdr:col>10</xdr:col>
      <xdr:colOff>600075</xdr:colOff>
      <xdr:row>31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83E1EE54-C5B0-4005-B85C-C14E58A87C67}"/>
            </a:ext>
          </a:extLst>
        </xdr:cNvPr>
        <xdr:cNvSpPr/>
      </xdr:nvSpPr>
      <xdr:spPr>
        <a:xfrm>
          <a:off x="8296275" y="3952875"/>
          <a:ext cx="1695450" cy="1476375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1419225</xdr:colOff>
      <xdr:row>6</xdr:row>
      <xdr:rowOff>76200</xdr:rowOff>
    </xdr:from>
    <xdr:to>
      <xdr:col>3</xdr:col>
      <xdr:colOff>4476750</xdr:colOff>
      <xdr:row>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07FBB2-C4D4-4429-A440-CDE1CC039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62000"/>
          <a:ext cx="3057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E88DC-E3DF-439C-9A75-97D1DE6BA36D}">
  <dimension ref="B1:K23"/>
  <sheetViews>
    <sheetView tabSelected="1" workbookViewId="0">
      <selection activeCell="G10" sqref="G10"/>
    </sheetView>
  </sheetViews>
  <sheetFormatPr defaultRowHeight="12.75" x14ac:dyDescent="0.2"/>
  <cols>
    <col min="1" max="1" width="2.28515625" customWidth="1"/>
    <col min="5" max="5" width="62.140625" customWidth="1"/>
    <col min="6" max="6" width="3.28515625" customWidth="1"/>
    <col min="7" max="7" width="27.42578125" style="49" bestFit="1" customWidth="1"/>
    <col min="8" max="8" width="26.28515625" customWidth="1"/>
    <col min="9" max="9" width="5.7109375" customWidth="1"/>
    <col min="10" max="10" width="26.42578125" customWidth="1"/>
  </cols>
  <sheetData>
    <row r="1" spans="2:11" ht="13.5" thickBot="1" x14ac:dyDescent="0.25"/>
    <row r="2" spans="2:11" x14ac:dyDescent="0.2">
      <c r="B2" s="6"/>
      <c r="C2" s="7"/>
      <c r="D2" s="7"/>
      <c r="E2" s="8"/>
    </row>
    <row r="3" spans="2:11" ht="16.5" x14ac:dyDescent="0.35">
      <c r="B3" s="9" t="s">
        <v>23</v>
      </c>
      <c r="C3" s="1"/>
      <c r="D3" s="1"/>
      <c r="E3" s="10"/>
    </row>
    <row r="4" spans="2:11" ht="21" x14ac:dyDescent="0.35">
      <c r="B4" s="9" t="s">
        <v>19</v>
      </c>
      <c r="C4" s="1"/>
      <c r="D4" s="1"/>
      <c r="E4" s="10"/>
      <c r="H4" s="43" t="s">
        <v>29</v>
      </c>
      <c r="J4" s="60">
        <v>2019</v>
      </c>
    </row>
    <row r="5" spans="2:11" ht="16.5" x14ac:dyDescent="0.35">
      <c r="B5" s="33" t="s">
        <v>22</v>
      </c>
      <c r="C5" s="34"/>
      <c r="D5" s="34"/>
      <c r="E5" s="35"/>
    </row>
    <row r="6" spans="2:11" ht="16.5" x14ac:dyDescent="0.35">
      <c r="B6" s="9"/>
      <c r="C6" s="1"/>
      <c r="D6" s="1"/>
      <c r="E6" s="10"/>
      <c r="G6" s="49" t="s">
        <v>28</v>
      </c>
      <c r="H6" s="41" t="s">
        <v>25</v>
      </c>
    </row>
    <row r="7" spans="2:11" ht="16.5" x14ac:dyDescent="0.35">
      <c r="B7" s="9" t="s">
        <v>12</v>
      </c>
      <c r="C7" s="1"/>
      <c r="D7" s="1"/>
      <c r="E7" s="10"/>
    </row>
    <row r="8" spans="2:11" ht="17.25" thickBot="1" x14ac:dyDescent="0.4">
      <c r="B8" s="9"/>
      <c r="C8" s="1"/>
      <c r="D8" s="1"/>
      <c r="E8" s="10"/>
      <c r="H8" s="44"/>
    </row>
    <row r="9" spans="2:11" ht="18" thickTop="1" thickBot="1" x14ac:dyDescent="0.4">
      <c r="B9" s="9" t="s">
        <v>1</v>
      </c>
      <c r="C9" s="1"/>
      <c r="D9" s="9" t="s">
        <v>18</v>
      </c>
      <c r="E9" s="10"/>
      <c r="H9" s="61"/>
      <c r="I9" s="62"/>
      <c r="J9" s="63"/>
    </row>
    <row r="10" spans="2:11" ht="18" thickTop="1" thickBot="1" x14ac:dyDescent="0.4">
      <c r="B10" s="9" t="s">
        <v>2</v>
      </c>
      <c r="C10" s="1"/>
      <c r="D10" s="9" t="s">
        <v>13</v>
      </c>
      <c r="E10" s="10"/>
      <c r="G10" s="68">
        <f>J10+1</f>
        <v>43598</v>
      </c>
      <c r="H10" s="69">
        <v>43591</v>
      </c>
      <c r="I10" s="70" t="s">
        <v>26</v>
      </c>
      <c r="J10" s="71">
        <f>H10+6</f>
        <v>43597</v>
      </c>
      <c r="K10" s="48" t="s">
        <v>6</v>
      </c>
    </row>
    <row r="11" spans="2:11" ht="18" thickTop="1" thickBot="1" x14ac:dyDescent="0.4">
      <c r="B11" s="9" t="s">
        <v>0</v>
      </c>
      <c r="C11" s="1"/>
      <c r="D11" s="9" t="s">
        <v>9</v>
      </c>
      <c r="E11" s="10"/>
      <c r="G11" s="68">
        <f t="shared" ref="G11:G21" si="0">J11+1</f>
        <v>43605</v>
      </c>
      <c r="H11" s="69">
        <f t="shared" ref="H11:H16" si="1">H10+7</f>
        <v>43598</v>
      </c>
      <c r="I11" s="70" t="s">
        <v>26</v>
      </c>
      <c r="J11" s="71">
        <f>H11+6</f>
        <v>43604</v>
      </c>
      <c r="K11" s="48" t="s">
        <v>6</v>
      </c>
    </row>
    <row r="12" spans="2:11" ht="18" thickTop="1" thickBot="1" x14ac:dyDescent="0.4">
      <c r="B12" s="9" t="s">
        <v>8</v>
      </c>
      <c r="C12" s="1"/>
      <c r="D12" s="9" t="s">
        <v>10</v>
      </c>
      <c r="E12" s="10"/>
      <c r="G12" s="68">
        <f t="shared" si="0"/>
        <v>43612</v>
      </c>
      <c r="H12" s="69">
        <f t="shared" si="1"/>
        <v>43605</v>
      </c>
      <c r="I12" s="70" t="s">
        <v>26</v>
      </c>
      <c r="J12" s="71">
        <f t="shared" ref="J12:J20" si="2">H12+6</f>
        <v>43611</v>
      </c>
      <c r="K12" s="48" t="s">
        <v>6</v>
      </c>
    </row>
    <row r="13" spans="2:11" ht="18" thickTop="1" thickBot="1" x14ac:dyDescent="0.4">
      <c r="B13" s="39"/>
      <c r="C13" s="11"/>
      <c r="D13" s="39" t="s">
        <v>11</v>
      </c>
      <c r="E13" s="12"/>
      <c r="G13" s="68">
        <f t="shared" si="0"/>
        <v>43619</v>
      </c>
      <c r="H13" s="69">
        <f t="shared" si="1"/>
        <v>43612</v>
      </c>
      <c r="I13" s="70" t="s">
        <v>26</v>
      </c>
      <c r="J13" s="71">
        <f>H13+6</f>
        <v>43618</v>
      </c>
      <c r="K13" s="48" t="s">
        <v>6</v>
      </c>
    </row>
    <row r="14" spans="2:11" ht="16.5" thickTop="1" thickBot="1" x14ac:dyDescent="0.3">
      <c r="B14" s="36" t="s">
        <v>6</v>
      </c>
      <c r="C14" s="36" t="s">
        <v>6</v>
      </c>
      <c r="D14" s="36" t="s">
        <v>6</v>
      </c>
      <c r="E14" s="36" t="s">
        <v>6</v>
      </c>
      <c r="G14" s="68">
        <f t="shared" si="0"/>
        <v>43626</v>
      </c>
      <c r="H14" s="69">
        <f t="shared" si="1"/>
        <v>43619</v>
      </c>
      <c r="I14" s="70" t="s">
        <v>26</v>
      </c>
      <c r="J14" s="71">
        <f t="shared" si="2"/>
        <v>43625</v>
      </c>
      <c r="K14" s="48" t="s">
        <v>6</v>
      </c>
    </row>
    <row r="15" spans="2:11" ht="16.5" thickTop="1" thickBot="1" x14ac:dyDescent="0.3">
      <c r="B15" s="36" t="s">
        <v>6</v>
      </c>
      <c r="C15" s="36" t="s">
        <v>6</v>
      </c>
      <c r="D15" s="36" t="s">
        <v>6</v>
      </c>
      <c r="E15" s="36" t="s">
        <v>6</v>
      </c>
      <c r="G15" s="68">
        <f t="shared" si="0"/>
        <v>43633</v>
      </c>
      <c r="H15" s="69">
        <f t="shared" si="1"/>
        <v>43626</v>
      </c>
      <c r="I15" s="70" t="s">
        <v>26</v>
      </c>
      <c r="J15" s="71">
        <f t="shared" si="2"/>
        <v>43632</v>
      </c>
      <c r="K15" s="48" t="s">
        <v>6</v>
      </c>
    </row>
    <row r="16" spans="2:11" ht="17.25" thickTop="1" thickBot="1" x14ac:dyDescent="0.3">
      <c r="B16" s="36"/>
      <c r="C16" s="36"/>
      <c r="D16" s="36"/>
      <c r="E16" s="40" t="s">
        <v>20</v>
      </c>
      <c r="G16" s="68">
        <f>J16</f>
        <v>43635</v>
      </c>
      <c r="H16" s="69">
        <f t="shared" si="1"/>
        <v>43633</v>
      </c>
      <c r="I16" s="70" t="s">
        <v>26</v>
      </c>
      <c r="J16" s="71">
        <f>H16+2</f>
        <v>43635</v>
      </c>
      <c r="K16" s="48" t="s">
        <v>6</v>
      </c>
    </row>
    <row r="17" spans="2:10" ht="17.25" thickTop="1" thickBot="1" x14ac:dyDescent="0.3">
      <c r="B17" s="36" t="s">
        <v>6</v>
      </c>
      <c r="C17" s="36" t="s">
        <v>6</v>
      </c>
      <c r="D17" s="36" t="s">
        <v>6</v>
      </c>
      <c r="E17" s="40" t="s">
        <v>6</v>
      </c>
      <c r="G17" s="64">
        <f t="shared" si="0"/>
        <v>43654</v>
      </c>
      <c r="H17" s="65">
        <v>43647</v>
      </c>
      <c r="I17" s="66" t="s">
        <v>26</v>
      </c>
      <c r="J17" s="67">
        <f t="shared" si="2"/>
        <v>43653</v>
      </c>
    </row>
    <row r="18" spans="2:10" ht="17.25" thickTop="1" thickBot="1" x14ac:dyDescent="0.3">
      <c r="B18" s="36" t="s">
        <v>6</v>
      </c>
      <c r="C18" s="36" t="s">
        <v>6</v>
      </c>
      <c r="D18" s="36" t="s">
        <v>6</v>
      </c>
      <c r="E18" s="40" t="s">
        <v>21</v>
      </c>
      <c r="G18" s="64">
        <f t="shared" si="0"/>
        <v>43661</v>
      </c>
      <c r="H18" s="65">
        <f>H17+7</f>
        <v>43654</v>
      </c>
      <c r="I18" s="66" t="s">
        <v>26</v>
      </c>
      <c r="J18" s="67">
        <f t="shared" si="2"/>
        <v>43660</v>
      </c>
    </row>
    <row r="19" spans="2:10" ht="16.5" thickTop="1" thickBot="1" x14ac:dyDescent="0.3">
      <c r="B19" s="36" t="s">
        <v>6</v>
      </c>
      <c r="C19" s="36" t="s">
        <v>6</v>
      </c>
      <c r="D19" s="36" t="s">
        <v>6</v>
      </c>
      <c r="E19" s="36" t="s">
        <v>6</v>
      </c>
      <c r="G19" s="64">
        <f t="shared" si="0"/>
        <v>43668</v>
      </c>
      <c r="H19" s="65">
        <f>H18+7</f>
        <v>43661</v>
      </c>
      <c r="I19" s="66" t="s">
        <v>26</v>
      </c>
      <c r="J19" s="67">
        <f t="shared" si="2"/>
        <v>43667</v>
      </c>
    </row>
    <row r="20" spans="2:10" ht="16.5" thickTop="1" thickBot="1" x14ac:dyDescent="0.3">
      <c r="B20" s="36" t="s">
        <v>6</v>
      </c>
      <c r="C20" s="36" t="s">
        <v>6</v>
      </c>
      <c r="D20" s="36" t="s">
        <v>6</v>
      </c>
      <c r="E20" s="36" t="s">
        <v>6</v>
      </c>
      <c r="G20" s="64">
        <f t="shared" si="0"/>
        <v>43675</v>
      </c>
      <c r="H20" s="65">
        <f>H19+7</f>
        <v>43668</v>
      </c>
      <c r="I20" s="66" t="s">
        <v>26</v>
      </c>
      <c r="J20" s="67">
        <f t="shared" si="2"/>
        <v>43674</v>
      </c>
    </row>
    <row r="21" spans="2:10" ht="16.5" thickTop="1" thickBot="1" x14ac:dyDescent="0.3">
      <c r="B21" s="36" t="s">
        <v>6</v>
      </c>
      <c r="C21" s="36" t="s">
        <v>6</v>
      </c>
      <c r="D21" s="36" t="s">
        <v>6</v>
      </c>
      <c r="E21" s="36" t="s">
        <v>6</v>
      </c>
      <c r="G21" s="64">
        <f t="shared" si="0"/>
        <v>43682</v>
      </c>
      <c r="H21" s="65">
        <f t="shared" ref="H21:H22" si="3">H20+7</f>
        <v>43675</v>
      </c>
      <c r="I21" s="66" t="s">
        <v>26</v>
      </c>
      <c r="J21" s="67">
        <f t="shared" ref="J21" si="4">H21+6</f>
        <v>43681</v>
      </c>
    </row>
    <row r="22" spans="2:10" ht="16.5" thickTop="1" thickBot="1" x14ac:dyDescent="0.3">
      <c r="G22" s="64">
        <f>J22</f>
        <v>43684</v>
      </c>
      <c r="H22" s="65">
        <f t="shared" si="3"/>
        <v>43682</v>
      </c>
      <c r="I22" s="66" t="s">
        <v>26</v>
      </c>
      <c r="J22" s="67">
        <f>H22+2</f>
        <v>43684</v>
      </c>
    </row>
    <row r="23" spans="2:10" ht="13.5" thickTop="1" x14ac:dyDescent="0.2"/>
  </sheetData>
  <hyperlinks>
    <hyperlink ref="H10" location="'Jan-21'!A1" display="'Jan-21'!A1" xr:uid="{5D3CB53A-A029-4274-B42E-616671817AE2}"/>
    <hyperlink ref="H11" location="'Jan-28'!A1" display="'Jan-28'!A1" xr:uid="{F9A032EB-194C-47E6-9201-05E7562611A2}"/>
    <hyperlink ref="H12" location="'Jan-28'!A1" display="'Jan-28'!A1" xr:uid="{F6DBF010-95F8-4D6F-9458-0ABCF7930747}"/>
    <hyperlink ref="H13" location="'Jan-28'!A1" display="'Jan-28'!A1" xr:uid="{2FFE96F0-D34B-4378-8474-0B81243547B7}"/>
    <hyperlink ref="H14" location="'Jan-28'!A1" display="'Jan-28'!A1" xr:uid="{BE13F5D0-8D2F-4AF3-916E-2DCBA0BFC67F}"/>
    <hyperlink ref="H15" location="'Jan-28'!A1" display="'Jan-28'!A1" xr:uid="{410E1E68-3BDC-4EAB-BE70-BDD87E60215A}"/>
    <hyperlink ref="H16" location="'Jan-28'!A1" display="'Jan-28'!A1" xr:uid="{676BB333-7BB3-4666-9F24-5700258D39A0}"/>
    <hyperlink ref="H18" location="'Jan-28'!A1" display="'Jan-28'!A1" xr:uid="{6492886B-6C34-4961-9B29-15CF2147A491}"/>
    <hyperlink ref="H19" location="'Jan-28'!A1" display="'Jan-28'!A1" xr:uid="{C7C4F501-F14C-4313-AB75-C6AC1465E103}"/>
    <hyperlink ref="H20" location="'Jan-28'!A1" display="'Jan-28'!A1" xr:uid="{30FC8DB4-87A9-4833-8846-1F75C0EF41A7}"/>
    <hyperlink ref="H17" location="'Jan-21'!A1" display="'Jan-21'!A1" xr:uid="{8E150B73-3113-45A1-857B-EBF37C710752}"/>
    <hyperlink ref="H21" location="'Jan-28'!A1" display="'Jan-28'!A1" xr:uid="{E988B8B8-29CA-47A4-BC24-4A25BB4D9212}"/>
    <hyperlink ref="H22" location="'Jan-28'!A1" display="'Jan-28'!A1" xr:uid="{F2704F8D-DBB7-47F9-AD95-A3671AE1B464}"/>
    <hyperlink ref="G10" location="'May-13'!A1" display="'May-13'!A1" xr:uid="{C11D75F2-3F2B-473C-9240-7FC543B5C648}"/>
    <hyperlink ref="G11" location="'May-20'!A1" display="'May-20'!A1" xr:uid="{8DAF5F19-B241-4A55-92F8-A2B2D80A4B17}"/>
    <hyperlink ref="G12" location="'May-27'!A1" display="'May-27'!A1" xr:uid="{72824217-FC76-4F20-A4BA-1CB6F51433B5}"/>
    <hyperlink ref="G13" location="'Jun-03'!A1" display="'Jun-03'!A1" xr:uid="{23D8DD60-1E6A-4D60-A2A6-B5C32361B91E}"/>
    <hyperlink ref="G14" location="'Jun-10'!A1" display="'Jun-10'!A1" xr:uid="{2E5D1C39-1791-46BD-B333-E984ED374DB0}"/>
    <hyperlink ref="G15" location="'Jun-17'!A1" display="'Jun-17'!A1" xr:uid="{7FBF1593-9DDC-4678-8547-AC9AB6A5B2A9}"/>
    <hyperlink ref="G16" location="'Jun-20'!A1" display="'Jun-20'!A1" xr:uid="{BF50C2C2-3479-47DB-8B5A-ACA7C5EB17BB}"/>
    <hyperlink ref="G17" location="'Jul-08'!A1" display="'Jul-08'!A1" xr:uid="{C80EB1B7-BB6C-4DF1-847F-94483C793D0F}"/>
    <hyperlink ref="G18" location="'Jul-15'!A1" display="'Jul-15'!A1" xr:uid="{E74901B2-1C26-4DF7-8F5C-8EB3804C9B6F}"/>
    <hyperlink ref="G19" location="'Jul-22'!A1" display="'Jul-22'!A1" xr:uid="{A7952A45-6568-4887-84E6-22F229E50F70}"/>
    <hyperlink ref="G20" location="'Jul-29'!A1" display="'Jul-29'!A1" xr:uid="{8F197FBE-1D2C-41C9-898B-7D4E1D3AA02A}"/>
    <hyperlink ref="G21" location="'Aug-05'!A1" display="'Aug-05'!A1" xr:uid="{97D3A048-F02E-43D3-B359-83042F6469E8}"/>
    <hyperlink ref="G22" location="'Aug-08'!A1" display="'Aug-08'!A1" xr:uid="{5FD3629E-244F-4363-9B1F-74C1686665F9}"/>
  </hyperlinks>
  <pageMargins left="0.7" right="0.7" top="0.75" bottom="0.75" header="0.3" footer="0.3"/>
  <pageSetup orientation="portrait" r:id="rId1"/>
  <ignoredErrors>
    <ignoredError sqref="G16" 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A105A-02F2-4352-A1F0-75C8E4B6DBD5}">
  <dimension ref="A1:V53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7.7109375" customWidth="1"/>
    <col min="5" max="5" width="15.85546875" customWidth="1"/>
    <col min="6" max="6" width="4" customWidth="1"/>
    <col min="7" max="7" width="15.85546875" customWidth="1"/>
    <col min="8" max="8" width="0.85546875" customWidth="1"/>
  </cols>
  <sheetData>
    <row r="1" spans="1:22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5">
      <c r="A7" s="2"/>
      <c r="B7" s="21"/>
      <c r="C7" s="45" t="s">
        <v>27</v>
      </c>
      <c r="D7" s="59">
        <f>Notes!G18</f>
        <v>43661</v>
      </c>
      <c r="E7" s="56">
        <f>Notes!H18</f>
        <v>43654</v>
      </c>
      <c r="F7" s="57" t="s">
        <v>26</v>
      </c>
      <c r="G7" s="58">
        <f>Notes!J18</f>
        <v>43660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2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2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.75" thickBot="1" x14ac:dyDescent="0.3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.75" thickBot="1" x14ac:dyDescent="0.3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5.75" thickBot="1" x14ac:dyDescent="0.3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5.75" thickBot="1" x14ac:dyDescent="0.3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.75" thickBot="1" x14ac:dyDescent="0.3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.75" thickBot="1" x14ac:dyDescent="0.3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.75" thickBot="1" x14ac:dyDescent="0.3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.75" thickBot="1" x14ac:dyDescent="0.3">
      <c r="A19" s="2"/>
      <c r="B19" s="2"/>
      <c r="C19" s="3"/>
      <c r="D19" s="46"/>
      <c r="E19" s="53"/>
      <c r="F19" s="50"/>
      <c r="G19" s="55"/>
      <c r="H19" s="2"/>
      <c r="I19" s="2"/>
      <c r="J19" s="2"/>
      <c r="K19" s="2"/>
      <c r="L19" s="2"/>
      <c r="M19" s="2"/>
      <c r="N19" s="2"/>
      <c r="O19" s="2"/>
    </row>
    <row r="20" spans="1:15" ht="15.75" thickBot="1" x14ac:dyDescent="0.3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.75" thickBot="1" x14ac:dyDescent="0.3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.75" thickBot="1" x14ac:dyDescent="0.3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.75" thickBot="1" x14ac:dyDescent="0.3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.75" thickBot="1" x14ac:dyDescent="0.3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.75" thickBot="1" x14ac:dyDescent="0.3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.75" thickBot="1" x14ac:dyDescent="0.3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.75" thickBot="1" x14ac:dyDescent="0.3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.75" thickBot="1" x14ac:dyDescent="0.3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.75" thickBot="1" x14ac:dyDescent="0.3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.75" thickBot="1" x14ac:dyDescent="0.3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.5" thickBo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25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">
      <c r="A51" s="2"/>
      <c r="B51" s="2"/>
    </row>
    <row r="52" spans="1:15" x14ac:dyDescent="0.2">
      <c r="A52" s="2"/>
      <c r="B52" s="2"/>
    </row>
    <row r="53" spans="1:15" x14ac:dyDescent="0.2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91698-4CDD-4779-B6D5-BAB46DFE3369}">
  <dimension ref="A1:V53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7.7109375" customWidth="1"/>
    <col min="5" max="5" width="15.85546875" customWidth="1"/>
    <col min="6" max="6" width="4" customWidth="1"/>
    <col min="7" max="7" width="15.85546875" customWidth="1"/>
    <col min="8" max="8" width="0.85546875" customWidth="1"/>
  </cols>
  <sheetData>
    <row r="1" spans="1:22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5">
      <c r="A7" s="2"/>
      <c r="B7" s="21"/>
      <c r="C7" s="45" t="s">
        <v>27</v>
      </c>
      <c r="D7" s="59">
        <f>Notes!G19</f>
        <v>43668</v>
      </c>
      <c r="E7" s="56">
        <f>Notes!H19</f>
        <v>43661</v>
      </c>
      <c r="F7" s="57" t="s">
        <v>26</v>
      </c>
      <c r="G7" s="58">
        <f>Notes!J19</f>
        <v>43667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2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2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.75" thickBot="1" x14ac:dyDescent="0.3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.75" thickBot="1" x14ac:dyDescent="0.3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5.75" thickBot="1" x14ac:dyDescent="0.3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5.75" thickBot="1" x14ac:dyDescent="0.3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.75" thickBot="1" x14ac:dyDescent="0.3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.75" thickBot="1" x14ac:dyDescent="0.3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.75" thickBot="1" x14ac:dyDescent="0.3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.75" thickBot="1" x14ac:dyDescent="0.3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5.75" thickBot="1" x14ac:dyDescent="0.3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.75" thickBot="1" x14ac:dyDescent="0.3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.75" thickBot="1" x14ac:dyDescent="0.3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.75" thickBot="1" x14ac:dyDescent="0.3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.75" thickBot="1" x14ac:dyDescent="0.3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.75" thickBot="1" x14ac:dyDescent="0.3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.75" thickBot="1" x14ac:dyDescent="0.3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.75" thickBot="1" x14ac:dyDescent="0.3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.75" thickBot="1" x14ac:dyDescent="0.3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.75" thickBot="1" x14ac:dyDescent="0.3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.75" thickBot="1" x14ac:dyDescent="0.3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.5" thickBo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25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">
      <c r="A51" s="2"/>
      <c r="B51" s="2"/>
    </row>
    <row r="52" spans="1:15" x14ac:dyDescent="0.2">
      <c r="A52" s="2"/>
      <c r="B52" s="2"/>
    </row>
    <row r="53" spans="1:15" x14ac:dyDescent="0.2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5A74B-3963-4CAA-9C10-BDDEFC9F2F58}">
  <dimension ref="A1:V53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7.7109375" customWidth="1"/>
    <col min="5" max="5" width="15.85546875" customWidth="1"/>
    <col min="6" max="6" width="4" customWidth="1"/>
    <col min="7" max="7" width="15.85546875" customWidth="1"/>
    <col min="8" max="8" width="0.85546875" customWidth="1"/>
  </cols>
  <sheetData>
    <row r="1" spans="1:22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5">
      <c r="A7" s="2"/>
      <c r="B7" s="21"/>
      <c r="C7" s="45" t="s">
        <v>27</v>
      </c>
      <c r="D7" s="59">
        <f>Notes!G20</f>
        <v>43675</v>
      </c>
      <c r="E7" s="56">
        <f>Notes!H20</f>
        <v>43668</v>
      </c>
      <c r="F7" s="57" t="s">
        <v>26</v>
      </c>
      <c r="G7" s="58">
        <f>Notes!J20</f>
        <v>43674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2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2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.75" thickBot="1" x14ac:dyDescent="0.3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.75" thickBot="1" x14ac:dyDescent="0.3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5.75" thickBot="1" x14ac:dyDescent="0.3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5.75" thickBot="1" x14ac:dyDescent="0.3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.75" thickBot="1" x14ac:dyDescent="0.3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.75" thickBot="1" x14ac:dyDescent="0.3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.75" thickBot="1" x14ac:dyDescent="0.3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.75" thickBot="1" x14ac:dyDescent="0.3">
      <c r="A19" s="2"/>
      <c r="B19" s="2"/>
      <c r="C19" s="3"/>
      <c r="D19" s="46"/>
      <c r="E19" s="53"/>
      <c r="F19" s="50"/>
      <c r="G19" s="55"/>
      <c r="H19" s="2"/>
      <c r="I19" s="2"/>
      <c r="J19" s="2"/>
      <c r="K19" s="2"/>
      <c r="L19" s="2"/>
      <c r="M19" s="2"/>
      <c r="N19" s="2"/>
      <c r="O19" s="2"/>
    </row>
    <row r="20" spans="1:15" ht="15.75" thickBot="1" x14ac:dyDescent="0.3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.75" thickBot="1" x14ac:dyDescent="0.3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.75" thickBot="1" x14ac:dyDescent="0.3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.75" thickBot="1" x14ac:dyDescent="0.3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.75" thickBot="1" x14ac:dyDescent="0.3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.75" thickBot="1" x14ac:dyDescent="0.3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.75" thickBot="1" x14ac:dyDescent="0.3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.75" thickBot="1" x14ac:dyDescent="0.3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.75" thickBot="1" x14ac:dyDescent="0.3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.75" thickBot="1" x14ac:dyDescent="0.3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.75" thickBot="1" x14ac:dyDescent="0.3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.5" thickBo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25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">
      <c r="A51" s="2"/>
      <c r="B51" s="2"/>
    </row>
    <row r="52" spans="1:15" x14ac:dyDescent="0.2">
      <c r="A52" s="2"/>
      <c r="B52" s="2"/>
    </row>
    <row r="53" spans="1:15" x14ac:dyDescent="0.2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2503C-8A1F-40C3-8D2F-8213837C504C}">
  <dimension ref="A1:V53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7.7109375" customWidth="1"/>
    <col min="5" max="5" width="15.85546875" customWidth="1"/>
    <col min="6" max="6" width="4" customWidth="1"/>
    <col min="7" max="7" width="15.85546875" customWidth="1"/>
    <col min="8" max="8" width="0.85546875" customWidth="1"/>
  </cols>
  <sheetData>
    <row r="1" spans="1:22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5">
      <c r="A7" s="2"/>
      <c r="B7" s="21"/>
      <c r="C7" s="45" t="s">
        <v>27</v>
      </c>
      <c r="D7" s="59">
        <f>Notes!G21</f>
        <v>43682</v>
      </c>
      <c r="E7" s="56">
        <f>Notes!H21</f>
        <v>43675</v>
      </c>
      <c r="F7" s="57" t="s">
        <v>26</v>
      </c>
      <c r="G7" s="58">
        <f>Notes!J21</f>
        <v>43681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2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2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.75" thickBot="1" x14ac:dyDescent="0.3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.75" thickBot="1" x14ac:dyDescent="0.3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5.75" thickBot="1" x14ac:dyDescent="0.3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5.75" thickBot="1" x14ac:dyDescent="0.3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.75" thickBot="1" x14ac:dyDescent="0.3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.75" thickBot="1" x14ac:dyDescent="0.3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.75" thickBot="1" x14ac:dyDescent="0.3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.75" thickBot="1" x14ac:dyDescent="0.3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5.75" thickBot="1" x14ac:dyDescent="0.3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.75" thickBot="1" x14ac:dyDescent="0.3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.75" thickBot="1" x14ac:dyDescent="0.3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.75" thickBot="1" x14ac:dyDescent="0.3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.75" thickBot="1" x14ac:dyDescent="0.3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.75" thickBot="1" x14ac:dyDescent="0.3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.75" thickBot="1" x14ac:dyDescent="0.3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.75" thickBot="1" x14ac:dyDescent="0.3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.75" thickBot="1" x14ac:dyDescent="0.3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.75" thickBot="1" x14ac:dyDescent="0.3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.75" thickBot="1" x14ac:dyDescent="0.3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.5" thickBo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25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">
      <c r="A51" s="2"/>
      <c r="B51" s="2"/>
    </row>
    <row r="52" spans="1:15" x14ac:dyDescent="0.2">
      <c r="A52" s="2"/>
      <c r="B52" s="2"/>
    </row>
    <row r="53" spans="1:15" x14ac:dyDescent="0.2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05A90-63AB-4D9F-9300-472078B681AB}">
  <dimension ref="A1:V53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7.7109375" customWidth="1"/>
    <col min="5" max="5" width="15.85546875" customWidth="1"/>
    <col min="6" max="6" width="4" customWidth="1"/>
    <col min="7" max="7" width="15.85546875" customWidth="1"/>
    <col min="8" max="8" width="0.85546875" customWidth="1"/>
  </cols>
  <sheetData>
    <row r="1" spans="1:22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5">
      <c r="A7" s="2"/>
      <c r="B7" s="21"/>
      <c r="C7" s="45" t="s">
        <v>27</v>
      </c>
      <c r="D7" s="59">
        <f>Notes!G22</f>
        <v>43684</v>
      </c>
      <c r="E7" s="56">
        <f>Notes!H22</f>
        <v>43682</v>
      </c>
      <c r="F7" s="57" t="s">
        <v>26</v>
      </c>
      <c r="G7" s="58">
        <f>Notes!J22</f>
        <v>43684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2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2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.75" thickBot="1" x14ac:dyDescent="0.3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.75" thickBot="1" x14ac:dyDescent="0.3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5.75" thickBot="1" x14ac:dyDescent="0.3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5.75" thickBot="1" x14ac:dyDescent="0.3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.75" thickBot="1" x14ac:dyDescent="0.3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.75" thickBot="1" x14ac:dyDescent="0.3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.75" thickBot="1" x14ac:dyDescent="0.3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.75" thickBot="1" x14ac:dyDescent="0.3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5.75" thickBot="1" x14ac:dyDescent="0.3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.75" thickBot="1" x14ac:dyDescent="0.3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.75" thickBot="1" x14ac:dyDescent="0.3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.75" thickBot="1" x14ac:dyDescent="0.3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.75" thickBot="1" x14ac:dyDescent="0.3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.75" thickBot="1" x14ac:dyDescent="0.3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.75" thickBot="1" x14ac:dyDescent="0.3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.75" thickBot="1" x14ac:dyDescent="0.3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.75" thickBot="1" x14ac:dyDescent="0.3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.75" thickBot="1" x14ac:dyDescent="0.3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.75" thickBot="1" x14ac:dyDescent="0.3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.5" thickBo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25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">
      <c r="A51" s="2"/>
      <c r="B51" s="2"/>
    </row>
    <row r="52" spans="1:15" x14ac:dyDescent="0.2">
      <c r="A52" s="2"/>
      <c r="B52" s="2"/>
    </row>
    <row r="53" spans="1:15" x14ac:dyDescent="0.2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68C73-B707-41AF-836F-8B1A74AC49BA}">
  <dimension ref="A1:U35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6"/>
      <c r="C2" s="17"/>
      <c r="D2" s="17"/>
      <c r="E2" s="17"/>
      <c r="F2" s="17"/>
      <c r="G2" s="18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19"/>
      <c r="C3" s="13" t="s">
        <v>6</v>
      </c>
      <c r="D3" s="31" t="s">
        <v>3</v>
      </c>
      <c r="E3" s="32"/>
      <c r="F3" s="32"/>
      <c r="G3" s="20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1"/>
      <c r="C4" s="15"/>
      <c r="D4" s="15"/>
      <c r="E4" s="15"/>
      <c r="F4" s="15"/>
      <c r="G4" s="20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1"/>
      <c r="C5" s="14" t="s">
        <v>14</v>
      </c>
      <c r="D5" s="14"/>
      <c r="E5" s="14"/>
      <c r="G5" s="20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1"/>
      <c r="C6" s="14"/>
      <c r="D6" s="14"/>
      <c r="E6" s="15"/>
      <c r="F6" s="15"/>
      <c r="G6" s="20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1"/>
      <c r="C7" s="14" t="s">
        <v>17</v>
      </c>
      <c r="D7" s="29"/>
      <c r="E7" s="15"/>
      <c r="F7" s="15"/>
      <c r="G7" s="20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1"/>
      <c r="C8" s="14"/>
      <c r="D8" s="14"/>
      <c r="E8" s="15"/>
      <c r="F8" s="15"/>
      <c r="G8" s="20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1"/>
      <c r="C9" s="14" t="s">
        <v>7</v>
      </c>
      <c r="D9" s="30"/>
      <c r="E9" s="15"/>
      <c r="F9" s="15"/>
      <c r="G9" s="20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2"/>
      <c r="C10" s="23" t="s">
        <v>6</v>
      </c>
      <c r="D10" s="23"/>
      <c r="E10" s="24"/>
      <c r="F10" s="24"/>
      <c r="G10" s="2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42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3.5" thickBo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1" ht="13.5" thickBot="1" x14ac:dyDescent="0.25">
      <c r="A14" s="2"/>
      <c r="B14" s="2"/>
      <c r="C14" s="2"/>
      <c r="D14" s="5" t="s">
        <v>24</v>
      </c>
      <c r="F14" s="38">
        <f>'May-13'!G32+'May-20'!G32+'May-27'!G32+'Jun-03'!G32+'Jun-10'!G32+'Jun-17'!G32+'Jun-19'!G32+'Jul-08'!G32+'Jul-15'!G32+'Jul-22'!G32+'Jul-29'!G32+'Aug-05'!G32+'Aug-07'!G32</f>
        <v>1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2"/>
      <c r="D16" s="37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</sheetData>
  <dataConsolidate>
    <dataRefs count="1">
      <dataRef name="+'Feb-04'!+'Feb-11'!"/>
    </dataRefs>
  </dataConsolidate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F5D14-ABD0-4D31-BCE0-35C4EBB18676}">
  <dimension ref="A1:V53"/>
  <sheetViews>
    <sheetView topLeftCell="A9" workbookViewId="0">
      <selection activeCell="C15" sqref="C15"/>
    </sheetView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7.7109375" customWidth="1"/>
    <col min="5" max="5" width="15.85546875" customWidth="1"/>
    <col min="6" max="6" width="4" customWidth="1"/>
    <col min="7" max="7" width="15.85546875" customWidth="1"/>
    <col min="8" max="8" width="0.85546875" customWidth="1"/>
  </cols>
  <sheetData>
    <row r="1" spans="1:22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">
      <c r="A5" s="2"/>
      <c r="B5" s="21"/>
      <c r="C5" s="45" t="s">
        <v>30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5">
      <c r="A7" s="2"/>
      <c r="B7" s="21"/>
      <c r="C7" s="45" t="s">
        <v>27</v>
      </c>
      <c r="D7" s="59">
        <f>Notes!G10</f>
        <v>43598</v>
      </c>
      <c r="E7" s="56">
        <f>Notes!H10</f>
        <v>43591</v>
      </c>
      <c r="F7" s="57" t="s">
        <v>26</v>
      </c>
      <c r="G7" s="58">
        <f>Notes!J10</f>
        <v>43597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2">
      <c r="A8" s="2"/>
      <c r="B8" s="21"/>
      <c r="C8" s="14" t="s">
        <v>7</v>
      </c>
      <c r="D8" s="72" t="s">
        <v>31</v>
      </c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2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.75" thickBot="1" x14ac:dyDescent="0.3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.75" thickBot="1" x14ac:dyDescent="0.3">
      <c r="A13" s="2"/>
      <c r="B13" s="2"/>
      <c r="C13" s="73">
        <v>43601</v>
      </c>
      <c r="D13" s="46" t="s">
        <v>32</v>
      </c>
      <c r="E13" s="53" t="s">
        <v>33</v>
      </c>
      <c r="F13" s="50"/>
      <c r="G13" s="55">
        <v>30</v>
      </c>
      <c r="H13" s="2"/>
      <c r="I13" s="2"/>
      <c r="J13" s="2"/>
      <c r="K13" s="2"/>
      <c r="L13" s="2"/>
      <c r="M13" s="2"/>
      <c r="N13" s="2"/>
      <c r="O13" s="2"/>
    </row>
    <row r="14" spans="1:22" ht="15.75" thickBot="1" x14ac:dyDescent="0.3">
      <c r="A14" s="2"/>
      <c r="B14" s="2"/>
      <c r="C14" s="73">
        <v>43602</v>
      </c>
      <c r="D14" s="46" t="s">
        <v>34</v>
      </c>
      <c r="E14" s="53" t="s">
        <v>33</v>
      </c>
      <c r="F14" s="50"/>
      <c r="G14" s="55">
        <v>30</v>
      </c>
      <c r="H14" s="2"/>
      <c r="I14" s="2"/>
      <c r="J14" s="2"/>
      <c r="K14" s="2"/>
      <c r="L14" s="2"/>
      <c r="M14" s="2"/>
      <c r="N14" s="2"/>
      <c r="O14" s="2"/>
    </row>
    <row r="15" spans="1:22" ht="15.75" thickBot="1" x14ac:dyDescent="0.3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.75" thickBot="1" x14ac:dyDescent="0.3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.75" thickBot="1" x14ac:dyDescent="0.3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.75" thickBot="1" x14ac:dyDescent="0.3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.75" thickBot="1" x14ac:dyDescent="0.3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5.75" thickBot="1" x14ac:dyDescent="0.3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.75" thickBot="1" x14ac:dyDescent="0.3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.75" thickBot="1" x14ac:dyDescent="0.3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.75" thickBot="1" x14ac:dyDescent="0.3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.75" thickBot="1" x14ac:dyDescent="0.3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.75" thickBot="1" x14ac:dyDescent="0.3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.75" thickBot="1" x14ac:dyDescent="0.3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.75" thickBot="1" x14ac:dyDescent="0.3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.75" thickBot="1" x14ac:dyDescent="0.3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.75" thickBot="1" x14ac:dyDescent="0.3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.75" thickBot="1" x14ac:dyDescent="0.3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.5" thickBo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25">
      <c r="A32" s="2"/>
      <c r="B32" s="2"/>
      <c r="C32" s="2"/>
      <c r="D32" s="5" t="s">
        <v>15</v>
      </c>
      <c r="E32" s="45"/>
      <c r="G32" s="38">
        <f>SUM(G13:G30)/60</f>
        <v>1</v>
      </c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">
      <c r="A51" s="2"/>
      <c r="B51" s="2"/>
    </row>
    <row r="52" spans="1:15" x14ac:dyDescent="0.2">
      <c r="A52" s="2"/>
      <c r="B52" s="2"/>
    </row>
    <row r="53" spans="1:15" x14ac:dyDescent="0.2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6B16-72DC-473B-99C4-6A5A7E88C3A8}">
  <dimension ref="A1:V53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7.7109375" customWidth="1"/>
    <col min="5" max="5" width="15.85546875" customWidth="1"/>
    <col min="6" max="6" width="4" customWidth="1"/>
    <col min="7" max="7" width="15.85546875" customWidth="1"/>
    <col min="8" max="8" width="0.85546875" customWidth="1"/>
  </cols>
  <sheetData>
    <row r="1" spans="1:22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5">
      <c r="A7" s="2"/>
      <c r="B7" s="21"/>
      <c r="C7" s="45" t="s">
        <v>27</v>
      </c>
      <c r="D7" s="59">
        <f>Notes!G11</f>
        <v>43605</v>
      </c>
      <c r="E7" s="56">
        <f>Notes!H11</f>
        <v>43598</v>
      </c>
      <c r="F7" s="57" t="s">
        <v>26</v>
      </c>
      <c r="G7" s="58">
        <f>Notes!J11</f>
        <v>43604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2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2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.75" thickBot="1" x14ac:dyDescent="0.3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.75" thickBot="1" x14ac:dyDescent="0.3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5.75" thickBot="1" x14ac:dyDescent="0.3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5.75" thickBot="1" x14ac:dyDescent="0.3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.75" thickBot="1" x14ac:dyDescent="0.3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.75" thickBot="1" x14ac:dyDescent="0.3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.75" thickBot="1" x14ac:dyDescent="0.3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.75" thickBot="1" x14ac:dyDescent="0.3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5.75" thickBot="1" x14ac:dyDescent="0.3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.75" thickBot="1" x14ac:dyDescent="0.3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.75" thickBot="1" x14ac:dyDescent="0.3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.75" thickBot="1" x14ac:dyDescent="0.3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.75" thickBot="1" x14ac:dyDescent="0.3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.75" thickBot="1" x14ac:dyDescent="0.3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.75" thickBot="1" x14ac:dyDescent="0.3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.75" thickBot="1" x14ac:dyDescent="0.3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.75" thickBot="1" x14ac:dyDescent="0.3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.75" thickBot="1" x14ac:dyDescent="0.3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.75" thickBot="1" x14ac:dyDescent="0.3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.5" thickBo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25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">
      <c r="A51" s="2"/>
      <c r="B51" s="2"/>
    </row>
    <row r="52" spans="1:15" x14ac:dyDescent="0.2">
      <c r="A52" s="2"/>
      <c r="B52" s="2"/>
    </row>
    <row r="53" spans="1:15" x14ac:dyDescent="0.2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867DD-4138-4C53-8FCD-B0AD5F3097AC}">
  <dimension ref="A1:V53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7.7109375" customWidth="1"/>
    <col min="5" max="5" width="15.85546875" customWidth="1"/>
    <col min="6" max="6" width="4" customWidth="1"/>
    <col min="7" max="7" width="15.85546875" customWidth="1"/>
    <col min="8" max="8" width="0.85546875" customWidth="1"/>
  </cols>
  <sheetData>
    <row r="1" spans="1:22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5">
      <c r="A7" s="2"/>
      <c r="B7" s="21"/>
      <c r="C7" s="45" t="s">
        <v>27</v>
      </c>
      <c r="D7" s="59">
        <f>Notes!G12</f>
        <v>43612</v>
      </c>
      <c r="E7" s="56">
        <f>Notes!H12</f>
        <v>43605</v>
      </c>
      <c r="F7" s="57" t="s">
        <v>26</v>
      </c>
      <c r="G7" s="58">
        <f>Notes!J12</f>
        <v>43611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2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2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.75" thickBot="1" x14ac:dyDescent="0.3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.75" thickBot="1" x14ac:dyDescent="0.3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5.75" thickBot="1" x14ac:dyDescent="0.3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5.75" thickBot="1" x14ac:dyDescent="0.3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.75" thickBot="1" x14ac:dyDescent="0.3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.75" thickBot="1" x14ac:dyDescent="0.3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.75" thickBot="1" x14ac:dyDescent="0.3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.75" thickBot="1" x14ac:dyDescent="0.3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5.75" thickBot="1" x14ac:dyDescent="0.3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.75" thickBot="1" x14ac:dyDescent="0.3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.75" thickBot="1" x14ac:dyDescent="0.3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.75" thickBot="1" x14ac:dyDescent="0.3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.75" thickBot="1" x14ac:dyDescent="0.3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.75" thickBot="1" x14ac:dyDescent="0.3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.75" thickBot="1" x14ac:dyDescent="0.3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.75" thickBot="1" x14ac:dyDescent="0.3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.75" thickBot="1" x14ac:dyDescent="0.3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.75" thickBot="1" x14ac:dyDescent="0.3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.75" thickBot="1" x14ac:dyDescent="0.3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.5" thickBo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25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">
      <c r="A51" s="2"/>
      <c r="B51" s="2"/>
    </row>
    <row r="52" spans="1:15" x14ac:dyDescent="0.2">
      <c r="A52" s="2"/>
      <c r="B52" s="2"/>
    </row>
    <row r="53" spans="1:15" x14ac:dyDescent="0.2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0F679-BADC-4630-8EE8-E01652E03917}">
  <dimension ref="A1:V53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7.7109375" customWidth="1"/>
    <col min="5" max="5" width="15.85546875" customWidth="1"/>
    <col min="6" max="6" width="4" customWidth="1"/>
    <col min="7" max="7" width="15.85546875" customWidth="1"/>
    <col min="8" max="8" width="0.85546875" customWidth="1"/>
  </cols>
  <sheetData>
    <row r="1" spans="1:22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5">
      <c r="A7" s="2"/>
      <c r="B7" s="21"/>
      <c r="C7" s="45" t="s">
        <v>27</v>
      </c>
      <c r="D7" s="59">
        <f>Notes!G13</f>
        <v>43619</v>
      </c>
      <c r="E7" s="56">
        <f>Notes!H13</f>
        <v>43612</v>
      </c>
      <c r="F7" s="57" t="s">
        <v>26</v>
      </c>
      <c r="G7" s="58">
        <f>Notes!J13</f>
        <v>43618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2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2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.75" thickBot="1" x14ac:dyDescent="0.3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.75" thickBot="1" x14ac:dyDescent="0.3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5.75" thickBot="1" x14ac:dyDescent="0.3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5.75" thickBot="1" x14ac:dyDescent="0.3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.75" thickBot="1" x14ac:dyDescent="0.3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.75" thickBot="1" x14ac:dyDescent="0.3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.75" thickBot="1" x14ac:dyDescent="0.3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.75" thickBot="1" x14ac:dyDescent="0.3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5.75" thickBot="1" x14ac:dyDescent="0.3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.75" thickBot="1" x14ac:dyDescent="0.3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.75" thickBot="1" x14ac:dyDescent="0.3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.75" thickBot="1" x14ac:dyDescent="0.3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.75" thickBot="1" x14ac:dyDescent="0.3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.75" thickBot="1" x14ac:dyDescent="0.3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.75" thickBot="1" x14ac:dyDescent="0.3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.75" thickBot="1" x14ac:dyDescent="0.3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.75" thickBot="1" x14ac:dyDescent="0.3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.75" thickBot="1" x14ac:dyDescent="0.3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.75" thickBot="1" x14ac:dyDescent="0.3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.5" thickBo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25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">
      <c r="A51" s="2"/>
      <c r="B51" s="2"/>
    </row>
    <row r="52" spans="1:15" x14ac:dyDescent="0.2">
      <c r="A52" s="2"/>
      <c r="B52" s="2"/>
    </row>
    <row r="53" spans="1:15" x14ac:dyDescent="0.2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2605B-F636-474D-97A1-0A97D0C74F9A}">
  <dimension ref="A1:V53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7.7109375" customWidth="1"/>
    <col min="5" max="5" width="15.85546875" customWidth="1"/>
    <col min="6" max="6" width="4" customWidth="1"/>
    <col min="7" max="7" width="15.85546875" customWidth="1"/>
    <col min="8" max="8" width="0.85546875" customWidth="1"/>
  </cols>
  <sheetData>
    <row r="1" spans="1:22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5">
      <c r="A7" s="2"/>
      <c r="B7" s="21"/>
      <c r="C7" s="45" t="s">
        <v>27</v>
      </c>
      <c r="D7" s="59">
        <f>Notes!G14</f>
        <v>43626</v>
      </c>
      <c r="E7" s="56">
        <f>Notes!H14</f>
        <v>43619</v>
      </c>
      <c r="F7" s="57" t="s">
        <v>26</v>
      </c>
      <c r="G7" s="58">
        <f>Notes!J14</f>
        <v>43625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2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2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.75" thickBot="1" x14ac:dyDescent="0.3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.75" thickBot="1" x14ac:dyDescent="0.3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5.75" thickBot="1" x14ac:dyDescent="0.3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5.75" thickBot="1" x14ac:dyDescent="0.3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.75" thickBot="1" x14ac:dyDescent="0.3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.75" thickBot="1" x14ac:dyDescent="0.3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.75" thickBot="1" x14ac:dyDescent="0.3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.75" thickBot="1" x14ac:dyDescent="0.3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5.75" thickBot="1" x14ac:dyDescent="0.3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.75" thickBot="1" x14ac:dyDescent="0.3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.75" thickBot="1" x14ac:dyDescent="0.3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.75" thickBot="1" x14ac:dyDescent="0.3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.75" thickBot="1" x14ac:dyDescent="0.3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.75" thickBot="1" x14ac:dyDescent="0.3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.75" thickBot="1" x14ac:dyDescent="0.3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.75" thickBot="1" x14ac:dyDescent="0.3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.75" thickBot="1" x14ac:dyDescent="0.3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.75" thickBot="1" x14ac:dyDescent="0.3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.75" thickBot="1" x14ac:dyDescent="0.3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.5" thickBo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25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">
      <c r="A51" s="2"/>
      <c r="B51" s="2"/>
    </row>
    <row r="52" spans="1:15" x14ac:dyDescent="0.2">
      <c r="A52" s="2"/>
      <c r="B52" s="2"/>
    </row>
    <row r="53" spans="1:15" x14ac:dyDescent="0.2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BEED4-98E1-472F-A103-AE6DAF4ED451}">
  <dimension ref="A1:V53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7.7109375" customWidth="1"/>
    <col min="5" max="5" width="15.85546875" customWidth="1"/>
    <col min="6" max="6" width="4" customWidth="1"/>
    <col min="7" max="7" width="15.85546875" customWidth="1"/>
    <col min="8" max="8" width="0.85546875" customWidth="1"/>
  </cols>
  <sheetData>
    <row r="1" spans="1:22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5">
      <c r="A7" s="2"/>
      <c r="B7" s="21"/>
      <c r="C7" s="45" t="s">
        <v>27</v>
      </c>
      <c r="D7" s="59">
        <f>Notes!G15</f>
        <v>43633</v>
      </c>
      <c r="E7" s="56">
        <f>Notes!H15</f>
        <v>43626</v>
      </c>
      <c r="F7" s="57" t="s">
        <v>26</v>
      </c>
      <c r="G7" s="58">
        <f>Notes!J15</f>
        <v>43632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2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2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.75" thickBot="1" x14ac:dyDescent="0.3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.75" thickBot="1" x14ac:dyDescent="0.3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5.75" thickBot="1" x14ac:dyDescent="0.3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5.75" thickBot="1" x14ac:dyDescent="0.3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.75" thickBot="1" x14ac:dyDescent="0.3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.75" thickBot="1" x14ac:dyDescent="0.3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.75" thickBot="1" x14ac:dyDescent="0.3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.75" thickBot="1" x14ac:dyDescent="0.3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5.75" thickBot="1" x14ac:dyDescent="0.3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.75" thickBot="1" x14ac:dyDescent="0.3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.75" thickBot="1" x14ac:dyDescent="0.3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.75" thickBot="1" x14ac:dyDescent="0.3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.75" thickBot="1" x14ac:dyDescent="0.3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.75" thickBot="1" x14ac:dyDescent="0.3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.75" thickBot="1" x14ac:dyDescent="0.3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.75" thickBot="1" x14ac:dyDescent="0.3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.75" thickBot="1" x14ac:dyDescent="0.3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.75" thickBot="1" x14ac:dyDescent="0.3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.75" thickBot="1" x14ac:dyDescent="0.3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.5" thickBo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25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">
      <c r="A51" s="2"/>
      <c r="B51" s="2"/>
    </row>
    <row r="52" spans="1:15" x14ac:dyDescent="0.2">
      <c r="A52" s="2"/>
      <c r="B52" s="2"/>
    </row>
    <row r="53" spans="1:15" x14ac:dyDescent="0.2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EDDF5-C905-4B1F-A168-27A65F30A25D}">
  <dimension ref="A1:V53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7.7109375" customWidth="1"/>
    <col min="5" max="5" width="15.85546875" customWidth="1"/>
    <col min="6" max="6" width="4" customWidth="1"/>
    <col min="7" max="7" width="15.85546875" customWidth="1"/>
    <col min="8" max="8" width="0.85546875" customWidth="1"/>
  </cols>
  <sheetData>
    <row r="1" spans="1:22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5">
      <c r="A7" s="2"/>
      <c r="B7" s="21"/>
      <c r="C7" s="45" t="s">
        <v>27</v>
      </c>
      <c r="D7" s="59">
        <f>Notes!G16</f>
        <v>43635</v>
      </c>
      <c r="E7" s="56">
        <f>Notes!H16</f>
        <v>43633</v>
      </c>
      <c r="F7" s="57" t="s">
        <v>26</v>
      </c>
      <c r="G7" s="58">
        <f>Notes!J16</f>
        <v>43635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2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2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.75" thickBot="1" x14ac:dyDescent="0.3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.75" thickBot="1" x14ac:dyDescent="0.3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5.75" thickBot="1" x14ac:dyDescent="0.3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5.75" thickBot="1" x14ac:dyDescent="0.3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.75" thickBot="1" x14ac:dyDescent="0.3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.75" thickBot="1" x14ac:dyDescent="0.3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.75" thickBot="1" x14ac:dyDescent="0.3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.75" thickBot="1" x14ac:dyDescent="0.3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5.75" thickBot="1" x14ac:dyDescent="0.3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.75" thickBot="1" x14ac:dyDescent="0.3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.75" thickBot="1" x14ac:dyDescent="0.3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.75" thickBot="1" x14ac:dyDescent="0.3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.75" thickBot="1" x14ac:dyDescent="0.3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.75" thickBot="1" x14ac:dyDescent="0.3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.75" thickBot="1" x14ac:dyDescent="0.3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.75" thickBot="1" x14ac:dyDescent="0.3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.75" thickBot="1" x14ac:dyDescent="0.3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.75" thickBot="1" x14ac:dyDescent="0.3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.75" thickBot="1" x14ac:dyDescent="0.3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.5" thickBo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25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">
      <c r="A51" s="2"/>
      <c r="B51" s="2"/>
    </row>
    <row r="52" spans="1:15" x14ac:dyDescent="0.2">
      <c r="A52" s="2"/>
      <c r="B52" s="2"/>
    </row>
    <row r="53" spans="1:15" x14ac:dyDescent="0.2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F4C7E-166C-4655-9953-693D4A233D1E}">
  <dimension ref="A1:V53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7.7109375" customWidth="1"/>
    <col min="5" max="5" width="15.85546875" customWidth="1"/>
    <col min="6" max="6" width="4" customWidth="1"/>
    <col min="7" max="7" width="15.85546875" customWidth="1"/>
    <col min="8" max="8" width="0.85546875" customWidth="1"/>
  </cols>
  <sheetData>
    <row r="1" spans="1:22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.75" customHeight="1" x14ac:dyDescent="0.2">
      <c r="A2" s="2"/>
      <c r="B2" s="16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2"/>
      <c r="B3" s="19"/>
      <c r="C3" s="13" t="s">
        <v>6</v>
      </c>
      <c r="D3" s="31" t="s">
        <v>3</v>
      </c>
      <c r="E3" s="31"/>
      <c r="F3" s="32"/>
      <c r="G3" s="32"/>
      <c r="H3" s="2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5.25" customHeight="1" x14ac:dyDescent="0.2">
      <c r="A4" s="2"/>
      <c r="B4" s="21"/>
      <c r="C4" s="15"/>
      <c r="D4" s="15"/>
      <c r="E4" s="15"/>
      <c r="F4" s="15"/>
      <c r="G4" s="15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">
      <c r="A5" s="2"/>
      <c r="B5" s="21"/>
      <c r="C5" s="14" t="s">
        <v>14</v>
      </c>
      <c r="D5" s="14"/>
      <c r="E5" s="14"/>
      <c r="F5" s="14"/>
      <c r="G5" s="14"/>
      <c r="H5" s="2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6" customHeight="1" thickBot="1" x14ac:dyDescent="0.25">
      <c r="A6" s="2"/>
      <c r="B6" s="21"/>
      <c r="C6" s="14"/>
      <c r="D6" s="14"/>
      <c r="E6" s="14"/>
      <c r="F6" s="15"/>
      <c r="G6" s="15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1" customHeight="1" thickTop="1" thickBot="1" x14ac:dyDescent="0.25">
      <c r="A7" s="2"/>
      <c r="B7" s="21"/>
      <c r="C7" s="45" t="s">
        <v>27</v>
      </c>
      <c r="D7" s="59">
        <f>Notes!G17</f>
        <v>43654</v>
      </c>
      <c r="E7" s="56">
        <f>Notes!H17</f>
        <v>43647</v>
      </c>
      <c r="F7" s="57" t="s">
        <v>26</v>
      </c>
      <c r="G7" s="58">
        <f>Notes!J17</f>
        <v>43653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customHeight="1" thickTop="1" x14ac:dyDescent="0.2">
      <c r="A8" s="2"/>
      <c r="B8" s="21"/>
      <c r="C8" s="14" t="s">
        <v>7</v>
      </c>
      <c r="D8" s="30"/>
      <c r="E8" s="14"/>
      <c r="F8" s="15"/>
      <c r="G8" s="15"/>
      <c r="H8" s="20"/>
      <c r="I8" s="2"/>
      <c r="J8" s="2"/>
      <c r="L8" s="2"/>
      <c r="M8" s="37"/>
      <c r="N8" s="2"/>
      <c r="O8" s="2"/>
      <c r="P8" s="2"/>
      <c r="Q8" s="2"/>
      <c r="R8" s="2"/>
      <c r="S8" s="2"/>
      <c r="T8" s="2"/>
      <c r="U8" s="2"/>
      <c r="V8" s="2"/>
    </row>
    <row r="9" spans="1:22" ht="6" customHeight="1" thickBot="1" x14ac:dyDescent="0.25">
      <c r="A9" s="2"/>
      <c r="B9" s="22"/>
      <c r="C9" s="23" t="s">
        <v>6</v>
      </c>
      <c r="D9" s="23"/>
      <c r="E9" s="23"/>
      <c r="F9" s="24"/>
      <c r="G9" s="24"/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" customHeight="1" thickBo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3.5" thickBot="1" x14ac:dyDescent="0.25">
      <c r="A11" s="2"/>
      <c r="C11" s="2"/>
      <c r="D11" s="2"/>
      <c r="E11" s="2"/>
      <c r="F11" s="2"/>
      <c r="G11" s="28" t="s">
        <v>4</v>
      </c>
      <c r="H11" s="2"/>
      <c r="I11" s="2"/>
      <c r="J11" s="2"/>
      <c r="K11" s="2"/>
      <c r="M11" s="2"/>
      <c r="N11" s="37"/>
      <c r="O11" s="2"/>
    </row>
    <row r="12" spans="1:22" ht="15.75" thickBot="1" x14ac:dyDescent="0.3">
      <c r="A12" s="2"/>
      <c r="B12" s="2"/>
      <c r="C12" s="26" t="s">
        <v>1</v>
      </c>
      <c r="D12" s="27" t="s">
        <v>16</v>
      </c>
      <c r="E12" s="52" t="s">
        <v>0</v>
      </c>
      <c r="F12" s="51"/>
      <c r="G12" s="54" t="s">
        <v>5</v>
      </c>
      <c r="H12" s="2"/>
      <c r="I12" s="2"/>
      <c r="J12" s="2"/>
      <c r="K12" s="2"/>
      <c r="L12" s="2"/>
      <c r="M12" s="2"/>
      <c r="N12" s="2"/>
      <c r="O12" s="2"/>
    </row>
    <row r="13" spans="1:22" ht="15.75" thickBot="1" x14ac:dyDescent="0.3">
      <c r="A13" s="2"/>
      <c r="B13" s="2"/>
      <c r="C13" s="3"/>
      <c r="D13" s="46"/>
      <c r="E13" s="53"/>
      <c r="F13" s="50"/>
      <c r="G13" s="55" t="s">
        <v>6</v>
      </c>
      <c r="H13" s="2"/>
      <c r="I13" s="2"/>
      <c r="J13" s="2"/>
      <c r="K13" s="2"/>
      <c r="L13" s="2"/>
      <c r="M13" s="2"/>
      <c r="N13" s="2"/>
      <c r="O13" s="2"/>
    </row>
    <row r="14" spans="1:22" ht="15.75" thickBot="1" x14ac:dyDescent="0.3">
      <c r="A14" s="2"/>
      <c r="B14" s="2"/>
      <c r="C14" s="3"/>
      <c r="D14" s="46"/>
      <c r="E14" s="53"/>
      <c r="F14" s="50"/>
      <c r="G14" s="55"/>
      <c r="H14" s="2"/>
      <c r="I14" s="2"/>
      <c r="J14" s="2"/>
      <c r="K14" s="2"/>
      <c r="L14" s="2"/>
      <c r="M14" s="2"/>
      <c r="N14" s="2"/>
      <c r="O14" s="2"/>
    </row>
    <row r="15" spans="1:22" ht="15.75" thickBot="1" x14ac:dyDescent="0.3">
      <c r="A15" s="2"/>
      <c r="B15" s="2"/>
      <c r="C15" s="3"/>
      <c r="D15" s="46"/>
      <c r="E15" s="53"/>
      <c r="F15" s="50"/>
      <c r="G15" s="55"/>
      <c r="H15" s="2"/>
      <c r="I15" s="2"/>
      <c r="J15" s="2"/>
      <c r="K15" s="2"/>
      <c r="L15" s="2"/>
      <c r="M15" s="2"/>
      <c r="N15" s="2"/>
      <c r="O15" s="2"/>
    </row>
    <row r="16" spans="1:22" ht="15.75" thickBot="1" x14ac:dyDescent="0.3">
      <c r="A16" s="2"/>
      <c r="B16" s="2"/>
      <c r="C16" s="3"/>
      <c r="D16" s="46"/>
      <c r="E16" s="53"/>
      <c r="F16" s="50"/>
      <c r="G16" s="55"/>
      <c r="H16" s="2"/>
      <c r="I16" s="2"/>
      <c r="J16" s="2"/>
      <c r="K16" s="2"/>
      <c r="L16" s="2"/>
      <c r="M16" s="2"/>
      <c r="N16" s="2"/>
      <c r="O16" s="2"/>
    </row>
    <row r="17" spans="1:15" ht="15.75" thickBot="1" x14ac:dyDescent="0.3">
      <c r="A17" s="2"/>
      <c r="B17" s="2"/>
      <c r="C17" s="3"/>
      <c r="D17" s="46"/>
      <c r="E17" s="53"/>
      <c r="F17" s="50"/>
      <c r="G17" s="55"/>
      <c r="H17" s="2"/>
      <c r="I17" s="2"/>
      <c r="J17" s="2"/>
      <c r="K17" s="2"/>
      <c r="L17" s="2"/>
      <c r="M17" s="2"/>
      <c r="N17" s="2"/>
      <c r="O17" s="2"/>
    </row>
    <row r="18" spans="1:15" ht="15.75" thickBot="1" x14ac:dyDescent="0.3">
      <c r="A18" s="2"/>
      <c r="B18" s="2"/>
      <c r="C18" s="3"/>
      <c r="D18" s="46"/>
      <c r="E18" s="53"/>
      <c r="F18" s="50"/>
      <c r="G18" s="55"/>
      <c r="H18" s="2"/>
      <c r="I18" s="2"/>
      <c r="J18" s="2"/>
      <c r="K18" s="2"/>
      <c r="L18" s="2"/>
      <c r="M18" s="2"/>
      <c r="N18" s="2"/>
      <c r="O18" s="2"/>
    </row>
    <row r="19" spans="1:15" ht="15.75" thickBot="1" x14ac:dyDescent="0.3">
      <c r="A19" s="2"/>
      <c r="B19" s="2"/>
      <c r="C19" s="3"/>
      <c r="D19" s="46"/>
      <c r="E19" s="53"/>
      <c r="F19" s="50"/>
      <c r="G19" s="55" t="s">
        <v>6</v>
      </c>
      <c r="H19" s="2"/>
      <c r="I19" s="2"/>
      <c r="J19" s="2"/>
      <c r="K19" s="2"/>
      <c r="L19" s="2"/>
      <c r="M19" s="2"/>
      <c r="N19" s="2"/>
      <c r="O19" s="2"/>
    </row>
    <row r="20" spans="1:15" ht="15.75" thickBot="1" x14ac:dyDescent="0.3">
      <c r="A20" s="2"/>
      <c r="B20" s="2"/>
      <c r="C20" s="3"/>
      <c r="D20" s="46"/>
      <c r="E20" s="53"/>
      <c r="F20" s="50"/>
      <c r="G20" s="55"/>
      <c r="H20" s="2"/>
      <c r="I20" s="2"/>
      <c r="J20" s="2"/>
      <c r="K20" s="2"/>
      <c r="L20" s="2"/>
      <c r="M20" s="2"/>
      <c r="N20" s="2"/>
      <c r="O20" s="2"/>
    </row>
    <row r="21" spans="1:15" ht="15.75" thickBot="1" x14ac:dyDescent="0.3">
      <c r="A21" s="2"/>
      <c r="B21" s="2"/>
      <c r="C21" s="3"/>
      <c r="D21" s="46"/>
      <c r="E21" s="53"/>
      <c r="F21" s="50"/>
      <c r="G21" s="55"/>
      <c r="H21" s="2"/>
      <c r="I21" s="2"/>
      <c r="J21" s="2"/>
      <c r="K21" s="2"/>
      <c r="L21" s="2"/>
      <c r="M21" s="2"/>
      <c r="N21" s="2"/>
      <c r="O21" s="2"/>
    </row>
    <row r="22" spans="1:15" ht="15.75" thickBot="1" x14ac:dyDescent="0.3">
      <c r="A22" s="2"/>
      <c r="B22" s="2"/>
      <c r="C22" s="3"/>
      <c r="D22" s="46"/>
      <c r="E22" s="53"/>
      <c r="F22" s="50"/>
      <c r="G22" s="55"/>
      <c r="H22" s="2"/>
      <c r="I22" s="2"/>
      <c r="J22" s="2"/>
      <c r="K22" s="2"/>
      <c r="L22" s="2"/>
      <c r="M22" s="2"/>
      <c r="N22" s="2"/>
      <c r="O22" s="2"/>
    </row>
    <row r="23" spans="1:15" ht="15.75" thickBot="1" x14ac:dyDescent="0.3">
      <c r="A23" s="2"/>
      <c r="B23" s="2"/>
      <c r="C23" s="3"/>
      <c r="D23" s="46"/>
      <c r="E23" s="53"/>
      <c r="F23" s="50"/>
      <c r="G23" s="55"/>
      <c r="H23" s="2"/>
      <c r="I23" s="2"/>
      <c r="J23" s="2"/>
      <c r="K23" s="2"/>
      <c r="L23" s="2"/>
      <c r="M23" s="2"/>
      <c r="N23" s="2"/>
      <c r="O23" s="2"/>
    </row>
    <row r="24" spans="1:15" ht="15.75" thickBot="1" x14ac:dyDescent="0.3">
      <c r="A24" s="2"/>
      <c r="B24" s="2"/>
      <c r="C24" s="3"/>
      <c r="D24" s="46"/>
      <c r="E24" s="53"/>
      <c r="F24" s="50"/>
      <c r="G24" s="55"/>
      <c r="H24" s="2"/>
      <c r="I24" s="2"/>
      <c r="J24" s="2"/>
      <c r="K24" s="2"/>
      <c r="L24" s="2"/>
      <c r="M24" s="2"/>
      <c r="N24" s="2"/>
      <c r="O24" s="2"/>
    </row>
    <row r="25" spans="1:15" ht="15.75" thickBot="1" x14ac:dyDescent="0.3">
      <c r="A25" s="2"/>
      <c r="B25" s="2"/>
      <c r="C25" s="3"/>
      <c r="D25" s="46"/>
      <c r="E25" s="53"/>
      <c r="F25" s="50"/>
      <c r="G25" s="55"/>
      <c r="H25" s="2"/>
      <c r="I25" s="2"/>
      <c r="J25" s="2"/>
      <c r="K25" s="2"/>
      <c r="L25" s="2"/>
      <c r="M25" s="2"/>
      <c r="N25" s="2"/>
      <c r="O25" s="2"/>
    </row>
    <row r="26" spans="1:15" ht="15.75" thickBot="1" x14ac:dyDescent="0.3">
      <c r="A26" s="2"/>
      <c r="B26" s="2"/>
      <c r="C26" s="3"/>
      <c r="D26" s="46"/>
      <c r="E26" s="53"/>
      <c r="F26" s="50"/>
      <c r="G26" s="55"/>
      <c r="H26" s="2"/>
      <c r="I26" s="2"/>
      <c r="J26" s="2"/>
      <c r="K26" s="2"/>
      <c r="L26" s="2"/>
      <c r="M26" s="2"/>
      <c r="N26" s="2"/>
      <c r="O26" s="2"/>
    </row>
    <row r="27" spans="1:15" ht="15.75" thickBot="1" x14ac:dyDescent="0.3">
      <c r="A27" s="2"/>
      <c r="B27" s="2"/>
      <c r="C27" s="3"/>
      <c r="D27" s="46"/>
      <c r="E27" s="53"/>
      <c r="F27" s="50"/>
      <c r="G27" s="55"/>
      <c r="H27" s="2"/>
      <c r="I27" s="2"/>
      <c r="J27" s="2"/>
      <c r="K27" s="2"/>
      <c r="L27" s="2"/>
      <c r="M27" s="2"/>
      <c r="N27" s="2"/>
      <c r="O27" s="2"/>
    </row>
    <row r="28" spans="1:15" ht="15.75" thickBot="1" x14ac:dyDescent="0.3">
      <c r="A28" s="2"/>
      <c r="B28" s="2"/>
      <c r="C28" s="3"/>
      <c r="D28" s="46"/>
      <c r="E28" s="53"/>
      <c r="F28" s="50"/>
      <c r="G28" s="55"/>
      <c r="H28" s="2"/>
      <c r="I28" s="2"/>
      <c r="J28" s="2"/>
      <c r="K28" s="2"/>
      <c r="L28" s="2"/>
      <c r="M28" s="2"/>
      <c r="N28" s="2"/>
      <c r="O28" s="2"/>
    </row>
    <row r="29" spans="1:15" ht="15.75" thickBot="1" x14ac:dyDescent="0.3">
      <c r="A29" s="2"/>
      <c r="B29" s="2"/>
      <c r="C29" s="3"/>
      <c r="D29" s="46"/>
      <c r="E29" s="53"/>
      <c r="F29" s="50"/>
      <c r="G29" s="55"/>
      <c r="H29" s="2"/>
      <c r="I29" s="2"/>
      <c r="J29" s="2"/>
      <c r="K29" s="2"/>
      <c r="L29" s="2"/>
      <c r="M29" s="2"/>
      <c r="N29" s="2"/>
      <c r="O29" s="2"/>
    </row>
    <row r="30" spans="1:15" ht="15.75" thickBot="1" x14ac:dyDescent="0.3">
      <c r="A30" s="2"/>
      <c r="B30" s="2"/>
      <c r="C30" s="4"/>
      <c r="D30" s="47"/>
      <c r="E30" s="53"/>
      <c r="F30" s="50"/>
      <c r="G30" s="55"/>
      <c r="H30" s="2"/>
      <c r="I30" s="2"/>
      <c r="J30" s="2"/>
      <c r="K30" s="2"/>
      <c r="L30" s="2"/>
      <c r="M30" s="2"/>
      <c r="N30" s="2"/>
      <c r="O30" s="2"/>
    </row>
    <row r="31" spans="1:15" ht="13.5" thickBo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3.5" thickBot="1" x14ac:dyDescent="0.25">
      <c r="A32" s="2"/>
      <c r="B32" s="2"/>
      <c r="C32" s="2"/>
      <c r="D32" s="5" t="s">
        <v>15</v>
      </c>
      <c r="E32" s="45"/>
      <c r="G32" s="38">
        <f>SUM(G13:G30)/60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2"/>
      <c r="B34" s="2"/>
      <c r="C34" s="2"/>
      <c r="D34" s="37" t="s">
        <v>6</v>
      </c>
      <c r="E34" s="37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">
      <c r="A51" s="2"/>
      <c r="B51" s="2"/>
    </row>
    <row r="52" spans="1:15" x14ac:dyDescent="0.2">
      <c r="A52" s="2"/>
      <c r="B52" s="2"/>
    </row>
    <row r="53" spans="1:15" x14ac:dyDescent="0.2">
      <c r="A53" s="2"/>
      <c r="B53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Notes</vt:lpstr>
      <vt:lpstr>May-13</vt:lpstr>
      <vt:lpstr>May-20</vt:lpstr>
      <vt:lpstr>May-27</vt:lpstr>
      <vt:lpstr>Jun-03</vt:lpstr>
      <vt:lpstr>Jun-10</vt:lpstr>
      <vt:lpstr>Jun-17</vt:lpstr>
      <vt:lpstr>Jun-19</vt:lpstr>
      <vt:lpstr>Jul-08</vt:lpstr>
      <vt:lpstr>Jul-15</vt:lpstr>
      <vt:lpstr>Jul-22</vt:lpstr>
      <vt:lpstr>Jul-29</vt:lpstr>
      <vt:lpstr>Aug-05</vt:lpstr>
      <vt:lpstr>Aug-07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PRJ666 - Time Sheet</dc:title>
  <dc:creator>Emile Ohan</dc:creator>
  <cp:lastModifiedBy>Pratik Panchani</cp:lastModifiedBy>
  <cp:lastPrinted>2003-05-14T15:26:31Z</cp:lastPrinted>
  <dcterms:created xsi:type="dcterms:W3CDTF">2003-05-14T15:06:38Z</dcterms:created>
  <dcterms:modified xsi:type="dcterms:W3CDTF">2019-05-13T21:38:39Z</dcterms:modified>
</cp:coreProperties>
</file>