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0800" windowHeight="10095" activeTab="3"/>
  </bookViews>
  <sheets>
    <sheet name="DE_Balmorel" sheetId="1" r:id="rId1"/>
    <sheet name="DE_sources_country" sheetId="2" r:id="rId2"/>
    <sheet name="to_implement_in_Balmorel" sheetId="3" r:id="rId3"/>
    <sheet name="temp" sheetId="4" r:id="rId4"/>
  </sheets>
  <externalReferences>
    <externalReference r:id="rId5"/>
  </externalReferences>
  <definedNames>
    <definedName name="_xlnm._FilterDatabase" localSheetId="0" hidden="1">DE_Balmorel!$A$1:$D$1804</definedName>
    <definedName name="_xlnm._FilterDatabase" localSheetId="2" hidden="1">to_implement_in_Balmorel!$A$3:$H$59</definedName>
  </definedNames>
  <calcPr calcId="0"/>
</workbook>
</file>

<file path=xl/calcChain.xml><?xml version="1.0" encoding="utf-8"?>
<calcChain xmlns="http://schemas.openxmlformats.org/spreadsheetml/2006/main">
  <c r="D40" i="3" l="1"/>
  <c r="F40" i="3"/>
  <c r="H40" i="3"/>
  <c r="D41" i="3"/>
  <c r="F41" i="3"/>
  <c r="H41" i="3"/>
  <c r="D42" i="3"/>
  <c r="F42" i="3"/>
  <c r="H42" i="3"/>
  <c r="D43" i="3"/>
  <c r="F43" i="3"/>
  <c r="H43" i="3"/>
  <c r="D44" i="3"/>
  <c r="F44" i="3"/>
  <c r="H44" i="3"/>
  <c r="D45" i="3"/>
  <c r="F45" i="3"/>
  <c r="H45" i="3"/>
  <c r="D46" i="3"/>
  <c r="F46" i="3"/>
  <c r="H46" i="3"/>
  <c r="D47" i="3"/>
  <c r="F47" i="3"/>
  <c r="H47" i="3"/>
  <c r="D48" i="3"/>
  <c r="F48" i="3"/>
  <c r="H48" i="3"/>
  <c r="D49" i="3"/>
  <c r="F49" i="3"/>
  <c r="H49" i="3"/>
  <c r="D50" i="3"/>
  <c r="F50" i="3"/>
  <c r="H50" i="3"/>
  <c r="D51" i="3"/>
  <c r="F51" i="3"/>
  <c r="H51" i="3"/>
  <c r="D52" i="3"/>
  <c r="F52" i="3"/>
  <c r="H52" i="3"/>
  <c r="D53" i="3"/>
  <c r="F53" i="3"/>
  <c r="H53" i="3"/>
  <c r="D54" i="3"/>
  <c r="F54" i="3"/>
  <c r="H54" i="3"/>
  <c r="D55" i="3"/>
  <c r="F55" i="3"/>
  <c r="H55" i="3"/>
  <c r="D56" i="3"/>
  <c r="F56" i="3"/>
  <c r="H56" i="3"/>
  <c r="D57" i="3"/>
  <c r="F57" i="3"/>
  <c r="H57" i="3"/>
  <c r="D58" i="3"/>
  <c r="F58" i="3"/>
  <c r="H58" i="3"/>
  <c r="D59" i="3"/>
  <c r="F59" i="3"/>
  <c r="H59" i="3"/>
  <c r="H39" i="3"/>
  <c r="F39" i="3"/>
  <c r="D39" i="3"/>
  <c r="D12" i="3"/>
  <c r="F12" i="3"/>
  <c r="H12" i="3"/>
  <c r="D13" i="3"/>
  <c r="F13" i="3"/>
  <c r="H13" i="3"/>
  <c r="D14" i="3"/>
  <c r="F14" i="3"/>
  <c r="H14" i="3"/>
  <c r="D15" i="3"/>
  <c r="F15" i="3"/>
  <c r="H15" i="3"/>
  <c r="D16" i="3"/>
  <c r="F16" i="3"/>
  <c r="H16" i="3"/>
  <c r="D17" i="3"/>
  <c r="F17" i="3"/>
  <c r="H17" i="3"/>
  <c r="D18" i="3"/>
  <c r="F18" i="3"/>
  <c r="H18" i="3"/>
  <c r="D19" i="3"/>
  <c r="F19" i="3"/>
  <c r="H19" i="3"/>
  <c r="D20" i="3"/>
  <c r="F20" i="3"/>
  <c r="H20" i="3"/>
  <c r="D21" i="3"/>
  <c r="F21" i="3"/>
  <c r="H21" i="3"/>
  <c r="D22" i="3"/>
  <c r="F22" i="3"/>
  <c r="H22" i="3"/>
  <c r="D23" i="3"/>
  <c r="F23" i="3"/>
  <c r="H23" i="3"/>
  <c r="D24" i="3"/>
  <c r="F24" i="3"/>
  <c r="H24" i="3"/>
  <c r="D25" i="3"/>
  <c r="F25" i="3"/>
  <c r="H25" i="3"/>
  <c r="D26" i="3"/>
  <c r="F26" i="3"/>
  <c r="H26" i="3"/>
  <c r="D27" i="3"/>
  <c r="F27" i="3"/>
  <c r="H27" i="3"/>
  <c r="D28" i="3"/>
  <c r="F28" i="3"/>
  <c r="H28" i="3"/>
  <c r="D29" i="3"/>
  <c r="F29" i="3"/>
  <c r="H29" i="3"/>
  <c r="D30" i="3"/>
  <c r="F30" i="3"/>
  <c r="H30" i="3"/>
  <c r="D31" i="3"/>
  <c r="F31" i="3"/>
  <c r="H31" i="3"/>
  <c r="D32" i="3"/>
  <c r="F32" i="3"/>
  <c r="H32" i="3"/>
  <c r="D33" i="3"/>
  <c r="F33" i="3"/>
  <c r="H33" i="3"/>
  <c r="D34" i="3"/>
  <c r="F34" i="3"/>
  <c r="H34" i="3"/>
  <c r="D35" i="3"/>
  <c r="F35" i="3"/>
  <c r="H35" i="3"/>
  <c r="D36" i="3"/>
  <c r="F36" i="3"/>
  <c r="H36" i="3"/>
  <c r="D37" i="3"/>
  <c r="F37" i="3"/>
  <c r="H37" i="3"/>
  <c r="D38" i="3"/>
  <c r="F38" i="3"/>
  <c r="H38" i="3"/>
  <c r="H11" i="3"/>
  <c r="F11" i="3"/>
  <c r="D11" i="3"/>
  <c r="H5" i="3"/>
  <c r="H6" i="3"/>
  <c r="H7" i="3"/>
  <c r="H8" i="3"/>
  <c r="H9" i="3"/>
  <c r="H10" i="3"/>
  <c r="H4" i="3"/>
  <c r="F10" i="3"/>
  <c r="F5" i="3"/>
  <c r="F6" i="3"/>
  <c r="F7" i="3"/>
  <c r="F8" i="3"/>
  <c r="F9" i="3"/>
  <c r="F4" i="3"/>
  <c r="E64" i="2"/>
  <c r="E65" i="2"/>
  <c r="E66" i="2"/>
  <c r="E67" i="2"/>
  <c r="E68" i="2"/>
  <c r="E63" i="2"/>
  <c r="E58" i="2"/>
  <c r="E59" i="2"/>
  <c r="E60" i="2"/>
  <c r="E61" i="2"/>
  <c r="E62" i="2"/>
  <c r="E57" i="2"/>
  <c r="E52" i="2"/>
  <c r="E53" i="2"/>
  <c r="E54" i="2"/>
  <c r="E55" i="2"/>
  <c r="E56" i="2"/>
  <c r="E51" i="2"/>
  <c r="E49" i="2"/>
  <c r="E50" i="2"/>
  <c r="E48" i="2"/>
  <c r="E36" i="2"/>
  <c r="E37" i="2"/>
  <c r="E38" i="2"/>
  <c r="E39" i="2"/>
  <c r="E40" i="2"/>
  <c r="E41" i="2"/>
  <c r="E42" i="2"/>
  <c r="E35" i="2"/>
  <c r="E28" i="2"/>
  <c r="E29" i="2"/>
  <c r="E30" i="2"/>
  <c r="E31" i="2"/>
  <c r="E32" i="2"/>
  <c r="E33" i="2"/>
  <c r="E34" i="2"/>
  <c r="E27" i="2"/>
  <c r="E20" i="2"/>
  <c r="E21" i="2"/>
  <c r="E22" i="2"/>
  <c r="E23" i="2"/>
  <c r="E24" i="2"/>
  <c r="E25" i="2"/>
  <c r="E26" i="2"/>
  <c r="E19" i="2"/>
  <c r="E16" i="2"/>
  <c r="E17" i="2"/>
  <c r="E18" i="2"/>
  <c r="E15" i="2"/>
  <c r="E9" i="2"/>
  <c r="E10" i="2"/>
  <c r="E7" i="2"/>
  <c r="E8" i="2"/>
  <c r="E6" i="2"/>
  <c r="E5" i="2"/>
  <c r="E4" i="2"/>
  <c r="J4" i="2"/>
  <c r="D4" i="3" s="1"/>
  <c r="J5" i="2"/>
  <c r="D5" i="3" s="1"/>
  <c r="J7" i="2"/>
  <c r="D7" i="3" s="1"/>
  <c r="J9" i="2"/>
  <c r="D10" i="3" s="1"/>
  <c r="M63" i="2"/>
  <c r="N63" i="2" s="1"/>
  <c r="M57" i="2"/>
  <c r="N57" i="2" s="1"/>
  <c r="M51" i="2"/>
  <c r="N51" i="2" s="1"/>
  <c r="M48" i="2"/>
  <c r="N48" i="2" s="1"/>
  <c r="K63" i="2"/>
  <c r="L63" i="2" s="1"/>
  <c r="K57" i="2"/>
  <c r="L57" i="2" s="1"/>
  <c r="K51" i="2"/>
  <c r="L51" i="2" s="1"/>
  <c r="K48" i="2"/>
  <c r="L48" i="2" s="1"/>
  <c r="I63" i="2"/>
  <c r="J63" i="2" s="1"/>
  <c r="I57" i="2"/>
  <c r="J57" i="2" s="1"/>
  <c r="I51" i="2"/>
  <c r="J51" i="2" s="1"/>
  <c r="I48" i="2"/>
  <c r="J48" i="2" s="1"/>
  <c r="M35" i="2"/>
  <c r="N35" i="2" s="1"/>
  <c r="M27" i="2"/>
  <c r="N27" i="2" s="1"/>
  <c r="M19" i="2"/>
  <c r="N19" i="2" s="1"/>
  <c r="M15" i="2"/>
  <c r="N15" i="2" s="1"/>
  <c r="K35" i="2"/>
  <c r="L35" i="2" s="1"/>
  <c r="K27" i="2"/>
  <c r="L27" i="2" s="1"/>
  <c r="K19" i="2"/>
  <c r="L19" i="2" s="1"/>
  <c r="K15" i="2"/>
  <c r="L15" i="2" s="1"/>
  <c r="I35" i="2"/>
  <c r="J35" i="2" s="1"/>
  <c r="I27" i="2"/>
  <c r="J27" i="2" s="1"/>
  <c r="I19" i="2"/>
  <c r="J19" i="2" s="1"/>
  <c r="I15" i="2"/>
  <c r="J15" i="2" s="1"/>
  <c r="M9" i="2"/>
  <c r="N9" i="2" s="1"/>
  <c r="M7" i="2"/>
  <c r="N7" i="2" s="1"/>
  <c r="M5" i="2"/>
  <c r="N5" i="2" s="1"/>
  <c r="K9" i="2"/>
  <c r="L9" i="2" s="1"/>
  <c r="K7" i="2"/>
  <c r="L7" i="2" s="1"/>
  <c r="K5" i="2"/>
  <c r="L5" i="2" s="1"/>
  <c r="M4" i="2"/>
  <c r="N4" i="2" s="1"/>
  <c r="K4" i="2"/>
  <c r="L4" i="2" s="1"/>
  <c r="D8" i="3" l="1"/>
  <c r="D6" i="3"/>
  <c r="D9" i="3"/>
</calcChain>
</file>

<file path=xl/sharedStrings.xml><?xml version="1.0" encoding="utf-8"?>
<sst xmlns="http://schemas.openxmlformats.org/spreadsheetml/2006/main" count="4088" uniqueCount="70">
  <si>
    <t>.</t>
  </si>
  <si>
    <t>DK_E</t>
  </si>
  <si>
    <t>DK_W</t>
  </si>
  <si>
    <t>EE_R_EV</t>
  </si>
  <si>
    <t>EE_R</t>
  </si>
  <si>
    <t>FI_R</t>
  </si>
  <si>
    <t>DE_CS</t>
  </si>
  <si>
    <t>DE_NE</t>
  </si>
  <si>
    <t>DE_NW</t>
  </si>
  <si>
    <t>LV_R</t>
  </si>
  <si>
    <t>LT_R</t>
  </si>
  <si>
    <t>NO_N</t>
  </si>
  <si>
    <t>NO_M</t>
  </si>
  <si>
    <t>NO_S</t>
  </si>
  <si>
    <t>NO_O</t>
  </si>
  <si>
    <t>PL_NW</t>
  </si>
  <si>
    <t>PL_W</t>
  </si>
  <si>
    <t>PL_Central</t>
  </si>
  <si>
    <t>PL_SE</t>
  </si>
  <si>
    <t>PL_S</t>
  </si>
  <si>
    <t>SE_N</t>
  </si>
  <si>
    <t>SE_M</t>
  </si>
  <si>
    <t>SE_S</t>
  </si>
  <si>
    <t>RU_KAR</t>
  </si>
  <si>
    <t>RU_KOL</t>
  </si>
  <si>
    <t>RU_PSK</t>
  </si>
  <si>
    <t>RU_KAL</t>
  </si>
  <si>
    <t>RU_ARK</t>
  </si>
  <si>
    <t>RU_STP</t>
  </si>
  <si>
    <t>RU_NOV</t>
  </si>
  <si>
    <t>RU_KOM</t>
  </si>
  <si>
    <t>DK_E_EV</t>
  </si>
  <si>
    <t>DK_W_EV</t>
  </si>
  <si>
    <t>DK_E_EHP</t>
  </si>
  <si>
    <t>DK_W_EHP</t>
  </si>
  <si>
    <t>SE_N_EV</t>
  </si>
  <si>
    <t>SE_M_EV</t>
  </si>
  <si>
    <t>SE_S_EV</t>
  </si>
  <si>
    <t>NO_S_EV</t>
  </si>
  <si>
    <t>NO_O_EV</t>
  </si>
  <si>
    <t>NO_N_EV</t>
  </si>
  <si>
    <t>NO_M_EV</t>
  </si>
  <si>
    <t>DE_CS_EV</t>
  </si>
  <si>
    <t>DE_NE_EV</t>
  </si>
  <si>
    <t>DE_NW_EV</t>
  </si>
  <si>
    <t>FI_R_EV</t>
  </si>
  <si>
    <t>LT_R_EV</t>
  </si>
  <si>
    <t>LV_R_EV</t>
  </si>
  <si>
    <t>PL_Central_EV</t>
  </si>
  <si>
    <t>/;</t>
  </si>
  <si>
    <t>year</t>
  </si>
  <si>
    <t xml:space="preserve">region </t>
  </si>
  <si>
    <t xml:space="preserve">demand </t>
  </si>
  <si>
    <t xml:space="preserve">Finland </t>
  </si>
  <si>
    <t xml:space="preserve">Balmorel </t>
  </si>
  <si>
    <t>Source</t>
  </si>
  <si>
    <t>Norway</t>
  </si>
  <si>
    <t xml:space="preserve">Sweden </t>
  </si>
  <si>
    <t>Net demand, MWh</t>
  </si>
  <si>
    <t xml:space="preserve">Gross demand, PJ </t>
  </si>
  <si>
    <t>Finland</t>
  </si>
  <si>
    <t xml:space="preserve">Base scenario </t>
  </si>
  <si>
    <t xml:space="preserve">Bio </t>
  </si>
  <si>
    <t xml:space="preserve">Wind </t>
  </si>
  <si>
    <t>MWh</t>
  </si>
  <si>
    <t>From PJ to MWh</t>
  </si>
  <si>
    <t xml:space="preserve">Fraction </t>
  </si>
  <si>
    <t>Base</t>
  </si>
  <si>
    <t>Wind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</si>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</sst>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3" fontId="18" fillId="33" borderId="0" xfId="0" applyNumberFormat="1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dic_SummaryScenarios_w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"/>
      <sheetName val="FIN"/>
      <sheetName val="ICE"/>
      <sheetName val="NOR"/>
      <sheetName val="SWE"/>
      <sheetName val="Nordic"/>
    </sheetNames>
    <sheetDataSet>
      <sheetData sheetId="0"/>
      <sheetData sheetId="1">
        <row r="30">
          <cell r="AP30">
            <v>9.9593923680000014</v>
          </cell>
          <cell r="AS30">
            <v>13.900272405522628</v>
          </cell>
          <cell r="AU30">
            <v>14.280915540605861</v>
          </cell>
          <cell r="AX30">
            <v>14.753611909667484</v>
          </cell>
          <cell r="BC30">
            <v>9.9593923680000014</v>
          </cell>
          <cell r="BF30">
            <v>14.679084422546566</v>
          </cell>
          <cell r="BH30">
            <v>14.519916325440249</v>
          </cell>
          <cell r="BK30">
            <v>15.117130662161912</v>
          </cell>
        </row>
        <row r="40">
          <cell r="AP40">
            <v>300.57849439200004</v>
          </cell>
          <cell r="AS40">
            <v>313.3483969066267</v>
          </cell>
          <cell r="AU40">
            <v>327.50713773366851</v>
          </cell>
          <cell r="AX40">
            <v>340.8111328087536</v>
          </cell>
          <cell r="BC40">
            <v>300.57849439200004</v>
          </cell>
          <cell r="BF40">
            <v>317.41492484032403</v>
          </cell>
          <cell r="BH40">
            <v>333.97897812741155</v>
          </cell>
          <cell r="BK40">
            <v>346.84099467480002</v>
          </cell>
        </row>
      </sheetData>
      <sheetData sheetId="2"/>
      <sheetData sheetId="3">
        <row r="30">
          <cell r="AC30">
            <v>32.913523368</v>
          </cell>
          <cell r="AF30">
            <v>34.281367109665666</v>
          </cell>
          <cell r="AH30">
            <v>36.951085833036927</v>
          </cell>
          <cell r="AK30">
            <v>38.975444188291249</v>
          </cell>
          <cell r="AP30">
            <v>32.913523368</v>
          </cell>
          <cell r="AS30">
            <v>34.28857376986025</v>
          </cell>
          <cell r="AU30">
            <v>36.212272453490073</v>
          </cell>
          <cell r="AX30">
            <v>37.782205793025241</v>
          </cell>
          <cell r="BC30">
            <v>32.913523368</v>
          </cell>
          <cell r="BF30">
            <v>34.714816999026652</v>
          </cell>
          <cell r="BH30">
            <v>37.685044326249226</v>
          </cell>
          <cell r="BK30">
            <v>39.972141781101065</v>
          </cell>
        </row>
        <row r="40">
          <cell r="AC40">
            <v>412.92951393599998</v>
          </cell>
          <cell r="AF40">
            <v>403.8776061755301</v>
          </cell>
          <cell r="AH40">
            <v>412.4842121042218</v>
          </cell>
          <cell r="AK40">
            <v>439.38667298396359</v>
          </cell>
          <cell r="AP40">
            <v>412.92951393599998</v>
          </cell>
          <cell r="AS40">
            <v>404.6085868174311</v>
          </cell>
          <cell r="AU40">
            <v>413.26275701498406</v>
          </cell>
          <cell r="AX40">
            <v>442.62757067380625</v>
          </cell>
          <cell r="BC40">
            <v>412.92951393599998</v>
          </cell>
          <cell r="BF40">
            <v>409.30953037754011</v>
          </cell>
          <cell r="BH40">
            <v>421.02151280409169</v>
          </cell>
          <cell r="BK40">
            <v>448.45413115636472</v>
          </cell>
        </row>
      </sheetData>
      <sheetData sheetId="4">
        <row r="30">
          <cell r="AC30">
            <v>38.271287592</v>
          </cell>
          <cell r="AF30">
            <v>40.841075891099557</v>
          </cell>
          <cell r="AH30">
            <v>43.566094416638421</v>
          </cell>
          <cell r="AK30">
            <v>50.165631926486206</v>
          </cell>
          <cell r="AP30">
            <v>38.271287592</v>
          </cell>
          <cell r="AS30">
            <v>41.149167039344569</v>
          </cell>
          <cell r="AU30">
            <v>44.25265610297631</v>
          </cell>
          <cell r="AX30">
            <v>49.653172745341202</v>
          </cell>
          <cell r="BC30">
            <v>38.271287592</v>
          </cell>
          <cell r="BF30">
            <v>42.670948049170441</v>
          </cell>
          <cell r="BH30">
            <v>45.169803001339027</v>
          </cell>
          <cell r="BK30">
            <v>52.344529221750257</v>
          </cell>
        </row>
        <row r="40">
          <cell r="AC40">
            <v>472.509436392</v>
          </cell>
          <cell r="AF40">
            <v>493.26498029160604</v>
          </cell>
          <cell r="AH40">
            <v>509.33235916381426</v>
          </cell>
          <cell r="AK40">
            <v>556.03077971908283</v>
          </cell>
          <cell r="AP40">
            <v>472.509436392</v>
          </cell>
          <cell r="AS40">
            <v>493.7365926090734</v>
          </cell>
          <cell r="AU40">
            <v>510.23688303340236</v>
          </cell>
          <cell r="AX40">
            <v>563.55633040334806</v>
          </cell>
          <cell r="BC40">
            <v>472.509436392</v>
          </cell>
          <cell r="BF40">
            <v>500.45959808467069</v>
          </cell>
          <cell r="BH40">
            <v>521.42433338429385</v>
          </cell>
          <cell r="BK40">
            <v>571.80039893608262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15"/>
  <sheetViews>
    <sheetView workbookViewId="0">
      <selection activeCell="A81" sqref="A81:D1795"/>
    </sheetView>
  </sheetViews>
  <sheetFormatPr defaultRowHeight="15" x14ac:dyDescent="0.25"/>
  <sheetData>
    <row r="1" spans="1:4" x14ac:dyDescent="0.25">
      <c r="A1" s="1" t="s">
        <v>50</v>
      </c>
      <c r="B1" s="1"/>
      <c r="C1" s="1" t="s">
        <v>51</v>
      </c>
      <c r="D1" s="1" t="s">
        <v>52</v>
      </c>
    </row>
    <row r="2" spans="1:4" hidden="1" x14ac:dyDescent="0.25">
      <c r="A2">
        <v>2010</v>
      </c>
      <c r="B2" t="s">
        <v>0</v>
      </c>
      <c r="C2" t="s">
        <v>1</v>
      </c>
      <c r="D2">
        <v>11211606</v>
      </c>
    </row>
    <row r="3" spans="1:4" hidden="1" x14ac:dyDescent="0.25">
      <c r="A3">
        <v>2010</v>
      </c>
      <c r="B3" t="s">
        <v>0</v>
      </c>
      <c r="C3" t="s">
        <v>2</v>
      </c>
      <c r="D3">
        <v>17593184</v>
      </c>
    </row>
    <row r="4" spans="1:4" hidden="1" x14ac:dyDescent="0.25">
      <c r="A4">
        <v>2010</v>
      </c>
      <c r="B4" t="s">
        <v>0</v>
      </c>
      <c r="C4" t="s">
        <v>3</v>
      </c>
      <c r="D4">
        <v>49128</v>
      </c>
    </row>
    <row r="5" spans="1:4" hidden="1" x14ac:dyDescent="0.25">
      <c r="A5">
        <v>2010</v>
      </c>
      <c r="B5" t="s">
        <v>0</v>
      </c>
      <c r="C5" t="s">
        <v>4</v>
      </c>
      <c r="D5">
        <v>8048513</v>
      </c>
    </row>
    <row r="6" spans="1:4" hidden="1" x14ac:dyDescent="0.25">
      <c r="A6">
        <v>2010</v>
      </c>
      <c r="B6" t="s">
        <v>0</v>
      </c>
      <c r="C6" t="s">
        <v>5</v>
      </c>
      <c r="D6">
        <v>84192000</v>
      </c>
    </row>
    <row r="7" spans="1:4" hidden="1" x14ac:dyDescent="0.25">
      <c r="A7">
        <v>2010</v>
      </c>
      <c r="B7" t="s">
        <v>0</v>
      </c>
      <c r="C7" t="s">
        <v>6</v>
      </c>
      <c r="D7">
        <v>474532607</v>
      </c>
    </row>
    <row r="8" spans="1:4" hidden="1" x14ac:dyDescent="0.25">
      <c r="A8">
        <v>2010</v>
      </c>
      <c r="B8" t="s">
        <v>0</v>
      </c>
      <c r="C8" t="s">
        <v>7</v>
      </c>
      <c r="D8">
        <v>6982845</v>
      </c>
    </row>
    <row r="9" spans="1:4" hidden="1" x14ac:dyDescent="0.25">
      <c r="A9">
        <v>2010</v>
      </c>
      <c r="B9" t="s">
        <v>0</v>
      </c>
      <c r="C9" t="s">
        <v>8</v>
      </c>
      <c r="D9">
        <v>60084548</v>
      </c>
    </row>
    <row r="10" spans="1:4" hidden="1" x14ac:dyDescent="0.25">
      <c r="A10">
        <v>2010</v>
      </c>
      <c r="B10" t="s">
        <v>0</v>
      </c>
      <c r="C10" t="s">
        <v>9</v>
      </c>
      <c r="D10">
        <v>5978938</v>
      </c>
    </row>
    <row r="11" spans="1:4" hidden="1" x14ac:dyDescent="0.25">
      <c r="A11">
        <v>2010</v>
      </c>
      <c r="B11" t="s">
        <v>0</v>
      </c>
      <c r="C11" t="s">
        <v>10</v>
      </c>
      <c r="D11">
        <v>9412950</v>
      </c>
    </row>
    <row r="12" spans="1:4" hidden="1" x14ac:dyDescent="0.25">
      <c r="A12">
        <v>2010</v>
      </c>
      <c r="B12" t="s">
        <v>0</v>
      </c>
      <c r="C12" t="s">
        <v>11</v>
      </c>
      <c r="D12">
        <v>14445423</v>
      </c>
    </row>
    <row r="13" spans="1:4" hidden="1" x14ac:dyDescent="0.25">
      <c r="A13">
        <v>2010</v>
      </c>
      <c r="B13" t="s">
        <v>0</v>
      </c>
      <c r="C13" t="s">
        <v>12</v>
      </c>
      <c r="D13">
        <v>14445423</v>
      </c>
    </row>
    <row r="14" spans="1:4" hidden="1" x14ac:dyDescent="0.25">
      <c r="A14">
        <v>2010</v>
      </c>
      <c r="B14" t="s">
        <v>0</v>
      </c>
      <c r="C14" t="s">
        <v>13</v>
      </c>
      <c r="D14">
        <v>63598645</v>
      </c>
    </row>
    <row r="15" spans="1:4" hidden="1" x14ac:dyDescent="0.25">
      <c r="A15">
        <v>2010</v>
      </c>
      <c r="B15" t="s">
        <v>0</v>
      </c>
      <c r="C15" t="s">
        <v>14</v>
      </c>
      <c r="D15">
        <v>27630508</v>
      </c>
    </row>
    <row r="16" spans="1:4" hidden="1" x14ac:dyDescent="0.25">
      <c r="A16">
        <v>2010</v>
      </c>
      <c r="B16" t="s">
        <v>0</v>
      </c>
      <c r="C16" t="s">
        <v>15</v>
      </c>
      <c r="D16">
        <v>20944386</v>
      </c>
    </row>
    <row r="17" spans="1:4" hidden="1" x14ac:dyDescent="0.25">
      <c r="A17">
        <v>2010</v>
      </c>
      <c r="B17" t="s">
        <v>0</v>
      </c>
      <c r="C17" t="s">
        <v>16</v>
      </c>
      <c r="D17">
        <v>26856232</v>
      </c>
    </row>
    <row r="18" spans="1:4" hidden="1" x14ac:dyDescent="0.25">
      <c r="A18">
        <v>2010</v>
      </c>
      <c r="B18" t="s">
        <v>0</v>
      </c>
      <c r="C18" t="s">
        <v>17</v>
      </c>
      <c r="D18">
        <v>33812182</v>
      </c>
    </row>
    <row r="19" spans="1:4" hidden="1" x14ac:dyDescent="0.25">
      <c r="A19">
        <v>2010</v>
      </c>
      <c r="B19" t="s">
        <v>0</v>
      </c>
      <c r="C19" t="s">
        <v>18</v>
      </c>
      <c r="D19">
        <v>14992685</v>
      </c>
    </row>
    <row r="20" spans="1:4" hidden="1" x14ac:dyDescent="0.25">
      <c r="A20">
        <v>2010</v>
      </c>
      <c r="B20" t="s">
        <v>0</v>
      </c>
      <c r="C20" t="s">
        <v>19</v>
      </c>
      <c r="D20">
        <v>37196762</v>
      </c>
    </row>
    <row r="21" spans="1:4" hidden="1" x14ac:dyDescent="0.25">
      <c r="A21">
        <v>2010</v>
      </c>
      <c r="B21" t="s">
        <v>0</v>
      </c>
      <c r="C21" t="s">
        <v>20</v>
      </c>
      <c r="D21">
        <v>23861675</v>
      </c>
    </row>
    <row r="22" spans="1:4" hidden="1" x14ac:dyDescent="0.25">
      <c r="A22">
        <v>2010</v>
      </c>
      <c r="B22" t="s">
        <v>0</v>
      </c>
      <c r="C22" t="s">
        <v>21</v>
      </c>
      <c r="D22">
        <v>87402426</v>
      </c>
    </row>
    <row r="23" spans="1:4" hidden="1" x14ac:dyDescent="0.25">
      <c r="A23">
        <v>2010</v>
      </c>
      <c r="B23" t="s">
        <v>0</v>
      </c>
      <c r="C23" t="s">
        <v>22</v>
      </c>
      <c r="D23">
        <v>22505899</v>
      </c>
    </row>
    <row r="24" spans="1:4" hidden="1" x14ac:dyDescent="0.25">
      <c r="A24">
        <v>2010</v>
      </c>
      <c r="B24" t="s">
        <v>0</v>
      </c>
      <c r="C24" t="s">
        <v>23</v>
      </c>
      <c r="D24">
        <v>11209000</v>
      </c>
    </row>
    <row r="25" spans="1:4" hidden="1" x14ac:dyDescent="0.25">
      <c r="A25">
        <v>2010</v>
      </c>
      <c r="B25" t="s">
        <v>0</v>
      </c>
      <c r="C25" t="s">
        <v>24</v>
      </c>
      <c r="D25">
        <v>14408000</v>
      </c>
    </row>
    <row r="26" spans="1:4" hidden="1" x14ac:dyDescent="0.25">
      <c r="A26">
        <v>2010</v>
      </c>
      <c r="B26" t="s">
        <v>0</v>
      </c>
      <c r="C26" t="s">
        <v>25</v>
      </c>
      <c r="D26">
        <v>2202000</v>
      </c>
    </row>
    <row r="27" spans="1:4" hidden="1" x14ac:dyDescent="0.25">
      <c r="A27">
        <v>2010</v>
      </c>
      <c r="B27" t="s">
        <v>0</v>
      </c>
      <c r="C27" t="s">
        <v>26</v>
      </c>
      <c r="D27">
        <v>4469000</v>
      </c>
    </row>
    <row r="28" spans="1:4" hidden="1" x14ac:dyDescent="0.25">
      <c r="A28">
        <v>2010</v>
      </c>
      <c r="B28" t="s">
        <v>0</v>
      </c>
      <c r="C28" t="s">
        <v>27</v>
      </c>
      <c r="D28">
        <v>8622000</v>
      </c>
    </row>
    <row r="29" spans="1:4" hidden="1" x14ac:dyDescent="0.25">
      <c r="A29">
        <v>2010</v>
      </c>
      <c r="B29" t="s">
        <v>0</v>
      </c>
      <c r="C29" t="s">
        <v>28</v>
      </c>
      <c r="D29">
        <v>48222000</v>
      </c>
    </row>
    <row r="30" spans="1:4" hidden="1" x14ac:dyDescent="0.25">
      <c r="A30">
        <v>2010</v>
      </c>
      <c r="B30" t="s">
        <v>0</v>
      </c>
      <c r="C30" t="s">
        <v>29</v>
      </c>
      <c r="D30">
        <v>4249000</v>
      </c>
    </row>
    <row r="31" spans="1:4" hidden="1" x14ac:dyDescent="0.25">
      <c r="A31">
        <v>2010</v>
      </c>
      <c r="B31" t="s">
        <v>0</v>
      </c>
      <c r="C31" t="s">
        <v>30</v>
      </c>
      <c r="D31">
        <v>9026000</v>
      </c>
    </row>
    <row r="32" spans="1:4" hidden="1" x14ac:dyDescent="0.25">
      <c r="A32">
        <v>2011</v>
      </c>
      <c r="B32" t="s">
        <v>0</v>
      </c>
      <c r="C32" t="s">
        <v>1</v>
      </c>
      <c r="D32">
        <v>11365362</v>
      </c>
    </row>
    <row r="33" spans="1:4" hidden="1" x14ac:dyDescent="0.25">
      <c r="A33">
        <v>2011</v>
      </c>
      <c r="B33" t="s">
        <v>0</v>
      </c>
      <c r="C33" t="s">
        <v>2</v>
      </c>
      <c r="D33">
        <v>17140699</v>
      </c>
    </row>
    <row r="34" spans="1:4" hidden="1" x14ac:dyDescent="0.25">
      <c r="A34">
        <v>2011</v>
      </c>
      <c r="B34" t="s">
        <v>0</v>
      </c>
      <c r="C34" t="s">
        <v>3</v>
      </c>
      <c r="D34">
        <v>53430</v>
      </c>
    </row>
    <row r="35" spans="1:4" hidden="1" x14ac:dyDescent="0.25">
      <c r="A35">
        <v>2011</v>
      </c>
      <c r="B35" t="s">
        <v>0</v>
      </c>
      <c r="C35" t="s">
        <v>4</v>
      </c>
      <c r="D35">
        <v>8216190</v>
      </c>
    </row>
    <row r="36" spans="1:4" hidden="1" x14ac:dyDescent="0.25">
      <c r="A36">
        <v>2011</v>
      </c>
      <c r="B36" t="s">
        <v>0</v>
      </c>
      <c r="C36" t="s">
        <v>5</v>
      </c>
      <c r="D36">
        <v>81024000</v>
      </c>
    </row>
    <row r="37" spans="1:4" hidden="1" x14ac:dyDescent="0.25">
      <c r="A37">
        <v>2011</v>
      </c>
      <c r="B37" t="s">
        <v>0</v>
      </c>
      <c r="C37" t="s">
        <v>6</v>
      </c>
      <c r="D37">
        <v>468925132</v>
      </c>
    </row>
    <row r="38" spans="1:4" hidden="1" x14ac:dyDescent="0.25">
      <c r="A38">
        <v>2011</v>
      </c>
      <c r="B38" t="s">
        <v>0</v>
      </c>
      <c r="C38" t="s">
        <v>7</v>
      </c>
      <c r="D38">
        <v>6900330</v>
      </c>
    </row>
    <row r="39" spans="1:4" hidden="1" x14ac:dyDescent="0.25">
      <c r="A39">
        <v>2011</v>
      </c>
      <c r="B39" t="s">
        <v>0</v>
      </c>
      <c r="C39" t="s">
        <v>8</v>
      </c>
      <c r="D39">
        <v>59374539</v>
      </c>
    </row>
    <row r="40" spans="1:4" hidden="1" x14ac:dyDescent="0.25">
      <c r="A40">
        <v>2011</v>
      </c>
      <c r="B40" t="s">
        <v>0</v>
      </c>
      <c r="C40" t="s">
        <v>9</v>
      </c>
      <c r="D40">
        <v>6154789</v>
      </c>
    </row>
    <row r="41" spans="1:4" hidden="1" x14ac:dyDescent="0.25">
      <c r="A41">
        <v>2011</v>
      </c>
      <c r="B41" t="s">
        <v>0</v>
      </c>
      <c r="C41" t="s">
        <v>10</v>
      </c>
      <c r="D41">
        <v>9679355</v>
      </c>
    </row>
    <row r="42" spans="1:4" hidden="1" x14ac:dyDescent="0.25">
      <c r="A42">
        <v>2011</v>
      </c>
      <c r="B42" t="s">
        <v>0</v>
      </c>
      <c r="C42" t="s">
        <v>11</v>
      </c>
      <c r="D42">
        <v>14335988</v>
      </c>
    </row>
    <row r="43" spans="1:4" hidden="1" x14ac:dyDescent="0.25">
      <c r="A43">
        <v>2011</v>
      </c>
      <c r="B43" t="s">
        <v>0</v>
      </c>
      <c r="C43" t="s">
        <v>12</v>
      </c>
      <c r="D43">
        <v>14335988</v>
      </c>
    </row>
    <row r="44" spans="1:4" hidden="1" x14ac:dyDescent="0.25">
      <c r="A44">
        <v>2011</v>
      </c>
      <c r="B44" t="s">
        <v>0</v>
      </c>
      <c r="C44" t="s">
        <v>13</v>
      </c>
      <c r="D44">
        <v>63116837</v>
      </c>
    </row>
    <row r="45" spans="1:4" hidden="1" x14ac:dyDescent="0.25">
      <c r="A45">
        <v>2011</v>
      </c>
      <c r="B45" t="s">
        <v>0</v>
      </c>
      <c r="C45" t="s">
        <v>14</v>
      </c>
      <c r="D45">
        <v>27421186</v>
      </c>
    </row>
    <row r="46" spans="1:4" hidden="1" x14ac:dyDescent="0.25">
      <c r="A46">
        <v>2011</v>
      </c>
      <c r="B46" t="s">
        <v>0</v>
      </c>
      <c r="C46" t="s">
        <v>15</v>
      </c>
      <c r="D46">
        <v>21754054</v>
      </c>
    </row>
    <row r="47" spans="1:4" hidden="1" x14ac:dyDescent="0.25">
      <c r="A47">
        <v>2011</v>
      </c>
      <c r="B47" t="s">
        <v>0</v>
      </c>
      <c r="C47" t="s">
        <v>16</v>
      </c>
      <c r="D47">
        <v>27894716</v>
      </c>
    </row>
    <row r="48" spans="1:4" hidden="1" x14ac:dyDescent="0.25">
      <c r="A48">
        <v>2011</v>
      </c>
      <c r="B48" t="s">
        <v>0</v>
      </c>
      <c r="C48" t="s">
        <v>17</v>
      </c>
      <c r="D48">
        <v>35119641</v>
      </c>
    </row>
    <row r="49" spans="1:4" hidden="1" x14ac:dyDescent="0.25">
      <c r="A49">
        <v>2011</v>
      </c>
      <c r="B49" t="s">
        <v>0</v>
      </c>
      <c r="C49" t="s">
        <v>18</v>
      </c>
      <c r="D49">
        <v>15572426</v>
      </c>
    </row>
    <row r="50" spans="1:4" hidden="1" x14ac:dyDescent="0.25">
      <c r="A50">
        <v>2011</v>
      </c>
      <c r="B50" t="s">
        <v>0</v>
      </c>
      <c r="C50" t="s">
        <v>19</v>
      </c>
      <c r="D50">
        <v>38635097</v>
      </c>
    </row>
    <row r="51" spans="1:4" hidden="1" x14ac:dyDescent="0.25">
      <c r="A51">
        <v>2011</v>
      </c>
      <c r="B51" t="s">
        <v>0</v>
      </c>
      <c r="C51" t="s">
        <v>20</v>
      </c>
      <c r="D51">
        <v>22595545</v>
      </c>
    </row>
    <row r="52" spans="1:4" hidden="1" x14ac:dyDescent="0.25">
      <c r="A52">
        <v>2011</v>
      </c>
      <c r="B52" t="s">
        <v>0</v>
      </c>
      <c r="C52" t="s">
        <v>21</v>
      </c>
      <c r="D52">
        <v>82764746</v>
      </c>
    </row>
    <row r="53" spans="1:4" hidden="1" x14ac:dyDescent="0.25">
      <c r="A53">
        <v>2011</v>
      </c>
      <c r="B53" t="s">
        <v>0</v>
      </c>
      <c r="C53" t="s">
        <v>22</v>
      </c>
      <c r="D53">
        <v>21311708</v>
      </c>
    </row>
    <row r="54" spans="1:4" hidden="1" x14ac:dyDescent="0.25">
      <c r="A54">
        <v>2011</v>
      </c>
      <c r="B54" t="s">
        <v>0</v>
      </c>
      <c r="C54" t="s">
        <v>23</v>
      </c>
      <c r="D54">
        <v>11388344</v>
      </c>
    </row>
    <row r="55" spans="1:4" hidden="1" x14ac:dyDescent="0.25">
      <c r="A55">
        <v>2011</v>
      </c>
      <c r="B55" t="s">
        <v>0</v>
      </c>
      <c r="C55" t="s">
        <v>24</v>
      </c>
      <c r="D55">
        <v>14638528</v>
      </c>
    </row>
    <row r="56" spans="1:4" hidden="1" x14ac:dyDescent="0.25">
      <c r="A56">
        <v>2011</v>
      </c>
      <c r="B56" t="s">
        <v>0</v>
      </c>
      <c r="C56" t="s">
        <v>25</v>
      </c>
      <c r="D56">
        <v>2237232</v>
      </c>
    </row>
    <row r="57" spans="1:4" hidden="1" x14ac:dyDescent="0.25">
      <c r="A57">
        <v>2011</v>
      </c>
      <c r="B57" t="s">
        <v>0</v>
      </c>
      <c r="C57" t="s">
        <v>26</v>
      </c>
      <c r="D57">
        <v>4540504</v>
      </c>
    </row>
    <row r="58" spans="1:4" hidden="1" x14ac:dyDescent="0.25">
      <c r="A58">
        <v>2011</v>
      </c>
      <c r="B58" t="s">
        <v>0</v>
      </c>
      <c r="C58" t="s">
        <v>27</v>
      </c>
      <c r="D58">
        <v>8759952</v>
      </c>
    </row>
    <row r="59" spans="1:4" hidden="1" x14ac:dyDescent="0.25">
      <c r="A59">
        <v>2011</v>
      </c>
      <c r="B59" t="s">
        <v>0</v>
      </c>
      <c r="C59" t="s">
        <v>28</v>
      </c>
      <c r="D59">
        <v>48993552</v>
      </c>
    </row>
    <row r="60" spans="1:4" hidden="1" x14ac:dyDescent="0.25">
      <c r="A60">
        <v>2011</v>
      </c>
      <c r="B60" t="s">
        <v>0</v>
      </c>
      <c r="C60" t="s">
        <v>29</v>
      </c>
      <c r="D60">
        <v>4316984</v>
      </c>
    </row>
    <row r="61" spans="1:4" hidden="1" x14ac:dyDescent="0.25">
      <c r="A61">
        <v>2011</v>
      </c>
      <c r="B61" t="s">
        <v>0</v>
      </c>
      <c r="C61" t="s">
        <v>30</v>
      </c>
      <c r="D61">
        <v>9170416</v>
      </c>
    </row>
    <row r="62" spans="1:4" hidden="1" x14ac:dyDescent="0.25">
      <c r="A62">
        <v>2012</v>
      </c>
      <c r="B62" t="s">
        <v>0</v>
      </c>
      <c r="C62" t="s">
        <v>1</v>
      </c>
      <c r="D62">
        <v>11566786</v>
      </c>
    </row>
    <row r="63" spans="1:4" hidden="1" x14ac:dyDescent="0.25">
      <c r="A63">
        <v>2012</v>
      </c>
      <c r="B63" t="s">
        <v>0</v>
      </c>
      <c r="C63" t="s">
        <v>2</v>
      </c>
      <c r="D63">
        <v>17398909</v>
      </c>
    </row>
    <row r="64" spans="1:4" hidden="1" x14ac:dyDescent="0.25">
      <c r="A64">
        <v>2012</v>
      </c>
      <c r="B64" t="s">
        <v>0</v>
      </c>
      <c r="C64" t="s">
        <v>3</v>
      </c>
      <c r="D64">
        <v>57732</v>
      </c>
    </row>
    <row r="65" spans="1:8" hidden="1" x14ac:dyDescent="0.25">
      <c r="A65">
        <v>2012</v>
      </c>
      <c r="B65" t="s">
        <v>0</v>
      </c>
      <c r="C65" t="s">
        <v>4</v>
      </c>
      <c r="D65">
        <v>8383867</v>
      </c>
    </row>
    <row r="66" spans="1:8" hidden="1" x14ac:dyDescent="0.25">
      <c r="A66">
        <v>2012</v>
      </c>
      <c r="B66" t="s">
        <v>0</v>
      </c>
      <c r="C66" t="s">
        <v>5</v>
      </c>
      <c r="D66">
        <v>81792000</v>
      </c>
      <c r="H66" t="s">
        <v>53</v>
      </c>
    </row>
    <row r="67" spans="1:8" hidden="1" x14ac:dyDescent="0.25">
      <c r="A67">
        <v>2012</v>
      </c>
      <c r="B67" t="s">
        <v>0</v>
      </c>
      <c r="C67" t="s">
        <v>6</v>
      </c>
      <c r="D67">
        <v>461390087</v>
      </c>
    </row>
    <row r="68" spans="1:8" hidden="1" x14ac:dyDescent="0.25">
      <c r="A68">
        <v>2012</v>
      </c>
      <c r="B68" t="s">
        <v>0</v>
      </c>
      <c r="C68" t="s">
        <v>7</v>
      </c>
      <c r="D68">
        <v>6789450</v>
      </c>
    </row>
    <row r="69" spans="1:8" hidden="1" x14ac:dyDescent="0.25">
      <c r="A69">
        <v>2012</v>
      </c>
      <c r="B69" t="s">
        <v>0</v>
      </c>
      <c r="C69" t="s">
        <v>8</v>
      </c>
      <c r="D69">
        <v>58420463</v>
      </c>
    </row>
    <row r="70" spans="1:8" hidden="1" x14ac:dyDescent="0.25">
      <c r="A70">
        <v>2012</v>
      </c>
      <c r="B70" t="s">
        <v>0</v>
      </c>
      <c r="C70" t="s">
        <v>9</v>
      </c>
      <c r="D70">
        <v>6330640</v>
      </c>
    </row>
    <row r="71" spans="1:8" hidden="1" x14ac:dyDescent="0.25">
      <c r="A71">
        <v>2012</v>
      </c>
      <c r="B71" t="s">
        <v>0</v>
      </c>
      <c r="C71" t="s">
        <v>10</v>
      </c>
      <c r="D71">
        <v>10034560</v>
      </c>
    </row>
    <row r="72" spans="1:8" hidden="1" x14ac:dyDescent="0.25">
      <c r="A72">
        <v>2012</v>
      </c>
      <c r="B72" t="s">
        <v>0</v>
      </c>
      <c r="C72" t="s">
        <v>11</v>
      </c>
      <c r="D72">
        <v>14226553</v>
      </c>
    </row>
    <row r="73" spans="1:8" hidden="1" x14ac:dyDescent="0.25">
      <c r="A73">
        <v>2012</v>
      </c>
      <c r="B73" t="s">
        <v>0</v>
      </c>
      <c r="C73" t="s">
        <v>12</v>
      </c>
      <c r="D73">
        <v>14226553</v>
      </c>
    </row>
    <row r="74" spans="1:8" hidden="1" x14ac:dyDescent="0.25">
      <c r="A74">
        <v>2012</v>
      </c>
      <c r="B74" t="s">
        <v>0</v>
      </c>
      <c r="C74" t="s">
        <v>13</v>
      </c>
      <c r="D74">
        <v>62635029</v>
      </c>
    </row>
    <row r="75" spans="1:8" hidden="1" x14ac:dyDescent="0.25">
      <c r="A75">
        <v>2012</v>
      </c>
      <c r="B75" t="s">
        <v>0</v>
      </c>
      <c r="C75" t="s">
        <v>14</v>
      </c>
      <c r="D75">
        <v>27211864</v>
      </c>
    </row>
    <row r="76" spans="1:8" hidden="1" x14ac:dyDescent="0.25">
      <c r="A76">
        <v>2012</v>
      </c>
      <c r="B76" t="s">
        <v>0</v>
      </c>
      <c r="C76" t="s">
        <v>15</v>
      </c>
      <c r="D76">
        <v>22731263</v>
      </c>
    </row>
    <row r="77" spans="1:8" hidden="1" x14ac:dyDescent="0.25">
      <c r="A77">
        <v>2012</v>
      </c>
      <c r="B77" t="s">
        <v>0</v>
      </c>
      <c r="C77" t="s">
        <v>16</v>
      </c>
      <c r="D77">
        <v>29148054</v>
      </c>
    </row>
    <row r="78" spans="1:8" hidden="1" x14ac:dyDescent="0.25">
      <c r="A78">
        <v>2012</v>
      </c>
      <c r="B78" t="s">
        <v>0</v>
      </c>
      <c r="C78" t="s">
        <v>17</v>
      </c>
      <c r="D78">
        <v>36697602</v>
      </c>
    </row>
    <row r="79" spans="1:8" hidden="1" x14ac:dyDescent="0.25">
      <c r="A79">
        <v>2012</v>
      </c>
      <c r="B79" t="s">
        <v>0</v>
      </c>
      <c r="C79" t="s">
        <v>18</v>
      </c>
      <c r="D79">
        <v>16272111</v>
      </c>
    </row>
    <row r="80" spans="1:8" hidden="1" x14ac:dyDescent="0.25">
      <c r="A80">
        <v>2012</v>
      </c>
      <c r="B80" t="s">
        <v>0</v>
      </c>
      <c r="C80" t="s">
        <v>19</v>
      </c>
      <c r="D80">
        <v>40371010</v>
      </c>
    </row>
    <row r="81" spans="1:4" x14ac:dyDescent="0.25">
      <c r="A81">
        <v>2012</v>
      </c>
      <c r="B81" t="s">
        <v>0</v>
      </c>
      <c r="C81" t="s">
        <v>20</v>
      </c>
      <c r="D81">
        <v>23131216</v>
      </c>
    </row>
    <row r="82" spans="1:4" x14ac:dyDescent="0.25">
      <c r="A82">
        <v>2012</v>
      </c>
      <c r="B82" t="s">
        <v>0</v>
      </c>
      <c r="C82" t="s">
        <v>21</v>
      </c>
      <c r="D82">
        <v>84726841</v>
      </c>
    </row>
    <row r="83" spans="1:4" x14ac:dyDescent="0.25">
      <c r="A83">
        <v>2012</v>
      </c>
      <c r="B83" t="s">
        <v>0</v>
      </c>
      <c r="C83" t="s">
        <v>22</v>
      </c>
      <c r="D83">
        <v>21816943</v>
      </c>
    </row>
    <row r="84" spans="1:4" hidden="1" x14ac:dyDescent="0.25">
      <c r="A84">
        <v>2012</v>
      </c>
      <c r="B84" t="s">
        <v>0</v>
      </c>
      <c r="C84" t="s">
        <v>23</v>
      </c>
      <c r="D84">
        <v>11570558</v>
      </c>
    </row>
    <row r="85" spans="1:4" hidden="1" x14ac:dyDescent="0.25">
      <c r="A85">
        <v>2012</v>
      </c>
      <c r="B85" t="s">
        <v>0</v>
      </c>
      <c r="C85" t="s">
        <v>24</v>
      </c>
      <c r="D85">
        <v>14872744</v>
      </c>
    </row>
    <row r="86" spans="1:4" hidden="1" x14ac:dyDescent="0.25">
      <c r="A86">
        <v>2012</v>
      </c>
      <c r="B86" t="s">
        <v>0</v>
      </c>
      <c r="C86" t="s">
        <v>25</v>
      </c>
      <c r="D86">
        <v>2273028</v>
      </c>
    </row>
    <row r="87" spans="1:4" hidden="1" x14ac:dyDescent="0.25">
      <c r="A87">
        <v>2012</v>
      </c>
      <c r="B87" t="s">
        <v>0</v>
      </c>
      <c r="C87" t="s">
        <v>26</v>
      </c>
      <c r="D87">
        <v>4613152</v>
      </c>
    </row>
    <row r="88" spans="1:4" hidden="1" x14ac:dyDescent="0.25">
      <c r="A88">
        <v>2012</v>
      </c>
      <c r="B88" t="s">
        <v>0</v>
      </c>
      <c r="C88" t="s">
        <v>27</v>
      </c>
      <c r="D88">
        <v>8900111</v>
      </c>
    </row>
    <row r="89" spans="1:4" hidden="1" x14ac:dyDescent="0.25">
      <c r="A89">
        <v>2012</v>
      </c>
      <c r="B89" t="s">
        <v>0</v>
      </c>
      <c r="C89" t="s">
        <v>28</v>
      </c>
      <c r="D89">
        <v>49777449</v>
      </c>
    </row>
    <row r="90" spans="1:4" hidden="1" x14ac:dyDescent="0.25">
      <c r="A90">
        <v>2012</v>
      </c>
      <c r="B90" t="s">
        <v>0</v>
      </c>
      <c r="C90" t="s">
        <v>29</v>
      </c>
      <c r="D90">
        <v>4386056</v>
      </c>
    </row>
    <row r="91" spans="1:4" hidden="1" x14ac:dyDescent="0.25">
      <c r="A91">
        <v>2012</v>
      </c>
      <c r="B91" t="s">
        <v>0</v>
      </c>
      <c r="C91" t="s">
        <v>30</v>
      </c>
      <c r="D91">
        <v>9317143</v>
      </c>
    </row>
    <row r="92" spans="1:4" hidden="1" x14ac:dyDescent="0.25">
      <c r="A92">
        <v>2013</v>
      </c>
      <c r="B92" t="s">
        <v>0</v>
      </c>
      <c r="C92" t="s">
        <v>1</v>
      </c>
      <c r="D92">
        <v>11907908</v>
      </c>
    </row>
    <row r="93" spans="1:4" hidden="1" x14ac:dyDescent="0.25">
      <c r="A93">
        <v>2013</v>
      </c>
      <c r="B93" t="s">
        <v>0</v>
      </c>
      <c r="C93" t="s">
        <v>2</v>
      </c>
      <c r="D93">
        <v>17593187</v>
      </c>
    </row>
    <row r="94" spans="1:4" hidden="1" x14ac:dyDescent="0.25">
      <c r="A94">
        <v>2013</v>
      </c>
      <c r="B94" t="s">
        <v>0</v>
      </c>
      <c r="C94" t="s">
        <v>31</v>
      </c>
      <c r="D94">
        <v>1593</v>
      </c>
    </row>
    <row r="95" spans="1:4" hidden="1" x14ac:dyDescent="0.25">
      <c r="A95">
        <v>2013</v>
      </c>
      <c r="B95" t="s">
        <v>0</v>
      </c>
      <c r="C95" t="s">
        <v>32</v>
      </c>
      <c r="D95">
        <v>2353</v>
      </c>
    </row>
    <row r="96" spans="1:4" hidden="1" x14ac:dyDescent="0.25">
      <c r="A96">
        <v>2013</v>
      </c>
      <c r="B96" t="s">
        <v>0</v>
      </c>
      <c r="C96" t="s">
        <v>3</v>
      </c>
      <c r="D96">
        <v>62034</v>
      </c>
    </row>
    <row r="97" spans="1:4" hidden="1" x14ac:dyDescent="0.25">
      <c r="A97">
        <v>2013</v>
      </c>
      <c r="B97" t="s">
        <v>0</v>
      </c>
      <c r="C97" t="s">
        <v>33</v>
      </c>
      <c r="D97">
        <v>1313441</v>
      </c>
    </row>
    <row r="98" spans="1:4" hidden="1" x14ac:dyDescent="0.25">
      <c r="A98">
        <v>2013</v>
      </c>
      <c r="B98" t="s">
        <v>0</v>
      </c>
      <c r="C98" t="s">
        <v>34</v>
      </c>
      <c r="D98">
        <v>1940527</v>
      </c>
    </row>
    <row r="99" spans="1:4" hidden="1" x14ac:dyDescent="0.25">
      <c r="A99">
        <v>2013</v>
      </c>
      <c r="B99" t="s">
        <v>0</v>
      </c>
      <c r="C99" t="s">
        <v>4</v>
      </c>
      <c r="D99">
        <v>8467706</v>
      </c>
    </row>
    <row r="100" spans="1:4" hidden="1" x14ac:dyDescent="0.25">
      <c r="A100">
        <v>2013</v>
      </c>
      <c r="B100" t="s">
        <v>0</v>
      </c>
      <c r="C100" t="s">
        <v>5</v>
      </c>
      <c r="D100">
        <v>82933766</v>
      </c>
    </row>
    <row r="101" spans="1:4" hidden="1" x14ac:dyDescent="0.25">
      <c r="A101">
        <v>2013</v>
      </c>
      <c r="B101" t="s">
        <v>0</v>
      </c>
      <c r="C101" t="s">
        <v>6</v>
      </c>
      <c r="D101">
        <v>459039111</v>
      </c>
    </row>
    <row r="102" spans="1:4" hidden="1" x14ac:dyDescent="0.25">
      <c r="A102">
        <v>2013</v>
      </c>
      <c r="B102" t="s">
        <v>0</v>
      </c>
      <c r="C102" t="s">
        <v>7</v>
      </c>
      <c r="D102">
        <v>6754855</v>
      </c>
    </row>
    <row r="103" spans="1:4" hidden="1" x14ac:dyDescent="0.25">
      <c r="A103">
        <v>2013</v>
      </c>
      <c r="B103" t="s">
        <v>0</v>
      </c>
      <c r="C103" t="s">
        <v>8</v>
      </c>
      <c r="D103">
        <v>58122787</v>
      </c>
    </row>
    <row r="104" spans="1:4" hidden="1" x14ac:dyDescent="0.25">
      <c r="A104">
        <v>2013</v>
      </c>
      <c r="B104" t="s">
        <v>0</v>
      </c>
      <c r="C104" t="s">
        <v>9</v>
      </c>
      <c r="D104">
        <v>6506491</v>
      </c>
    </row>
    <row r="105" spans="1:4" hidden="1" x14ac:dyDescent="0.25">
      <c r="A105">
        <v>2013</v>
      </c>
      <c r="B105" t="s">
        <v>0</v>
      </c>
      <c r="C105" t="s">
        <v>10</v>
      </c>
      <c r="D105">
        <v>10389766</v>
      </c>
    </row>
    <row r="106" spans="1:4" hidden="1" x14ac:dyDescent="0.25">
      <c r="A106">
        <v>2013</v>
      </c>
      <c r="B106" t="s">
        <v>0</v>
      </c>
      <c r="C106" t="s">
        <v>11</v>
      </c>
      <c r="D106">
        <v>14336496</v>
      </c>
    </row>
    <row r="107" spans="1:4" hidden="1" x14ac:dyDescent="0.25">
      <c r="A107">
        <v>2013</v>
      </c>
      <c r="B107" t="s">
        <v>0</v>
      </c>
      <c r="C107" t="s">
        <v>12</v>
      </c>
      <c r="D107">
        <v>14336496</v>
      </c>
    </row>
    <row r="108" spans="1:4" hidden="1" x14ac:dyDescent="0.25">
      <c r="A108">
        <v>2013</v>
      </c>
      <c r="B108" t="s">
        <v>0</v>
      </c>
      <c r="C108" t="s">
        <v>13</v>
      </c>
      <c r="D108">
        <v>63119071</v>
      </c>
    </row>
    <row r="109" spans="1:4" hidden="1" x14ac:dyDescent="0.25">
      <c r="A109">
        <v>2013</v>
      </c>
      <c r="B109" t="s">
        <v>0</v>
      </c>
      <c r="C109" t="s">
        <v>14</v>
      </c>
      <c r="D109">
        <v>27422157</v>
      </c>
    </row>
    <row r="110" spans="1:4" hidden="1" x14ac:dyDescent="0.25">
      <c r="A110">
        <v>2013</v>
      </c>
      <c r="B110" t="s">
        <v>0</v>
      </c>
      <c r="C110" t="s">
        <v>15</v>
      </c>
      <c r="D110">
        <v>23387315</v>
      </c>
    </row>
    <row r="111" spans="1:4" hidden="1" x14ac:dyDescent="0.25">
      <c r="A111">
        <v>2013</v>
      </c>
      <c r="B111" t="s">
        <v>0</v>
      </c>
      <c r="C111" t="s">
        <v>16</v>
      </c>
      <c r="D111">
        <v>29989597</v>
      </c>
    </row>
    <row r="112" spans="1:4" hidden="1" x14ac:dyDescent="0.25">
      <c r="A112">
        <v>2013</v>
      </c>
      <c r="B112" t="s">
        <v>0</v>
      </c>
      <c r="C112" t="s">
        <v>17</v>
      </c>
      <c r="D112">
        <v>37757112</v>
      </c>
    </row>
    <row r="113" spans="1:4" hidden="1" x14ac:dyDescent="0.25">
      <c r="A113">
        <v>2013</v>
      </c>
      <c r="B113" t="s">
        <v>0</v>
      </c>
      <c r="C113" t="s">
        <v>18</v>
      </c>
      <c r="D113">
        <v>16741909</v>
      </c>
    </row>
    <row r="114" spans="1:4" hidden="1" x14ac:dyDescent="0.25">
      <c r="A114">
        <v>2013</v>
      </c>
      <c r="B114" t="s">
        <v>0</v>
      </c>
      <c r="C114" t="s">
        <v>19</v>
      </c>
      <c r="D114">
        <v>41536576</v>
      </c>
    </row>
    <row r="115" spans="1:4" hidden="1" x14ac:dyDescent="0.25">
      <c r="A115">
        <v>2013</v>
      </c>
      <c r="B115" t="s">
        <v>0</v>
      </c>
      <c r="C115" t="s">
        <v>20</v>
      </c>
      <c r="D115">
        <v>23166450</v>
      </c>
    </row>
    <row r="116" spans="1:4" hidden="1" x14ac:dyDescent="0.25">
      <c r="A116">
        <v>2013</v>
      </c>
      <c r="B116" t="s">
        <v>0</v>
      </c>
      <c r="C116" t="s">
        <v>21</v>
      </c>
      <c r="D116">
        <v>84855900</v>
      </c>
    </row>
    <row r="117" spans="1:4" hidden="1" x14ac:dyDescent="0.25">
      <c r="A117">
        <v>2013</v>
      </c>
      <c r="B117" t="s">
        <v>0</v>
      </c>
      <c r="C117" t="s">
        <v>22</v>
      </c>
      <c r="D117">
        <v>21850175</v>
      </c>
    </row>
    <row r="118" spans="1:4" hidden="1" x14ac:dyDescent="0.25">
      <c r="A118">
        <v>2013</v>
      </c>
      <c r="B118" t="s">
        <v>0</v>
      </c>
      <c r="C118" t="s">
        <v>23</v>
      </c>
      <c r="D118">
        <v>11755686</v>
      </c>
    </row>
    <row r="119" spans="1:4" hidden="1" x14ac:dyDescent="0.25">
      <c r="A119">
        <v>2013</v>
      </c>
      <c r="B119" t="s">
        <v>0</v>
      </c>
      <c r="C119" t="s">
        <v>24</v>
      </c>
      <c r="D119">
        <v>15110708</v>
      </c>
    </row>
    <row r="120" spans="1:4" hidden="1" x14ac:dyDescent="0.25">
      <c r="A120">
        <v>2013</v>
      </c>
      <c r="B120" t="s">
        <v>0</v>
      </c>
      <c r="C120" t="s">
        <v>25</v>
      </c>
      <c r="D120">
        <v>2309396</v>
      </c>
    </row>
    <row r="121" spans="1:4" hidden="1" x14ac:dyDescent="0.25">
      <c r="A121">
        <v>2013</v>
      </c>
      <c r="B121" t="s">
        <v>0</v>
      </c>
      <c r="C121" t="s">
        <v>26</v>
      </c>
      <c r="D121">
        <v>4686962</v>
      </c>
    </row>
    <row r="122" spans="1:4" hidden="1" x14ac:dyDescent="0.25">
      <c r="A122">
        <v>2013</v>
      </c>
      <c r="B122" t="s">
        <v>0</v>
      </c>
      <c r="C122" t="s">
        <v>27</v>
      </c>
      <c r="D122">
        <v>9042513</v>
      </c>
    </row>
    <row r="123" spans="1:4" hidden="1" x14ac:dyDescent="0.25">
      <c r="A123">
        <v>2013</v>
      </c>
      <c r="B123" t="s">
        <v>0</v>
      </c>
      <c r="C123" t="s">
        <v>28</v>
      </c>
      <c r="D123">
        <v>50573888</v>
      </c>
    </row>
    <row r="124" spans="1:4" hidden="1" x14ac:dyDescent="0.25">
      <c r="A124">
        <v>2013</v>
      </c>
      <c r="B124" t="s">
        <v>0</v>
      </c>
      <c r="C124" t="s">
        <v>29</v>
      </c>
      <c r="D124">
        <v>4456233</v>
      </c>
    </row>
    <row r="125" spans="1:4" hidden="1" x14ac:dyDescent="0.25">
      <c r="A125">
        <v>2013</v>
      </c>
      <c r="B125" t="s">
        <v>0</v>
      </c>
      <c r="C125" t="s">
        <v>30</v>
      </c>
      <c r="D125">
        <v>9466217</v>
      </c>
    </row>
    <row r="126" spans="1:4" hidden="1" x14ac:dyDescent="0.25">
      <c r="A126">
        <v>2014</v>
      </c>
      <c r="B126" t="s">
        <v>0</v>
      </c>
      <c r="C126" t="s">
        <v>1</v>
      </c>
      <c r="D126">
        <v>11989855</v>
      </c>
    </row>
    <row r="127" spans="1:4" hidden="1" x14ac:dyDescent="0.25">
      <c r="A127">
        <v>2014</v>
      </c>
      <c r="B127" t="s">
        <v>0</v>
      </c>
      <c r="C127" t="s">
        <v>2</v>
      </c>
      <c r="D127">
        <v>17678051</v>
      </c>
    </row>
    <row r="128" spans="1:4" hidden="1" x14ac:dyDescent="0.25">
      <c r="A128">
        <v>2014</v>
      </c>
      <c r="B128" t="s">
        <v>0</v>
      </c>
      <c r="C128" t="s">
        <v>31</v>
      </c>
      <c r="D128">
        <v>3527</v>
      </c>
    </row>
    <row r="129" spans="1:4" hidden="1" x14ac:dyDescent="0.25">
      <c r="A129">
        <v>2014</v>
      </c>
      <c r="B129" t="s">
        <v>0</v>
      </c>
      <c r="C129" t="s">
        <v>32</v>
      </c>
      <c r="D129">
        <v>5201</v>
      </c>
    </row>
    <row r="130" spans="1:4" hidden="1" x14ac:dyDescent="0.25">
      <c r="A130">
        <v>2014</v>
      </c>
      <c r="B130" t="s">
        <v>0</v>
      </c>
      <c r="C130" t="s">
        <v>3</v>
      </c>
      <c r="D130">
        <v>66337</v>
      </c>
    </row>
    <row r="131" spans="1:4" hidden="1" x14ac:dyDescent="0.25">
      <c r="A131">
        <v>2014</v>
      </c>
      <c r="B131" t="s">
        <v>0</v>
      </c>
      <c r="C131" t="s">
        <v>33</v>
      </c>
      <c r="D131">
        <v>1348469</v>
      </c>
    </row>
    <row r="132" spans="1:4" hidden="1" x14ac:dyDescent="0.25">
      <c r="A132">
        <v>2014</v>
      </c>
      <c r="B132" t="s">
        <v>0</v>
      </c>
      <c r="C132" t="s">
        <v>34</v>
      </c>
      <c r="D132">
        <v>1988206</v>
      </c>
    </row>
    <row r="133" spans="1:4" hidden="1" x14ac:dyDescent="0.25">
      <c r="A133">
        <v>2014</v>
      </c>
      <c r="B133" t="s">
        <v>0</v>
      </c>
      <c r="C133" t="s">
        <v>4</v>
      </c>
      <c r="D133">
        <v>8635383</v>
      </c>
    </row>
    <row r="134" spans="1:4" hidden="1" x14ac:dyDescent="0.25">
      <c r="A134">
        <v>2014</v>
      </c>
      <c r="B134" t="s">
        <v>0</v>
      </c>
      <c r="C134" t="s">
        <v>5</v>
      </c>
      <c r="D134">
        <v>84075533</v>
      </c>
    </row>
    <row r="135" spans="1:4" hidden="1" x14ac:dyDescent="0.25">
      <c r="A135">
        <v>2014</v>
      </c>
      <c r="B135" t="s">
        <v>0</v>
      </c>
      <c r="C135" t="s">
        <v>6</v>
      </c>
      <c r="D135">
        <v>456688136</v>
      </c>
    </row>
    <row r="136" spans="1:4" hidden="1" x14ac:dyDescent="0.25">
      <c r="A136">
        <v>2014</v>
      </c>
      <c r="B136" t="s">
        <v>0</v>
      </c>
      <c r="C136" t="s">
        <v>7</v>
      </c>
      <c r="D136">
        <v>6720260</v>
      </c>
    </row>
    <row r="137" spans="1:4" hidden="1" x14ac:dyDescent="0.25">
      <c r="A137">
        <v>2014</v>
      </c>
      <c r="B137" t="s">
        <v>0</v>
      </c>
      <c r="C137" t="s">
        <v>8</v>
      </c>
      <c r="D137">
        <v>57825110</v>
      </c>
    </row>
    <row r="138" spans="1:4" hidden="1" x14ac:dyDescent="0.25">
      <c r="A138">
        <v>2014</v>
      </c>
      <c r="B138" t="s">
        <v>0</v>
      </c>
      <c r="C138" t="s">
        <v>9</v>
      </c>
      <c r="D138">
        <v>6682342</v>
      </c>
    </row>
    <row r="139" spans="1:4" hidden="1" x14ac:dyDescent="0.25">
      <c r="A139">
        <v>2014</v>
      </c>
      <c r="B139" t="s">
        <v>0</v>
      </c>
      <c r="C139" t="s">
        <v>10</v>
      </c>
      <c r="D139">
        <v>10656170</v>
      </c>
    </row>
    <row r="140" spans="1:4" hidden="1" x14ac:dyDescent="0.25">
      <c r="A140">
        <v>2014</v>
      </c>
      <c r="B140" t="s">
        <v>0</v>
      </c>
      <c r="C140" t="s">
        <v>11</v>
      </c>
      <c r="D140">
        <v>14446438</v>
      </c>
    </row>
    <row r="141" spans="1:4" hidden="1" x14ac:dyDescent="0.25">
      <c r="A141">
        <v>2014</v>
      </c>
      <c r="B141" t="s">
        <v>0</v>
      </c>
      <c r="C141" t="s">
        <v>12</v>
      </c>
      <c r="D141">
        <v>14446438</v>
      </c>
    </row>
    <row r="142" spans="1:4" hidden="1" x14ac:dyDescent="0.25">
      <c r="A142">
        <v>2014</v>
      </c>
      <c r="B142" t="s">
        <v>0</v>
      </c>
      <c r="C142" t="s">
        <v>13</v>
      </c>
      <c r="D142">
        <v>63603113</v>
      </c>
    </row>
    <row r="143" spans="1:4" hidden="1" x14ac:dyDescent="0.25">
      <c r="A143">
        <v>2014</v>
      </c>
      <c r="B143" t="s">
        <v>0</v>
      </c>
      <c r="C143" t="s">
        <v>14</v>
      </c>
      <c r="D143">
        <v>27632450</v>
      </c>
    </row>
    <row r="144" spans="1:4" hidden="1" x14ac:dyDescent="0.25">
      <c r="A144">
        <v>2014</v>
      </c>
      <c r="B144" t="s">
        <v>0</v>
      </c>
      <c r="C144" t="s">
        <v>15</v>
      </c>
      <c r="D144">
        <v>24196943</v>
      </c>
    </row>
    <row r="145" spans="1:4" hidden="1" x14ac:dyDescent="0.25">
      <c r="A145">
        <v>2014</v>
      </c>
      <c r="B145" t="s">
        <v>0</v>
      </c>
      <c r="C145" t="s">
        <v>16</v>
      </c>
      <c r="D145">
        <v>31028091</v>
      </c>
    </row>
    <row r="146" spans="1:4" hidden="1" x14ac:dyDescent="0.25">
      <c r="A146">
        <v>2014</v>
      </c>
      <c r="B146" t="s">
        <v>0</v>
      </c>
      <c r="C146" t="s">
        <v>17</v>
      </c>
      <c r="D146">
        <v>39064582</v>
      </c>
    </row>
    <row r="147" spans="1:4" hidden="1" x14ac:dyDescent="0.25">
      <c r="A147">
        <v>2014</v>
      </c>
      <c r="B147" t="s">
        <v>0</v>
      </c>
      <c r="C147" t="s">
        <v>18</v>
      </c>
      <c r="D147">
        <v>17321656</v>
      </c>
    </row>
    <row r="148" spans="1:4" hidden="1" x14ac:dyDescent="0.25">
      <c r="A148">
        <v>2014</v>
      </c>
      <c r="B148" t="s">
        <v>0</v>
      </c>
      <c r="C148" t="s">
        <v>19</v>
      </c>
      <c r="D148">
        <v>42974924</v>
      </c>
    </row>
    <row r="149" spans="1:4" hidden="1" x14ac:dyDescent="0.25">
      <c r="A149">
        <v>2014</v>
      </c>
      <c r="B149" t="s">
        <v>0</v>
      </c>
      <c r="C149" t="s">
        <v>20</v>
      </c>
      <c r="D149">
        <v>23201684</v>
      </c>
    </row>
    <row r="150" spans="1:4" hidden="1" x14ac:dyDescent="0.25">
      <c r="A150">
        <v>2014</v>
      </c>
      <c r="B150" t="s">
        <v>0</v>
      </c>
      <c r="C150" t="s">
        <v>21</v>
      </c>
      <c r="D150">
        <v>84984958</v>
      </c>
    </row>
    <row r="151" spans="1:4" hidden="1" x14ac:dyDescent="0.25">
      <c r="A151">
        <v>2014</v>
      </c>
      <c r="B151" t="s">
        <v>0</v>
      </c>
      <c r="C151" t="s">
        <v>22</v>
      </c>
      <c r="D151">
        <v>21883407</v>
      </c>
    </row>
    <row r="152" spans="1:4" hidden="1" x14ac:dyDescent="0.25">
      <c r="A152">
        <v>2014</v>
      </c>
      <c r="B152" t="s">
        <v>0</v>
      </c>
      <c r="C152" t="s">
        <v>23</v>
      </c>
      <c r="D152">
        <v>11943777</v>
      </c>
    </row>
    <row r="153" spans="1:4" hidden="1" x14ac:dyDescent="0.25">
      <c r="A153">
        <v>2014</v>
      </c>
      <c r="B153" t="s">
        <v>0</v>
      </c>
      <c r="C153" t="s">
        <v>24</v>
      </c>
      <c r="D153">
        <v>15352480</v>
      </c>
    </row>
    <row r="154" spans="1:4" hidden="1" x14ac:dyDescent="0.25">
      <c r="A154">
        <v>2014</v>
      </c>
      <c r="B154" t="s">
        <v>0</v>
      </c>
      <c r="C154" t="s">
        <v>25</v>
      </c>
      <c r="D154">
        <v>2346346</v>
      </c>
    </row>
    <row r="155" spans="1:4" hidden="1" x14ac:dyDescent="0.25">
      <c r="A155">
        <v>2014</v>
      </c>
      <c r="B155" t="s">
        <v>0</v>
      </c>
      <c r="C155" t="s">
        <v>26</v>
      </c>
      <c r="D155">
        <v>4761954</v>
      </c>
    </row>
    <row r="156" spans="1:4" hidden="1" x14ac:dyDescent="0.25">
      <c r="A156">
        <v>2014</v>
      </c>
      <c r="B156" t="s">
        <v>0</v>
      </c>
      <c r="C156" t="s">
        <v>27</v>
      </c>
      <c r="D156">
        <v>9187193</v>
      </c>
    </row>
    <row r="157" spans="1:4" hidden="1" x14ac:dyDescent="0.25">
      <c r="A157">
        <v>2014</v>
      </c>
      <c r="B157" t="s">
        <v>0</v>
      </c>
      <c r="C157" t="s">
        <v>28</v>
      </c>
      <c r="D157">
        <v>51383070</v>
      </c>
    </row>
    <row r="158" spans="1:4" hidden="1" x14ac:dyDescent="0.25">
      <c r="A158">
        <v>2014</v>
      </c>
      <c r="B158" t="s">
        <v>0</v>
      </c>
      <c r="C158" t="s">
        <v>29</v>
      </c>
      <c r="D158">
        <v>4527532</v>
      </c>
    </row>
    <row r="159" spans="1:4" hidden="1" x14ac:dyDescent="0.25">
      <c r="A159">
        <v>2014</v>
      </c>
      <c r="B159" t="s">
        <v>0</v>
      </c>
      <c r="C159" t="s">
        <v>30</v>
      </c>
      <c r="D159">
        <v>9617676</v>
      </c>
    </row>
    <row r="160" spans="1:4" hidden="1" x14ac:dyDescent="0.25">
      <c r="A160">
        <v>2015</v>
      </c>
      <c r="B160" t="s">
        <v>0</v>
      </c>
      <c r="C160" t="s">
        <v>1</v>
      </c>
      <c r="D160">
        <v>12072067</v>
      </c>
    </row>
    <row r="161" spans="1:4" hidden="1" x14ac:dyDescent="0.25">
      <c r="A161">
        <v>2015</v>
      </c>
      <c r="B161" t="s">
        <v>0</v>
      </c>
      <c r="C161" t="s">
        <v>2</v>
      </c>
      <c r="D161">
        <v>17762649</v>
      </c>
    </row>
    <row r="162" spans="1:4" hidden="1" x14ac:dyDescent="0.25">
      <c r="A162">
        <v>2015</v>
      </c>
      <c r="B162" t="s">
        <v>0</v>
      </c>
      <c r="C162" t="s">
        <v>31</v>
      </c>
      <c r="D162">
        <v>6943</v>
      </c>
    </row>
    <row r="163" spans="1:4" hidden="1" x14ac:dyDescent="0.25">
      <c r="A163">
        <v>2015</v>
      </c>
      <c r="B163" t="s">
        <v>0</v>
      </c>
      <c r="C163" t="s">
        <v>32</v>
      </c>
      <c r="D163">
        <v>10215</v>
      </c>
    </row>
    <row r="164" spans="1:4" hidden="1" x14ac:dyDescent="0.25">
      <c r="A164">
        <v>2015</v>
      </c>
      <c r="B164" t="s">
        <v>0</v>
      </c>
      <c r="C164" t="s">
        <v>3</v>
      </c>
      <c r="D164">
        <v>70639</v>
      </c>
    </row>
    <row r="165" spans="1:4" hidden="1" x14ac:dyDescent="0.25">
      <c r="A165">
        <v>2015</v>
      </c>
      <c r="B165" t="s">
        <v>0</v>
      </c>
      <c r="C165" t="s">
        <v>33</v>
      </c>
      <c r="D165">
        <v>1383589</v>
      </c>
    </row>
    <row r="166" spans="1:4" hidden="1" x14ac:dyDescent="0.25">
      <c r="A166">
        <v>2015</v>
      </c>
      <c r="B166" t="s">
        <v>0</v>
      </c>
      <c r="C166" t="s">
        <v>34</v>
      </c>
      <c r="D166">
        <v>2035791</v>
      </c>
    </row>
    <row r="167" spans="1:4" hidden="1" x14ac:dyDescent="0.25">
      <c r="A167">
        <v>2015</v>
      </c>
      <c r="B167" t="s">
        <v>0</v>
      </c>
      <c r="C167" t="s">
        <v>4</v>
      </c>
      <c r="D167">
        <v>8719222</v>
      </c>
    </row>
    <row r="168" spans="1:4" hidden="1" x14ac:dyDescent="0.25">
      <c r="A168">
        <v>2015</v>
      </c>
      <c r="B168" t="s">
        <v>0</v>
      </c>
      <c r="C168" t="s">
        <v>5</v>
      </c>
      <c r="D168">
        <v>85217299</v>
      </c>
    </row>
    <row r="169" spans="1:4" hidden="1" x14ac:dyDescent="0.25">
      <c r="A169">
        <v>2015</v>
      </c>
      <c r="B169" t="s">
        <v>0</v>
      </c>
      <c r="C169" t="s">
        <v>6</v>
      </c>
      <c r="D169">
        <v>452209662</v>
      </c>
    </row>
    <row r="170" spans="1:4" hidden="1" x14ac:dyDescent="0.25">
      <c r="A170">
        <v>2015</v>
      </c>
      <c r="B170" t="s">
        <v>0</v>
      </c>
      <c r="C170" t="s">
        <v>7</v>
      </c>
      <c r="D170">
        <v>6654358</v>
      </c>
    </row>
    <row r="171" spans="1:4" hidden="1" x14ac:dyDescent="0.25">
      <c r="A171">
        <v>2015</v>
      </c>
      <c r="B171" t="s">
        <v>0</v>
      </c>
      <c r="C171" t="s">
        <v>8</v>
      </c>
      <c r="D171">
        <v>57258053</v>
      </c>
    </row>
    <row r="172" spans="1:4" hidden="1" x14ac:dyDescent="0.25">
      <c r="A172">
        <v>2015</v>
      </c>
      <c r="B172" t="s">
        <v>0</v>
      </c>
      <c r="C172" t="s">
        <v>9</v>
      </c>
      <c r="D172">
        <v>7034044</v>
      </c>
    </row>
    <row r="173" spans="1:4" hidden="1" x14ac:dyDescent="0.25">
      <c r="A173">
        <v>2015</v>
      </c>
      <c r="B173" t="s">
        <v>0</v>
      </c>
      <c r="C173" t="s">
        <v>10</v>
      </c>
      <c r="D173">
        <v>10833773</v>
      </c>
    </row>
    <row r="174" spans="1:4" hidden="1" x14ac:dyDescent="0.25">
      <c r="A174">
        <v>2015</v>
      </c>
      <c r="B174" t="s">
        <v>0</v>
      </c>
      <c r="C174" t="s">
        <v>11</v>
      </c>
      <c r="D174">
        <v>14567375</v>
      </c>
    </row>
    <row r="175" spans="1:4" hidden="1" x14ac:dyDescent="0.25">
      <c r="A175">
        <v>2015</v>
      </c>
      <c r="B175" t="s">
        <v>0</v>
      </c>
      <c r="C175" t="s">
        <v>12</v>
      </c>
      <c r="D175">
        <v>14567375</v>
      </c>
    </row>
    <row r="176" spans="1:4" hidden="1" x14ac:dyDescent="0.25">
      <c r="A176">
        <v>2015</v>
      </c>
      <c r="B176" t="s">
        <v>0</v>
      </c>
      <c r="C176" t="s">
        <v>13</v>
      </c>
      <c r="D176">
        <v>64135559</v>
      </c>
    </row>
    <row r="177" spans="1:4" hidden="1" x14ac:dyDescent="0.25">
      <c r="A177">
        <v>2015</v>
      </c>
      <c r="B177" t="s">
        <v>0</v>
      </c>
      <c r="C177" t="s">
        <v>14</v>
      </c>
      <c r="D177">
        <v>27863772</v>
      </c>
    </row>
    <row r="178" spans="1:4" hidden="1" x14ac:dyDescent="0.25">
      <c r="A178">
        <v>2015</v>
      </c>
      <c r="B178" t="s">
        <v>0</v>
      </c>
      <c r="C178" t="s">
        <v>15</v>
      </c>
      <c r="D178">
        <v>24840042</v>
      </c>
    </row>
    <row r="179" spans="1:4" hidden="1" x14ac:dyDescent="0.25">
      <c r="A179">
        <v>2015</v>
      </c>
      <c r="B179" t="s">
        <v>0</v>
      </c>
      <c r="C179" t="s">
        <v>16</v>
      </c>
      <c r="D179">
        <v>31851491</v>
      </c>
    </row>
    <row r="180" spans="1:4" hidden="1" x14ac:dyDescent="0.25">
      <c r="A180">
        <v>2015</v>
      </c>
      <c r="B180" t="s">
        <v>0</v>
      </c>
      <c r="C180" t="s">
        <v>17</v>
      </c>
      <c r="D180">
        <v>40101249</v>
      </c>
    </row>
    <row r="181" spans="1:4" hidden="1" x14ac:dyDescent="0.25">
      <c r="A181">
        <v>2015</v>
      </c>
      <c r="B181" t="s">
        <v>0</v>
      </c>
      <c r="C181" t="s">
        <v>18</v>
      </c>
      <c r="D181">
        <v>17781324</v>
      </c>
    </row>
    <row r="182" spans="1:4" hidden="1" x14ac:dyDescent="0.25">
      <c r="A182">
        <v>2015</v>
      </c>
      <c r="B182" t="s">
        <v>0</v>
      </c>
      <c r="C182" t="s">
        <v>19</v>
      </c>
      <c r="D182">
        <v>44115360</v>
      </c>
    </row>
    <row r="183" spans="1:4" hidden="1" x14ac:dyDescent="0.25">
      <c r="A183">
        <v>2015</v>
      </c>
      <c r="B183" t="s">
        <v>0</v>
      </c>
      <c r="C183" t="s">
        <v>20</v>
      </c>
      <c r="D183">
        <v>23238680</v>
      </c>
    </row>
    <row r="184" spans="1:4" hidden="1" x14ac:dyDescent="0.25">
      <c r="A184">
        <v>2015</v>
      </c>
      <c r="B184" t="s">
        <v>0</v>
      </c>
      <c r="C184" t="s">
        <v>21</v>
      </c>
      <c r="D184">
        <v>85120469</v>
      </c>
    </row>
    <row r="185" spans="1:4" hidden="1" x14ac:dyDescent="0.25">
      <c r="A185">
        <v>2015</v>
      </c>
      <c r="B185" t="s">
        <v>0</v>
      </c>
      <c r="C185" t="s">
        <v>22</v>
      </c>
      <c r="D185">
        <v>21918301</v>
      </c>
    </row>
    <row r="186" spans="1:4" hidden="1" x14ac:dyDescent="0.25">
      <c r="A186">
        <v>2015</v>
      </c>
      <c r="B186" t="s">
        <v>0</v>
      </c>
      <c r="C186" t="s">
        <v>23</v>
      </c>
      <c r="D186">
        <v>12134878</v>
      </c>
    </row>
    <row r="187" spans="1:4" hidden="1" x14ac:dyDescent="0.25">
      <c r="A187">
        <v>2015</v>
      </c>
      <c r="B187" t="s">
        <v>0</v>
      </c>
      <c r="C187" t="s">
        <v>24</v>
      </c>
      <c r="D187">
        <v>15598119</v>
      </c>
    </row>
    <row r="188" spans="1:4" hidden="1" x14ac:dyDescent="0.25">
      <c r="A188">
        <v>2015</v>
      </c>
      <c r="B188" t="s">
        <v>0</v>
      </c>
      <c r="C188" t="s">
        <v>25</v>
      </c>
      <c r="D188">
        <v>2383888</v>
      </c>
    </row>
    <row r="189" spans="1:4" hidden="1" x14ac:dyDescent="0.25">
      <c r="A189">
        <v>2015</v>
      </c>
      <c r="B189" t="s">
        <v>0</v>
      </c>
      <c r="C189" t="s">
        <v>26</v>
      </c>
      <c r="D189">
        <v>4838145</v>
      </c>
    </row>
    <row r="190" spans="1:4" hidden="1" x14ac:dyDescent="0.25">
      <c r="A190">
        <v>2015</v>
      </c>
      <c r="B190" t="s">
        <v>0</v>
      </c>
      <c r="C190" t="s">
        <v>27</v>
      </c>
      <c r="D190">
        <v>9334188</v>
      </c>
    </row>
    <row r="191" spans="1:4" hidden="1" x14ac:dyDescent="0.25">
      <c r="A191">
        <v>2015</v>
      </c>
      <c r="B191" t="s">
        <v>0</v>
      </c>
      <c r="C191" t="s">
        <v>28</v>
      </c>
      <c r="D191">
        <v>52205199</v>
      </c>
    </row>
    <row r="192" spans="1:4" hidden="1" x14ac:dyDescent="0.25">
      <c r="A192">
        <v>2015</v>
      </c>
      <c r="B192" t="s">
        <v>0</v>
      </c>
      <c r="C192" t="s">
        <v>29</v>
      </c>
      <c r="D192">
        <v>4599973</v>
      </c>
    </row>
    <row r="193" spans="1:4" hidden="1" x14ac:dyDescent="0.25">
      <c r="A193">
        <v>2015</v>
      </c>
      <c r="B193" t="s">
        <v>0</v>
      </c>
      <c r="C193" t="s">
        <v>30</v>
      </c>
      <c r="D193">
        <v>9771559</v>
      </c>
    </row>
    <row r="194" spans="1:4" hidden="1" x14ac:dyDescent="0.25">
      <c r="A194">
        <v>2016</v>
      </c>
      <c r="B194" t="s">
        <v>0</v>
      </c>
      <c r="C194" t="s">
        <v>1</v>
      </c>
      <c r="D194">
        <v>12149289</v>
      </c>
    </row>
    <row r="195" spans="1:4" hidden="1" x14ac:dyDescent="0.25">
      <c r="A195">
        <v>2016</v>
      </c>
      <c r="B195" t="s">
        <v>0</v>
      </c>
      <c r="C195" t="s">
        <v>2</v>
      </c>
      <c r="D195">
        <v>17852236</v>
      </c>
    </row>
    <row r="196" spans="1:4" hidden="1" x14ac:dyDescent="0.25">
      <c r="A196">
        <v>2016</v>
      </c>
      <c r="B196" t="s">
        <v>0</v>
      </c>
      <c r="C196" t="s">
        <v>31</v>
      </c>
      <c r="D196">
        <v>12183</v>
      </c>
    </row>
    <row r="197" spans="1:4" hidden="1" x14ac:dyDescent="0.25">
      <c r="A197">
        <v>2016</v>
      </c>
      <c r="B197" t="s">
        <v>0</v>
      </c>
      <c r="C197" t="s">
        <v>32</v>
      </c>
      <c r="D197">
        <v>17902</v>
      </c>
    </row>
    <row r="198" spans="1:4" hidden="1" x14ac:dyDescent="0.25">
      <c r="A198">
        <v>2016</v>
      </c>
      <c r="B198" t="s">
        <v>0</v>
      </c>
      <c r="C198" t="s">
        <v>3</v>
      </c>
      <c r="D198">
        <v>74223</v>
      </c>
    </row>
    <row r="199" spans="1:4" hidden="1" x14ac:dyDescent="0.25">
      <c r="A199">
        <v>2016</v>
      </c>
      <c r="B199" t="s">
        <v>0</v>
      </c>
      <c r="C199" t="s">
        <v>33</v>
      </c>
      <c r="D199">
        <v>1418190</v>
      </c>
    </row>
    <row r="200" spans="1:4" hidden="1" x14ac:dyDescent="0.25">
      <c r="A200">
        <v>2016</v>
      </c>
      <c r="B200" t="s">
        <v>0</v>
      </c>
      <c r="C200" t="s">
        <v>34</v>
      </c>
      <c r="D200">
        <v>2083896</v>
      </c>
    </row>
    <row r="201" spans="1:4" hidden="1" x14ac:dyDescent="0.25">
      <c r="A201">
        <v>2016</v>
      </c>
      <c r="B201" t="s">
        <v>0</v>
      </c>
      <c r="C201" t="s">
        <v>4</v>
      </c>
      <c r="D201">
        <v>8719222</v>
      </c>
    </row>
    <row r="202" spans="1:4" hidden="1" x14ac:dyDescent="0.25">
      <c r="A202">
        <v>2016</v>
      </c>
      <c r="B202" t="s">
        <v>0</v>
      </c>
      <c r="C202" t="s">
        <v>5</v>
      </c>
      <c r="D202">
        <v>86255269</v>
      </c>
    </row>
    <row r="203" spans="1:4" hidden="1" x14ac:dyDescent="0.25">
      <c r="A203">
        <v>2016</v>
      </c>
      <c r="B203" t="s">
        <v>0</v>
      </c>
      <c r="C203" t="s">
        <v>6</v>
      </c>
      <c r="D203">
        <v>449000536</v>
      </c>
    </row>
    <row r="204" spans="1:4" hidden="1" x14ac:dyDescent="0.25">
      <c r="A204">
        <v>2016</v>
      </c>
      <c r="B204" t="s">
        <v>0</v>
      </c>
      <c r="C204" t="s">
        <v>7</v>
      </c>
      <c r="D204">
        <v>6607135</v>
      </c>
    </row>
    <row r="205" spans="1:4" hidden="1" x14ac:dyDescent="0.25">
      <c r="A205">
        <v>2016</v>
      </c>
      <c r="B205" t="s">
        <v>0</v>
      </c>
      <c r="C205" t="s">
        <v>8</v>
      </c>
      <c r="D205">
        <v>56851719</v>
      </c>
    </row>
    <row r="206" spans="1:4" hidden="1" x14ac:dyDescent="0.25">
      <c r="A206">
        <v>2016</v>
      </c>
      <c r="B206" t="s">
        <v>0</v>
      </c>
      <c r="C206" t="s">
        <v>9</v>
      </c>
      <c r="D206">
        <v>7473672</v>
      </c>
    </row>
    <row r="207" spans="1:4" hidden="1" x14ac:dyDescent="0.25">
      <c r="A207">
        <v>2016</v>
      </c>
      <c r="B207" t="s">
        <v>0</v>
      </c>
      <c r="C207" t="s">
        <v>10</v>
      </c>
      <c r="D207">
        <v>11100177</v>
      </c>
    </row>
    <row r="208" spans="1:4" hidden="1" x14ac:dyDescent="0.25">
      <c r="A208">
        <v>2016</v>
      </c>
      <c r="B208" t="s">
        <v>0</v>
      </c>
      <c r="C208" t="s">
        <v>11</v>
      </c>
      <c r="D208">
        <v>14677318</v>
      </c>
    </row>
    <row r="209" spans="1:4" hidden="1" x14ac:dyDescent="0.25">
      <c r="A209">
        <v>2016</v>
      </c>
      <c r="B209" t="s">
        <v>0</v>
      </c>
      <c r="C209" t="s">
        <v>12</v>
      </c>
      <c r="D209">
        <v>14677318</v>
      </c>
    </row>
    <row r="210" spans="1:4" hidden="1" x14ac:dyDescent="0.25">
      <c r="A210">
        <v>2016</v>
      </c>
      <c r="B210" t="s">
        <v>0</v>
      </c>
      <c r="C210" t="s">
        <v>13</v>
      </c>
      <c r="D210">
        <v>64619601</v>
      </c>
    </row>
    <row r="211" spans="1:4" hidden="1" x14ac:dyDescent="0.25">
      <c r="A211">
        <v>2016</v>
      </c>
      <c r="B211" t="s">
        <v>0</v>
      </c>
      <c r="C211" t="s">
        <v>14</v>
      </c>
      <c r="D211">
        <v>28074064</v>
      </c>
    </row>
    <row r="212" spans="1:4" hidden="1" x14ac:dyDescent="0.25">
      <c r="A212">
        <v>2016</v>
      </c>
      <c r="B212" t="s">
        <v>0</v>
      </c>
      <c r="C212" t="s">
        <v>15</v>
      </c>
      <c r="D212">
        <v>25496299</v>
      </c>
    </row>
    <row r="213" spans="1:4" hidden="1" x14ac:dyDescent="0.25">
      <c r="A213">
        <v>2016</v>
      </c>
      <c r="B213" t="s">
        <v>0</v>
      </c>
      <c r="C213" t="s">
        <v>16</v>
      </c>
      <c r="D213">
        <v>32692986</v>
      </c>
    </row>
    <row r="214" spans="1:4" hidden="1" x14ac:dyDescent="0.25">
      <c r="A214">
        <v>2016</v>
      </c>
      <c r="B214" t="s">
        <v>0</v>
      </c>
      <c r="C214" t="s">
        <v>17</v>
      </c>
      <c r="D214">
        <v>41160697</v>
      </c>
    </row>
    <row r="215" spans="1:4" hidden="1" x14ac:dyDescent="0.25">
      <c r="A215">
        <v>2016</v>
      </c>
      <c r="B215" t="s">
        <v>0</v>
      </c>
      <c r="C215" t="s">
        <v>18</v>
      </c>
      <c r="D215">
        <v>18251095</v>
      </c>
    </row>
    <row r="216" spans="1:4" hidden="1" x14ac:dyDescent="0.25">
      <c r="A216">
        <v>2016</v>
      </c>
      <c r="B216" t="s">
        <v>0</v>
      </c>
      <c r="C216" t="s">
        <v>19</v>
      </c>
      <c r="D216">
        <v>45280858</v>
      </c>
    </row>
    <row r="217" spans="1:4" hidden="1" x14ac:dyDescent="0.25">
      <c r="A217">
        <v>2016</v>
      </c>
      <c r="B217" t="s">
        <v>0</v>
      </c>
      <c r="C217" t="s">
        <v>20</v>
      </c>
      <c r="D217">
        <v>23273914</v>
      </c>
    </row>
    <row r="218" spans="1:4" hidden="1" x14ac:dyDescent="0.25">
      <c r="A218">
        <v>2016</v>
      </c>
      <c r="B218" t="s">
        <v>0</v>
      </c>
      <c r="C218" t="s">
        <v>21</v>
      </c>
      <c r="D218">
        <v>85249528</v>
      </c>
    </row>
    <row r="219" spans="1:4" hidden="1" x14ac:dyDescent="0.25">
      <c r="A219">
        <v>2016</v>
      </c>
      <c r="B219" t="s">
        <v>0</v>
      </c>
      <c r="C219" t="s">
        <v>22</v>
      </c>
      <c r="D219">
        <v>21951533</v>
      </c>
    </row>
    <row r="220" spans="1:4" hidden="1" x14ac:dyDescent="0.25">
      <c r="A220">
        <v>2016</v>
      </c>
      <c r="B220" t="s">
        <v>0</v>
      </c>
      <c r="C220" t="s">
        <v>23</v>
      </c>
      <c r="D220">
        <v>12329036</v>
      </c>
    </row>
    <row r="221" spans="1:4" hidden="1" x14ac:dyDescent="0.25">
      <c r="A221">
        <v>2016</v>
      </c>
      <c r="B221" t="s">
        <v>0</v>
      </c>
      <c r="C221" t="s">
        <v>24</v>
      </c>
      <c r="D221">
        <v>15847689</v>
      </c>
    </row>
    <row r="222" spans="1:4" hidden="1" x14ac:dyDescent="0.25">
      <c r="A222">
        <v>2016</v>
      </c>
      <c r="B222" t="s">
        <v>0</v>
      </c>
      <c r="C222" t="s">
        <v>25</v>
      </c>
      <c r="D222">
        <v>2422030</v>
      </c>
    </row>
    <row r="223" spans="1:4" hidden="1" x14ac:dyDescent="0.25">
      <c r="A223">
        <v>2016</v>
      </c>
      <c r="B223" t="s">
        <v>0</v>
      </c>
      <c r="C223" t="s">
        <v>26</v>
      </c>
      <c r="D223">
        <v>4915555</v>
      </c>
    </row>
    <row r="224" spans="1:4" hidden="1" x14ac:dyDescent="0.25">
      <c r="A224">
        <v>2016</v>
      </c>
      <c r="B224" t="s">
        <v>0</v>
      </c>
      <c r="C224" t="s">
        <v>27</v>
      </c>
      <c r="D224">
        <v>9483535</v>
      </c>
    </row>
    <row r="225" spans="1:4" hidden="1" x14ac:dyDescent="0.25">
      <c r="A225">
        <v>2016</v>
      </c>
      <c r="B225" t="s">
        <v>0</v>
      </c>
      <c r="C225" t="s">
        <v>28</v>
      </c>
      <c r="D225">
        <v>53040483</v>
      </c>
    </row>
    <row r="226" spans="1:4" hidden="1" x14ac:dyDescent="0.25">
      <c r="A226">
        <v>2016</v>
      </c>
      <c r="B226" t="s">
        <v>0</v>
      </c>
      <c r="C226" t="s">
        <v>29</v>
      </c>
      <c r="D226">
        <v>4673572</v>
      </c>
    </row>
    <row r="227" spans="1:4" hidden="1" x14ac:dyDescent="0.25">
      <c r="A227">
        <v>2016</v>
      </c>
      <c r="B227" t="s">
        <v>0</v>
      </c>
      <c r="C227" t="s">
        <v>30</v>
      </c>
      <c r="D227">
        <v>9927904</v>
      </c>
    </row>
    <row r="228" spans="1:4" hidden="1" x14ac:dyDescent="0.25">
      <c r="A228">
        <v>2017</v>
      </c>
      <c r="B228" t="s">
        <v>0</v>
      </c>
      <c r="C228" t="s">
        <v>1</v>
      </c>
      <c r="D228">
        <v>12225132</v>
      </c>
    </row>
    <row r="229" spans="1:4" hidden="1" x14ac:dyDescent="0.25">
      <c r="A229">
        <v>2017</v>
      </c>
      <c r="B229" t="s">
        <v>0</v>
      </c>
      <c r="C229" t="s">
        <v>2</v>
      </c>
      <c r="D229">
        <v>17943204</v>
      </c>
    </row>
    <row r="230" spans="1:4" hidden="1" x14ac:dyDescent="0.25">
      <c r="A230">
        <v>2017</v>
      </c>
      <c r="B230" t="s">
        <v>0</v>
      </c>
      <c r="C230" t="s">
        <v>31</v>
      </c>
      <c r="D230">
        <v>19367</v>
      </c>
    </row>
    <row r="231" spans="1:4" hidden="1" x14ac:dyDescent="0.25">
      <c r="A231">
        <v>2017</v>
      </c>
      <c r="B231" t="s">
        <v>0</v>
      </c>
      <c r="C231" t="s">
        <v>32</v>
      </c>
      <c r="D231">
        <v>28426</v>
      </c>
    </row>
    <row r="232" spans="1:4" hidden="1" x14ac:dyDescent="0.25">
      <c r="A232">
        <v>2017</v>
      </c>
      <c r="B232" t="s">
        <v>0</v>
      </c>
      <c r="C232" t="s">
        <v>3</v>
      </c>
      <c r="D232">
        <v>78484</v>
      </c>
    </row>
    <row r="233" spans="1:4" hidden="1" x14ac:dyDescent="0.25">
      <c r="A233">
        <v>2017</v>
      </c>
      <c r="B233" t="s">
        <v>0</v>
      </c>
      <c r="C233" t="s">
        <v>33</v>
      </c>
      <c r="D233">
        <v>1452667</v>
      </c>
    </row>
    <row r="234" spans="1:4" hidden="1" x14ac:dyDescent="0.25">
      <c r="A234">
        <v>2017</v>
      </c>
      <c r="B234" t="s">
        <v>0</v>
      </c>
      <c r="C234" t="s">
        <v>34</v>
      </c>
      <c r="D234">
        <v>2132125</v>
      </c>
    </row>
    <row r="235" spans="1:4" hidden="1" x14ac:dyDescent="0.25">
      <c r="A235">
        <v>2017</v>
      </c>
      <c r="B235" t="s">
        <v>0</v>
      </c>
      <c r="C235" t="s">
        <v>4</v>
      </c>
      <c r="D235">
        <v>8803061</v>
      </c>
    </row>
    <row r="236" spans="1:4" hidden="1" x14ac:dyDescent="0.25">
      <c r="A236">
        <v>2017</v>
      </c>
      <c r="B236" t="s">
        <v>0</v>
      </c>
      <c r="C236" t="s">
        <v>5</v>
      </c>
      <c r="D236">
        <v>87189442</v>
      </c>
    </row>
    <row r="237" spans="1:4" hidden="1" x14ac:dyDescent="0.25">
      <c r="A237">
        <v>2017</v>
      </c>
      <c r="B237" t="s">
        <v>0</v>
      </c>
      <c r="C237" t="s">
        <v>6</v>
      </c>
      <c r="D237">
        <v>445156736</v>
      </c>
    </row>
    <row r="238" spans="1:4" hidden="1" x14ac:dyDescent="0.25">
      <c r="A238">
        <v>2017</v>
      </c>
      <c r="B238" t="s">
        <v>0</v>
      </c>
      <c r="C238" t="s">
        <v>7</v>
      </c>
      <c r="D238">
        <v>6550573</v>
      </c>
    </row>
    <row r="239" spans="1:4" hidden="1" x14ac:dyDescent="0.25">
      <c r="A239">
        <v>2017</v>
      </c>
      <c r="B239" t="s">
        <v>0</v>
      </c>
      <c r="C239" t="s">
        <v>8</v>
      </c>
      <c r="D239">
        <v>56365023</v>
      </c>
    </row>
    <row r="240" spans="1:4" hidden="1" x14ac:dyDescent="0.25">
      <c r="A240">
        <v>2017</v>
      </c>
      <c r="B240" t="s">
        <v>0</v>
      </c>
      <c r="C240" t="s">
        <v>9</v>
      </c>
      <c r="D240">
        <v>7825374</v>
      </c>
    </row>
    <row r="241" spans="1:4" hidden="1" x14ac:dyDescent="0.25">
      <c r="A241">
        <v>2017</v>
      </c>
      <c r="B241" t="s">
        <v>0</v>
      </c>
      <c r="C241" t="s">
        <v>10</v>
      </c>
      <c r="D241">
        <v>11366582</v>
      </c>
    </row>
    <row r="242" spans="1:4" hidden="1" x14ac:dyDescent="0.25">
      <c r="A242">
        <v>2017</v>
      </c>
      <c r="B242" t="s">
        <v>0</v>
      </c>
      <c r="C242" t="s">
        <v>11</v>
      </c>
      <c r="D242">
        <v>14787260</v>
      </c>
    </row>
    <row r="243" spans="1:4" hidden="1" x14ac:dyDescent="0.25">
      <c r="A243">
        <v>2017</v>
      </c>
      <c r="B243" t="s">
        <v>0</v>
      </c>
      <c r="C243" t="s">
        <v>12</v>
      </c>
      <c r="D243">
        <v>14787260</v>
      </c>
    </row>
    <row r="244" spans="1:4" hidden="1" x14ac:dyDescent="0.25">
      <c r="A244">
        <v>2017</v>
      </c>
      <c r="B244" t="s">
        <v>0</v>
      </c>
      <c r="C244" t="s">
        <v>13</v>
      </c>
      <c r="D244">
        <v>65103643</v>
      </c>
    </row>
    <row r="245" spans="1:4" hidden="1" x14ac:dyDescent="0.25">
      <c r="A245">
        <v>2017</v>
      </c>
      <c r="B245" t="s">
        <v>0</v>
      </c>
      <c r="C245" t="s">
        <v>14</v>
      </c>
      <c r="D245">
        <v>28284357</v>
      </c>
    </row>
    <row r="246" spans="1:4" hidden="1" x14ac:dyDescent="0.25">
      <c r="A246">
        <v>2017</v>
      </c>
      <c r="B246" t="s">
        <v>0</v>
      </c>
      <c r="C246" t="s">
        <v>15</v>
      </c>
      <c r="D246">
        <v>26306149</v>
      </c>
    </row>
    <row r="247" spans="1:4" hidden="1" x14ac:dyDescent="0.25">
      <c r="A247">
        <v>2017</v>
      </c>
      <c r="B247" t="s">
        <v>0</v>
      </c>
      <c r="C247" t="s">
        <v>16</v>
      </c>
      <c r="D247">
        <v>33731427</v>
      </c>
    </row>
    <row r="248" spans="1:4" hidden="1" x14ac:dyDescent="0.25">
      <c r="A248">
        <v>2017</v>
      </c>
      <c r="B248" t="s">
        <v>0</v>
      </c>
      <c r="C248" t="s">
        <v>17</v>
      </c>
      <c r="D248">
        <v>42468101</v>
      </c>
    </row>
    <row r="249" spans="1:4" hidden="1" x14ac:dyDescent="0.25">
      <c r="A249">
        <v>2017</v>
      </c>
      <c r="B249" t="s">
        <v>0</v>
      </c>
      <c r="C249" t="s">
        <v>18</v>
      </c>
      <c r="D249">
        <v>18830812</v>
      </c>
    </row>
    <row r="250" spans="1:4" hidden="1" x14ac:dyDescent="0.25">
      <c r="A250">
        <v>2017</v>
      </c>
      <c r="B250" t="s">
        <v>0</v>
      </c>
      <c r="C250" t="s">
        <v>19</v>
      </c>
      <c r="D250">
        <v>46719133</v>
      </c>
    </row>
    <row r="251" spans="1:4" hidden="1" x14ac:dyDescent="0.25">
      <c r="A251">
        <v>2017</v>
      </c>
      <c r="B251" t="s">
        <v>0</v>
      </c>
      <c r="C251" t="s">
        <v>20</v>
      </c>
      <c r="D251">
        <v>23310910</v>
      </c>
    </row>
    <row r="252" spans="1:4" hidden="1" x14ac:dyDescent="0.25">
      <c r="A252">
        <v>2017</v>
      </c>
      <c r="B252" t="s">
        <v>0</v>
      </c>
      <c r="C252" t="s">
        <v>21</v>
      </c>
      <c r="D252">
        <v>85385039</v>
      </c>
    </row>
    <row r="253" spans="1:4" hidden="1" x14ac:dyDescent="0.25">
      <c r="A253">
        <v>2017</v>
      </c>
      <c r="B253" t="s">
        <v>0</v>
      </c>
      <c r="C253" t="s">
        <v>22</v>
      </c>
      <c r="D253">
        <v>21986427</v>
      </c>
    </row>
    <row r="254" spans="1:4" hidden="1" x14ac:dyDescent="0.25">
      <c r="A254">
        <v>2017</v>
      </c>
      <c r="B254" t="s">
        <v>0</v>
      </c>
      <c r="C254" t="s">
        <v>23</v>
      </c>
      <c r="D254">
        <v>12526300</v>
      </c>
    </row>
    <row r="255" spans="1:4" hidden="1" x14ac:dyDescent="0.25">
      <c r="A255">
        <v>2017</v>
      </c>
      <c r="B255" t="s">
        <v>0</v>
      </c>
      <c r="C255" t="s">
        <v>24</v>
      </c>
      <c r="D255">
        <v>16101252</v>
      </c>
    </row>
    <row r="256" spans="1:4" hidden="1" x14ac:dyDescent="0.25">
      <c r="A256">
        <v>2017</v>
      </c>
      <c r="B256" t="s">
        <v>0</v>
      </c>
      <c r="C256" t="s">
        <v>25</v>
      </c>
      <c r="D256">
        <v>2460783</v>
      </c>
    </row>
    <row r="257" spans="1:4" hidden="1" x14ac:dyDescent="0.25">
      <c r="A257">
        <v>2017</v>
      </c>
      <c r="B257" t="s">
        <v>0</v>
      </c>
      <c r="C257" t="s">
        <v>26</v>
      </c>
      <c r="D257">
        <v>4994204</v>
      </c>
    </row>
    <row r="258" spans="1:4" hidden="1" x14ac:dyDescent="0.25">
      <c r="A258">
        <v>2017</v>
      </c>
      <c r="B258" t="s">
        <v>0</v>
      </c>
      <c r="C258" t="s">
        <v>27</v>
      </c>
      <c r="D258">
        <v>9635272</v>
      </c>
    </row>
    <row r="259" spans="1:4" hidden="1" x14ac:dyDescent="0.25">
      <c r="A259">
        <v>2017</v>
      </c>
      <c r="B259" t="s">
        <v>0</v>
      </c>
      <c r="C259" t="s">
        <v>28</v>
      </c>
      <c r="D259">
        <v>53889130</v>
      </c>
    </row>
    <row r="260" spans="1:4" hidden="1" x14ac:dyDescent="0.25">
      <c r="A260">
        <v>2017</v>
      </c>
      <c r="B260" t="s">
        <v>0</v>
      </c>
      <c r="C260" t="s">
        <v>29</v>
      </c>
      <c r="D260">
        <v>4748350</v>
      </c>
    </row>
    <row r="261" spans="1:4" hidden="1" x14ac:dyDescent="0.25">
      <c r="A261">
        <v>2017</v>
      </c>
      <c r="B261" t="s">
        <v>0</v>
      </c>
      <c r="C261" t="s">
        <v>30</v>
      </c>
      <c r="D261">
        <v>10086751</v>
      </c>
    </row>
    <row r="262" spans="1:4" hidden="1" x14ac:dyDescent="0.25">
      <c r="A262">
        <v>2018</v>
      </c>
      <c r="B262" t="s">
        <v>0</v>
      </c>
      <c r="C262" t="s">
        <v>1</v>
      </c>
      <c r="D262">
        <v>12295672</v>
      </c>
    </row>
    <row r="263" spans="1:4" hidden="1" x14ac:dyDescent="0.25">
      <c r="A263">
        <v>2018</v>
      </c>
      <c r="B263" t="s">
        <v>0</v>
      </c>
      <c r="C263" t="s">
        <v>2</v>
      </c>
      <c r="D263">
        <v>18039474</v>
      </c>
    </row>
    <row r="264" spans="1:4" hidden="1" x14ac:dyDescent="0.25">
      <c r="A264">
        <v>2018</v>
      </c>
      <c r="B264" t="s">
        <v>0</v>
      </c>
      <c r="C264" t="s">
        <v>31</v>
      </c>
      <c r="D264">
        <v>28599</v>
      </c>
    </row>
    <row r="265" spans="1:4" hidden="1" x14ac:dyDescent="0.25">
      <c r="A265">
        <v>2018</v>
      </c>
      <c r="B265" t="s">
        <v>0</v>
      </c>
      <c r="C265" t="s">
        <v>32</v>
      </c>
      <c r="D265">
        <v>41958</v>
      </c>
    </row>
    <row r="266" spans="1:4" hidden="1" x14ac:dyDescent="0.25">
      <c r="A266">
        <v>2018</v>
      </c>
      <c r="B266" t="s">
        <v>0</v>
      </c>
      <c r="C266" t="s">
        <v>3</v>
      </c>
      <c r="D266">
        <v>82745</v>
      </c>
    </row>
    <row r="267" spans="1:4" hidden="1" x14ac:dyDescent="0.25">
      <c r="A267">
        <v>2018</v>
      </c>
      <c r="B267" t="s">
        <v>0</v>
      </c>
      <c r="C267" t="s">
        <v>33</v>
      </c>
      <c r="D267">
        <v>1486538</v>
      </c>
    </row>
    <row r="268" spans="1:4" hidden="1" x14ac:dyDescent="0.25">
      <c r="A268">
        <v>2018</v>
      </c>
      <c r="B268" t="s">
        <v>0</v>
      </c>
      <c r="C268" t="s">
        <v>34</v>
      </c>
      <c r="D268">
        <v>2180960</v>
      </c>
    </row>
    <row r="269" spans="1:4" hidden="1" x14ac:dyDescent="0.25">
      <c r="A269">
        <v>2018</v>
      </c>
      <c r="B269" t="s">
        <v>0</v>
      </c>
      <c r="C269" t="s">
        <v>4</v>
      </c>
      <c r="D269">
        <v>8970738</v>
      </c>
    </row>
    <row r="270" spans="1:4" hidden="1" x14ac:dyDescent="0.25">
      <c r="A270">
        <v>2018</v>
      </c>
      <c r="B270" t="s">
        <v>0</v>
      </c>
      <c r="C270" t="s">
        <v>5</v>
      </c>
      <c r="D270">
        <v>88227411</v>
      </c>
    </row>
    <row r="271" spans="1:4" hidden="1" x14ac:dyDescent="0.25">
      <c r="A271">
        <v>2018</v>
      </c>
      <c r="B271" t="s">
        <v>0</v>
      </c>
      <c r="C271" t="s">
        <v>6</v>
      </c>
      <c r="D271">
        <v>441107337</v>
      </c>
    </row>
    <row r="272" spans="1:4" hidden="1" x14ac:dyDescent="0.25">
      <c r="A272">
        <v>2018</v>
      </c>
      <c r="B272" t="s">
        <v>0</v>
      </c>
      <c r="C272" t="s">
        <v>7</v>
      </c>
      <c r="D272">
        <v>6490985</v>
      </c>
    </row>
    <row r="273" spans="1:4" hidden="1" x14ac:dyDescent="0.25">
      <c r="A273">
        <v>2018</v>
      </c>
      <c r="B273" t="s">
        <v>0</v>
      </c>
      <c r="C273" t="s">
        <v>8</v>
      </c>
      <c r="D273">
        <v>55852295</v>
      </c>
    </row>
    <row r="274" spans="1:4" hidden="1" x14ac:dyDescent="0.25">
      <c r="A274">
        <v>2018</v>
      </c>
      <c r="B274" t="s">
        <v>0</v>
      </c>
      <c r="C274" t="s">
        <v>9</v>
      </c>
      <c r="D274">
        <v>8089151</v>
      </c>
    </row>
    <row r="275" spans="1:4" hidden="1" x14ac:dyDescent="0.25">
      <c r="A275">
        <v>2018</v>
      </c>
      <c r="B275" t="s">
        <v>0</v>
      </c>
      <c r="C275" t="s">
        <v>10</v>
      </c>
      <c r="D275">
        <v>11721787</v>
      </c>
    </row>
    <row r="276" spans="1:4" hidden="1" x14ac:dyDescent="0.25">
      <c r="A276">
        <v>2018</v>
      </c>
      <c r="B276" t="s">
        <v>0</v>
      </c>
      <c r="C276" t="s">
        <v>11</v>
      </c>
      <c r="D276">
        <v>14897203</v>
      </c>
    </row>
    <row r="277" spans="1:4" hidden="1" x14ac:dyDescent="0.25">
      <c r="A277">
        <v>2018</v>
      </c>
      <c r="B277" t="s">
        <v>0</v>
      </c>
      <c r="C277" t="s">
        <v>12</v>
      </c>
      <c r="D277">
        <v>14897203</v>
      </c>
    </row>
    <row r="278" spans="1:4" hidden="1" x14ac:dyDescent="0.25">
      <c r="A278">
        <v>2018</v>
      </c>
      <c r="B278" t="s">
        <v>0</v>
      </c>
      <c r="C278" t="s">
        <v>13</v>
      </c>
      <c r="D278">
        <v>65587685</v>
      </c>
    </row>
    <row r="279" spans="1:4" hidden="1" x14ac:dyDescent="0.25">
      <c r="A279">
        <v>2018</v>
      </c>
      <c r="B279" t="s">
        <v>0</v>
      </c>
      <c r="C279" t="s">
        <v>14</v>
      </c>
      <c r="D279">
        <v>28494650</v>
      </c>
    </row>
    <row r="280" spans="1:4" hidden="1" x14ac:dyDescent="0.25">
      <c r="A280">
        <v>2018</v>
      </c>
      <c r="B280" t="s">
        <v>0</v>
      </c>
      <c r="C280" t="s">
        <v>15</v>
      </c>
      <c r="D280">
        <v>26962406</v>
      </c>
    </row>
    <row r="281" spans="1:4" hidden="1" x14ac:dyDescent="0.25">
      <c r="A281">
        <v>2018</v>
      </c>
      <c r="B281" t="s">
        <v>0</v>
      </c>
      <c r="C281" t="s">
        <v>16</v>
      </c>
      <c r="D281">
        <v>34572923</v>
      </c>
    </row>
    <row r="282" spans="1:4" hidden="1" x14ac:dyDescent="0.25">
      <c r="A282">
        <v>2018</v>
      </c>
      <c r="B282" t="s">
        <v>0</v>
      </c>
      <c r="C282" t="s">
        <v>17</v>
      </c>
      <c r="D282">
        <v>43527550</v>
      </c>
    </row>
    <row r="283" spans="1:4" hidden="1" x14ac:dyDescent="0.25">
      <c r="A283">
        <v>2018</v>
      </c>
      <c r="B283" t="s">
        <v>0</v>
      </c>
      <c r="C283" t="s">
        <v>18</v>
      </c>
      <c r="D283">
        <v>19300583</v>
      </c>
    </row>
    <row r="284" spans="1:4" hidden="1" x14ac:dyDescent="0.25">
      <c r="A284">
        <v>2018</v>
      </c>
      <c r="B284" t="s">
        <v>0</v>
      </c>
      <c r="C284" t="s">
        <v>19</v>
      </c>
      <c r="D284">
        <v>47884632</v>
      </c>
    </row>
    <row r="285" spans="1:4" hidden="1" x14ac:dyDescent="0.25">
      <c r="A285">
        <v>2018</v>
      </c>
      <c r="B285" t="s">
        <v>0</v>
      </c>
      <c r="C285" t="s">
        <v>20</v>
      </c>
      <c r="D285">
        <v>23346144</v>
      </c>
    </row>
    <row r="286" spans="1:4" hidden="1" x14ac:dyDescent="0.25">
      <c r="A286">
        <v>2018</v>
      </c>
      <c r="B286" t="s">
        <v>0</v>
      </c>
      <c r="C286" t="s">
        <v>21</v>
      </c>
      <c r="D286">
        <v>85514098</v>
      </c>
    </row>
    <row r="287" spans="1:4" hidden="1" x14ac:dyDescent="0.25">
      <c r="A287">
        <v>2018</v>
      </c>
      <c r="B287" t="s">
        <v>0</v>
      </c>
      <c r="C287" t="s">
        <v>22</v>
      </c>
      <c r="D287">
        <v>22019659</v>
      </c>
    </row>
    <row r="288" spans="1:4" hidden="1" x14ac:dyDescent="0.25">
      <c r="A288">
        <v>2018</v>
      </c>
      <c r="B288" t="s">
        <v>0</v>
      </c>
      <c r="C288" t="s">
        <v>23</v>
      </c>
      <c r="D288">
        <v>12726721</v>
      </c>
    </row>
    <row r="289" spans="1:4" hidden="1" x14ac:dyDescent="0.25">
      <c r="A289">
        <v>2018</v>
      </c>
      <c r="B289" t="s">
        <v>0</v>
      </c>
      <c r="C289" t="s">
        <v>24</v>
      </c>
      <c r="D289">
        <v>16358872</v>
      </c>
    </row>
    <row r="290" spans="1:4" hidden="1" x14ac:dyDescent="0.25">
      <c r="A290">
        <v>2018</v>
      </c>
      <c r="B290" t="s">
        <v>0</v>
      </c>
      <c r="C290" t="s">
        <v>25</v>
      </c>
      <c r="D290">
        <v>2500155</v>
      </c>
    </row>
    <row r="291" spans="1:4" hidden="1" x14ac:dyDescent="0.25">
      <c r="A291">
        <v>2018</v>
      </c>
      <c r="B291" t="s">
        <v>0</v>
      </c>
      <c r="C291" t="s">
        <v>26</v>
      </c>
      <c r="D291">
        <v>5074112</v>
      </c>
    </row>
    <row r="292" spans="1:4" hidden="1" x14ac:dyDescent="0.25">
      <c r="A292">
        <v>2018</v>
      </c>
      <c r="B292" t="s">
        <v>0</v>
      </c>
      <c r="C292" t="s">
        <v>27</v>
      </c>
      <c r="D292">
        <v>9789436</v>
      </c>
    </row>
    <row r="293" spans="1:4" hidden="1" x14ac:dyDescent="0.25">
      <c r="A293">
        <v>2018</v>
      </c>
      <c r="B293" t="s">
        <v>0</v>
      </c>
      <c r="C293" t="s">
        <v>28</v>
      </c>
      <c r="D293">
        <v>54751356</v>
      </c>
    </row>
    <row r="294" spans="1:4" hidden="1" x14ac:dyDescent="0.25">
      <c r="A294">
        <v>2018</v>
      </c>
      <c r="B294" t="s">
        <v>0</v>
      </c>
      <c r="C294" t="s">
        <v>29</v>
      </c>
      <c r="D294">
        <v>4824323</v>
      </c>
    </row>
    <row r="295" spans="1:4" hidden="1" x14ac:dyDescent="0.25">
      <c r="A295">
        <v>2018</v>
      </c>
      <c r="B295" t="s">
        <v>0</v>
      </c>
      <c r="C295" t="s">
        <v>30</v>
      </c>
      <c r="D295">
        <v>10248139</v>
      </c>
    </row>
    <row r="296" spans="1:4" hidden="1" x14ac:dyDescent="0.25">
      <c r="A296">
        <v>2019</v>
      </c>
      <c r="B296" t="s">
        <v>0</v>
      </c>
      <c r="C296" t="s">
        <v>1</v>
      </c>
      <c r="D296">
        <v>12367599</v>
      </c>
    </row>
    <row r="297" spans="1:4" hidden="1" x14ac:dyDescent="0.25">
      <c r="A297">
        <v>2019</v>
      </c>
      <c r="B297" t="s">
        <v>0</v>
      </c>
      <c r="C297" t="s">
        <v>2</v>
      </c>
      <c r="D297">
        <v>18134357</v>
      </c>
    </row>
    <row r="298" spans="1:4" hidden="1" x14ac:dyDescent="0.25">
      <c r="A298">
        <v>2019</v>
      </c>
      <c r="B298" t="s">
        <v>0</v>
      </c>
      <c r="C298" t="s">
        <v>31</v>
      </c>
      <c r="D298">
        <v>40004</v>
      </c>
    </row>
    <row r="299" spans="1:4" hidden="1" x14ac:dyDescent="0.25">
      <c r="A299">
        <v>2019</v>
      </c>
      <c r="B299" t="s">
        <v>0</v>
      </c>
      <c r="C299" t="s">
        <v>32</v>
      </c>
      <c r="D299">
        <v>58658</v>
      </c>
    </row>
    <row r="300" spans="1:4" hidden="1" x14ac:dyDescent="0.25">
      <c r="A300">
        <v>2019</v>
      </c>
      <c r="B300" t="s">
        <v>0</v>
      </c>
      <c r="C300" t="s">
        <v>3</v>
      </c>
      <c r="D300">
        <v>87005</v>
      </c>
    </row>
    <row r="301" spans="1:4" hidden="1" x14ac:dyDescent="0.25">
      <c r="A301">
        <v>2019</v>
      </c>
      <c r="B301" t="s">
        <v>0</v>
      </c>
      <c r="C301" t="s">
        <v>33</v>
      </c>
      <c r="D301">
        <v>1520592</v>
      </c>
    </row>
    <row r="302" spans="1:4" hidden="1" x14ac:dyDescent="0.25">
      <c r="A302">
        <v>2019</v>
      </c>
      <c r="B302" t="s">
        <v>0</v>
      </c>
      <c r="C302" t="s">
        <v>34</v>
      </c>
      <c r="D302">
        <v>2229613</v>
      </c>
    </row>
    <row r="303" spans="1:4" hidden="1" x14ac:dyDescent="0.25">
      <c r="A303">
        <v>2019</v>
      </c>
      <c r="B303" t="s">
        <v>0</v>
      </c>
      <c r="C303" t="s">
        <v>4</v>
      </c>
      <c r="D303">
        <v>9138415</v>
      </c>
    </row>
    <row r="304" spans="1:4" hidden="1" x14ac:dyDescent="0.25">
      <c r="A304">
        <v>2019</v>
      </c>
      <c r="B304" t="s">
        <v>0</v>
      </c>
      <c r="C304" t="s">
        <v>5</v>
      </c>
      <c r="D304">
        <v>89680569</v>
      </c>
    </row>
    <row r="305" spans="1:4" hidden="1" x14ac:dyDescent="0.25">
      <c r="A305">
        <v>2019</v>
      </c>
      <c r="B305" t="s">
        <v>0</v>
      </c>
      <c r="C305" t="s">
        <v>6</v>
      </c>
      <c r="D305">
        <v>436619924</v>
      </c>
    </row>
    <row r="306" spans="1:4" hidden="1" x14ac:dyDescent="0.25">
      <c r="A306">
        <v>2019</v>
      </c>
      <c r="B306" t="s">
        <v>0</v>
      </c>
      <c r="C306" t="s">
        <v>7</v>
      </c>
      <c r="D306">
        <v>6424952</v>
      </c>
    </row>
    <row r="307" spans="1:4" hidden="1" x14ac:dyDescent="0.25">
      <c r="A307">
        <v>2019</v>
      </c>
      <c r="B307" t="s">
        <v>0</v>
      </c>
      <c r="C307" t="s">
        <v>8</v>
      </c>
      <c r="D307">
        <v>55284106</v>
      </c>
    </row>
    <row r="308" spans="1:4" hidden="1" x14ac:dyDescent="0.25">
      <c r="A308">
        <v>2019</v>
      </c>
      <c r="B308" t="s">
        <v>0</v>
      </c>
      <c r="C308" t="s">
        <v>9</v>
      </c>
      <c r="D308">
        <v>8440853</v>
      </c>
    </row>
    <row r="309" spans="1:4" hidden="1" x14ac:dyDescent="0.25">
      <c r="A309">
        <v>2019</v>
      </c>
      <c r="B309" t="s">
        <v>0</v>
      </c>
      <c r="C309" t="s">
        <v>10</v>
      </c>
      <c r="D309">
        <v>12076993</v>
      </c>
    </row>
    <row r="310" spans="1:4" hidden="1" x14ac:dyDescent="0.25">
      <c r="A310">
        <v>2019</v>
      </c>
      <c r="B310" t="s">
        <v>0</v>
      </c>
      <c r="C310" t="s">
        <v>11</v>
      </c>
      <c r="D310">
        <v>15007145</v>
      </c>
    </row>
    <row r="311" spans="1:4" hidden="1" x14ac:dyDescent="0.25">
      <c r="A311">
        <v>2019</v>
      </c>
      <c r="B311" t="s">
        <v>0</v>
      </c>
      <c r="C311" t="s">
        <v>12</v>
      </c>
      <c r="D311">
        <v>15007145</v>
      </c>
    </row>
    <row r="312" spans="1:4" hidden="1" x14ac:dyDescent="0.25">
      <c r="A312">
        <v>2019</v>
      </c>
      <c r="B312" t="s">
        <v>0</v>
      </c>
      <c r="C312" t="s">
        <v>13</v>
      </c>
      <c r="D312">
        <v>66071728</v>
      </c>
    </row>
    <row r="313" spans="1:4" hidden="1" x14ac:dyDescent="0.25">
      <c r="A313">
        <v>2019</v>
      </c>
      <c r="B313" t="s">
        <v>0</v>
      </c>
      <c r="C313" t="s">
        <v>14</v>
      </c>
      <c r="D313">
        <v>28704942</v>
      </c>
    </row>
    <row r="314" spans="1:4" hidden="1" x14ac:dyDescent="0.25">
      <c r="A314">
        <v>2019</v>
      </c>
      <c r="B314" t="s">
        <v>0</v>
      </c>
      <c r="C314" t="s">
        <v>15</v>
      </c>
      <c r="D314">
        <v>27772255</v>
      </c>
    </row>
    <row r="315" spans="1:4" hidden="1" x14ac:dyDescent="0.25">
      <c r="A315">
        <v>2019</v>
      </c>
      <c r="B315" t="s">
        <v>0</v>
      </c>
      <c r="C315" t="s">
        <v>16</v>
      </c>
      <c r="D315">
        <v>35611364</v>
      </c>
    </row>
    <row r="316" spans="1:4" hidden="1" x14ac:dyDescent="0.25">
      <c r="A316">
        <v>2019</v>
      </c>
      <c r="B316" t="s">
        <v>0</v>
      </c>
      <c r="C316" t="s">
        <v>17</v>
      </c>
      <c r="D316">
        <v>44834954</v>
      </c>
    </row>
    <row r="317" spans="1:4" hidden="1" x14ac:dyDescent="0.25">
      <c r="A317">
        <v>2019</v>
      </c>
      <c r="B317" t="s">
        <v>0</v>
      </c>
      <c r="C317" t="s">
        <v>18</v>
      </c>
      <c r="D317">
        <v>19880300</v>
      </c>
    </row>
    <row r="318" spans="1:4" hidden="1" x14ac:dyDescent="0.25">
      <c r="A318">
        <v>2019</v>
      </c>
      <c r="B318" t="s">
        <v>0</v>
      </c>
      <c r="C318" t="s">
        <v>19</v>
      </c>
      <c r="D318">
        <v>49322907</v>
      </c>
    </row>
    <row r="319" spans="1:4" hidden="1" x14ac:dyDescent="0.25">
      <c r="A319">
        <v>2019</v>
      </c>
      <c r="B319" t="s">
        <v>0</v>
      </c>
      <c r="C319" t="s">
        <v>20</v>
      </c>
      <c r="D319">
        <v>23383140</v>
      </c>
    </row>
    <row r="320" spans="1:4" hidden="1" x14ac:dyDescent="0.25">
      <c r="A320">
        <v>2019</v>
      </c>
      <c r="B320" t="s">
        <v>0</v>
      </c>
      <c r="C320" t="s">
        <v>21</v>
      </c>
      <c r="D320">
        <v>85649609</v>
      </c>
    </row>
    <row r="321" spans="1:4" hidden="1" x14ac:dyDescent="0.25">
      <c r="A321">
        <v>2019</v>
      </c>
      <c r="B321" t="s">
        <v>0</v>
      </c>
      <c r="C321" t="s">
        <v>22</v>
      </c>
      <c r="D321">
        <v>22054553</v>
      </c>
    </row>
    <row r="322" spans="1:4" hidden="1" x14ac:dyDescent="0.25">
      <c r="A322">
        <v>2019</v>
      </c>
      <c r="B322" t="s">
        <v>0</v>
      </c>
      <c r="C322" t="s">
        <v>23</v>
      </c>
      <c r="D322">
        <v>12930349</v>
      </c>
    </row>
    <row r="323" spans="1:4" hidden="1" x14ac:dyDescent="0.25">
      <c r="A323">
        <v>2019</v>
      </c>
      <c r="B323" t="s">
        <v>0</v>
      </c>
      <c r="C323" t="s">
        <v>24</v>
      </c>
      <c r="D323">
        <v>16620614</v>
      </c>
    </row>
    <row r="324" spans="1:4" hidden="1" x14ac:dyDescent="0.25">
      <c r="A324">
        <v>2019</v>
      </c>
      <c r="B324" t="s">
        <v>0</v>
      </c>
      <c r="C324" t="s">
        <v>25</v>
      </c>
      <c r="D324">
        <v>2540158</v>
      </c>
    </row>
    <row r="325" spans="1:4" hidden="1" x14ac:dyDescent="0.25">
      <c r="A325">
        <v>2019</v>
      </c>
      <c r="B325" t="s">
        <v>0</v>
      </c>
      <c r="C325" t="s">
        <v>26</v>
      </c>
      <c r="D325">
        <v>5155297</v>
      </c>
    </row>
    <row r="326" spans="1:4" hidden="1" x14ac:dyDescent="0.25">
      <c r="A326">
        <v>2019</v>
      </c>
      <c r="B326" t="s">
        <v>0</v>
      </c>
      <c r="C326" t="s">
        <v>27</v>
      </c>
      <c r="D326">
        <v>9946067</v>
      </c>
    </row>
    <row r="327" spans="1:4" hidden="1" x14ac:dyDescent="0.25">
      <c r="A327">
        <v>2019</v>
      </c>
      <c r="B327" t="s">
        <v>0</v>
      </c>
      <c r="C327" t="s">
        <v>28</v>
      </c>
      <c r="D327">
        <v>55627378</v>
      </c>
    </row>
    <row r="328" spans="1:4" hidden="1" x14ac:dyDescent="0.25">
      <c r="A328">
        <v>2019</v>
      </c>
      <c r="B328" t="s">
        <v>0</v>
      </c>
      <c r="C328" t="s">
        <v>29</v>
      </c>
      <c r="D328">
        <v>4901512</v>
      </c>
    </row>
    <row r="329" spans="1:4" hidden="1" x14ac:dyDescent="0.25">
      <c r="A329">
        <v>2019</v>
      </c>
      <c r="B329" t="s">
        <v>0</v>
      </c>
      <c r="C329" t="s">
        <v>30</v>
      </c>
      <c r="D329">
        <v>10412109</v>
      </c>
    </row>
    <row r="330" spans="1:4" hidden="1" x14ac:dyDescent="0.25">
      <c r="A330">
        <v>2020</v>
      </c>
      <c r="B330" t="s">
        <v>0</v>
      </c>
      <c r="C330" t="s">
        <v>1</v>
      </c>
      <c r="D330">
        <v>12434613</v>
      </c>
    </row>
    <row r="331" spans="1:4" hidden="1" x14ac:dyDescent="0.25">
      <c r="A331">
        <v>2020</v>
      </c>
      <c r="B331" t="s">
        <v>0</v>
      </c>
      <c r="C331" t="s">
        <v>2</v>
      </c>
      <c r="D331">
        <v>18234153</v>
      </c>
    </row>
    <row r="332" spans="1:4" hidden="1" x14ac:dyDescent="0.25">
      <c r="A332">
        <v>2020</v>
      </c>
      <c r="B332" t="s">
        <v>0</v>
      </c>
      <c r="C332" t="s">
        <v>31</v>
      </c>
      <c r="D332">
        <v>53677</v>
      </c>
    </row>
    <row r="333" spans="1:4" hidden="1" x14ac:dyDescent="0.25">
      <c r="A333">
        <v>2020</v>
      </c>
      <c r="B333" t="s">
        <v>0</v>
      </c>
      <c r="C333" t="s">
        <v>32</v>
      </c>
      <c r="D333">
        <v>78712</v>
      </c>
    </row>
    <row r="334" spans="1:4" hidden="1" x14ac:dyDescent="0.25">
      <c r="A334">
        <v>2020</v>
      </c>
      <c r="B334" t="s">
        <v>0</v>
      </c>
      <c r="C334" t="s">
        <v>3</v>
      </c>
      <c r="D334">
        <v>91266</v>
      </c>
    </row>
    <row r="335" spans="1:4" hidden="1" x14ac:dyDescent="0.25">
      <c r="A335">
        <v>2020</v>
      </c>
      <c r="B335" t="s">
        <v>0</v>
      </c>
      <c r="C335" t="s">
        <v>33</v>
      </c>
      <c r="D335">
        <v>1554049</v>
      </c>
    </row>
    <row r="336" spans="1:4" hidden="1" x14ac:dyDescent="0.25">
      <c r="A336">
        <v>2020</v>
      </c>
      <c r="B336" t="s">
        <v>0</v>
      </c>
      <c r="C336" t="s">
        <v>34</v>
      </c>
      <c r="D336">
        <v>2278862</v>
      </c>
    </row>
    <row r="337" spans="1:4" hidden="1" x14ac:dyDescent="0.25">
      <c r="A337">
        <v>2020</v>
      </c>
      <c r="B337" t="s">
        <v>0</v>
      </c>
      <c r="C337" t="s">
        <v>4</v>
      </c>
      <c r="D337">
        <v>9306093</v>
      </c>
    </row>
    <row r="338" spans="1:4" hidden="1" x14ac:dyDescent="0.25">
      <c r="A338">
        <v>2020</v>
      </c>
      <c r="B338" t="s">
        <v>0</v>
      </c>
      <c r="C338" t="s">
        <v>5</v>
      </c>
      <c r="D338">
        <v>90718538</v>
      </c>
    </row>
    <row r="339" spans="1:4" hidden="1" x14ac:dyDescent="0.25">
      <c r="A339">
        <v>2020</v>
      </c>
      <c r="B339" t="s">
        <v>0</v>
      </c>
      <c r="C339" t="s">
        <v>6</v>
      </c>
      <c r="D339">
        <v>431909035</v>
      </c>
    </row>
    <row r="340" spans="1:4" hidden="1" x14ac:dyDescent="0.25">
      <c r="A340">
        <v>2020</v>
      </c>
      <c r="B340" t="s">
        <v>0</v>
      </c>
      <c r="C340" t="s">
        <v>7</v>
      </c>
      <c r="D340">
        <v>6355630</v>
      </c>
    </row>
    <row r="341" spans="1:4" hidden="1" x14ac:dyDescent="0.25">
      <c r="A341">
        <v>2020</v>
      </c>
      <c r="B341" t="s">
        <v>0</v>
      </c>
      <c r="C341" t="s">
        <v>8</v>
      </c>
      <c r="D341">
        <v>54687621</v>
      </c>
    </row>
    <row r="342" spans="1:4" hidden="1" x14ac:dyDescent="0.25">
      <c r="A342">
        <v>2020</v>
      </c>
      <c r="B342" t="s">
        <v>0</v>
      </c>
      <c r="C342" t="s">
        <v>9</v>
      </c>
      <c r="D342">
        <v>8792556</v>
      </c>
    </row>
    <row r="343" spans="1:4" hidden="1" x14ac:dyDescent="0.25">
      <c r="A343">
        <v>2020</v>
      </c>
      <c r="B343" t="s">
        <v>0</v>
      </c>
      <c r="C343" t="s">
        <v>10</v>
      </c>
      <c r="D343">
        <v>12432199</v>
      </c>
    </row>
    <row r="344" spans="1:4" hidden="1" x14ac:dyDescent="0.25">
      <c r="A344">
        <v>2020</v>
      </c>
      <c r="B344" t="s">
        <v>0</v>
      </c>
      <c r="C344" t="s">
        <v>11</v>
      </c>
      <c r="D344">
        <v>15117088</v>
      </c>
    </row>
    <row r="345" spans="1:4" hidden="1" x14ac:dyDescent="0.25">
      <c r="A345">
        <v>2020</v>
      </c>
      <c r="B345" t="s">
        <v>0</v>
      </c>
      <c r="C345" t="s">
        <v>12</v>
      </c>
      <c r="D345">
        <v>15117088</v>
      </c>
    </row>
    <row r="346" spans="1:4" hidden="1" x14ac:dyDescent="0.25">
      <c r="A346">
        <v>2020</v>
      </c>
      <c r="B346" t="s">
        <v>0</v>
      </c>
      <c r="C346" t="s">
        <v>13</v>
      </c>
      <c r="D346">
        <v>66555769</v>
      </c>
    </row>
    <row r="347" spans="1:4" hidden="1" x14ac:dyDescent="0.25">
      <c r="A347">
        <v>2020</v>
      </c>
      <c r="B347" t="s">
        <v>0</v>
      </c>
      <c r="C347" t="s">
        <v>14</v>
      </c>
      <c r="D347">
        <v>28915235</v>
      </c>
    </row>
    <row r="348" spans="1:4" hidden="1" x14ac:dyDescent="0.25">
      <c r="A348">
        <v>2020</v>
      </c>
      <c r="B348" t="s">
        <v>0</v>
      </c>
      <c r="C348" t="s">
        <v>15</v>
      </c>
      <c r="D348">
        <v>28260957</v>
      </c>
    </row>
    <row r="349" spans="1:4" hidden="1" x14ac:dyDescent="0.25">
      <c r="A349">
        <v>2020</v>
      </c>
      <c r="B349" t="s">
        <v>0</v>
      </c>
      <c r="C349" t="s">
        <v>16</v>
      </c>
      <c r="D349">
        <v>36238009</v>
      </c>
    </row>
    <row r="350" spans="1:4" hidden="1" x14ac:dyDescent="0.25">
      <c r="A350">
        <v>2020</v>
      </c>
      <c r="B350" t="s">
        <v>0</v>
      </c>
      <c r="C350" t="s">
        <v>17</v>
      </c>
      <c r="D350">
        <v>45623906</v>
      </c>
    </row>
    <row r="351" spans="1:4" hidden="1" x14ac:dyDescent="0.25">
      <c r="A351">
        <v>2020</v>
      </c>
      <c r="B351" t="s">
        <v>0</v>
      </c>
      <c r="C351" t="s">
        <v>18</v>
      </c>
      <c r="D351">
        <v>20230130</v>
      </c>
    </row>
    <row r="352" spans="1:4" hidden="1" x14ac:dyDescent="0.25">
      <c r="A352">
        <v>2020</v>
      </c>
      <c r="B352" t="s">
        <v>0</v>
      </c>
      <c r="C352" t="s">
        <v>19</v>
      </c>
      <c r="D352">
        <v>50190831</v>
      </c>
    </row>
    <row r="353" spans="1:4" hidden="1" x14ac:dyDescent="0.25">
      <c r="A353">
        <v>2020</v>
      </c>
      <c r="B353" t="s">
        <v>0</v>
      </c>
      <c r="C353" t="s">
        <v>20</v>
      </c>
      <c r="D353">
        <v>23418374</v>
      </c>
    </row>
    <row r="354" spans="1:4" hidden="1" x14ac:dyDescent="0.25">
      <c r="A354">
        <v>2020</v>
      </c>
      <c r="B354" t="s">
        <v>0</v>
      </c>
      <c r="C354" t="s">
        <v>21</v>
      </c>
      <c r="D354">
        <v>85778667</v>
      </c>
    </row>
    <row r="355" spans="1:4" hidden="1" x14ac:dyDescent="0.25">
      <c r="A355">
        <v>2020</v>
      </c>
      <c r="B355" t="s">
        <v>0</v>
      </c>
      <c r="C355" t="s">
        <v>22</v>
      </c>
      <c r="D355">
        <v>22087785</v>
      </c>
    </row>
    <row r="356" spans="1:4" hidden="1" x14ac:dyDescent="0.25">
      <c r="A356">
        <v>2020</v>
      </c>
      <c r="B356" t="s">
        <v>0</v>
      </c>
      <c r="C356" t="s">
        <v>23</v>
      </c>
      <c r="D356">
        <v>13137234</v>
      </c>
    </row>
    <row r="357" spans="1:4" hidden="1" x14ac:dyDescent="0.25">
      <c r="A357">
        <v>2020</v>
      </c>
      <c r="B357" t="s">
        <v>0</v>
      </c>
      <c r="C357" t="s">
        <v>24</v>
      </c>
      <c r="D357">
        <v>16886544</v>
      </c>
    </row>
    <row r="358" spans="1:4" hidden="1" x14ac:dyDescent="0.25">
      <c r="A358">
        <v>2020</v>
      </c>
      <c r="B358" t="s">
        <v>0</v>
      </c>
      <c r="C358" t="s">
        <v>25</v>
      </c>
      <c r="D358">
        <v>2580800</v>
      </c>
    </row>
    <row r="359" spans="1:4" hidden="1" x14ac:dyDescent="0.25">
      <c r="A359">
        <v>2020</v>
      </c>
      <c r="B359" t="s">
        <v>0</v>
      </c>
      <c r="C359" t="s">
        <v>26</v>
      </c>
      <c r="D359">
        <v>5237782</v>
      </c>
    </row>
    <row r="360" spans="1:4" hidden="1" x14ac:dyDescent="0.25">
      <c r="A360">
        <v>2020</v>
      </c>
      <c r="B360" t="s">
        <v>0</v>
      </c>
      <c r="C360" t="s">
        <v>27</v>
      </c>
      <c r="D360">
        <v>10105204</v>
      </c>
    </row>
    <row r="361" spans="1:4" hidden="1" x14ac:dyDescent="0.25">
      <c r="A361">
        <v>2020</v>
      </c>
      <c r="B361" t="s">
        <v>0</v>
      </c>
      <c r="C361" t="s">
        <v>28</v>
      </c>
      <c r="D361">
        <v>56517416</v>
      </c>
    </row>
    <row r="362" spans="1:4" hidden="1" x14ac:dyDescent="0.25">
      <c r="A362">
        <v>2020</v>
      </c>
      <c r="B362" t="s">
        <v>0</v>
      </c>
      <c r="C362" t="s">
        <v>29</v>
      </c>
      <c r="D362">
        <v>4979937</v>
      </c>
    </row>
    <row r="363" spans="1:4" hidden="1" x14ac:dyDescent="0.25">
      <c r="A363">
        <v>2020</v>
      </c>
      <c r="B363" t="s">
        <v>0</v>
      </c>
      <c r="C363" t="s">
        <v>30</v>
      </c>
      <c r="D363">
        <v>10578703</v>
      </c>
    </row>
    <row r="364" spans="1:4" hidden="1" x14ac:dyDescent="0.25">
      <c r="A364">
        <v>2021</v>
      </c>
      <c r="B364" t="s">
        <v>0</v>
      </c>
      <c r="C364" t="s">
        <v>1</v>
      </c>
      <c r="D364">
        <v>12500125</v>
      </c>
    </row>
    <row r="365" spans="1:4" hidden="1" x14ac:dyDescent="0.25">
      <c r="A365">
        <v>2021</v>
      </c>
      <c r="B365" t="s">
        <v>0</v>
      </c>
      <c r="C365" t="s">
        <v>2</v>
      </c>
      <c r="D365">
        <v>18335452</v>
      </c>
    </row>
    <row r="366" spans="1:4" hidden="1" x14ac:dyDescent="0.25">
      <c r="A366">
        <v>2021</v>
      </c>
      <c r="B366" t="s">
        <v>0</v>
      </c>
      <c r="C366" t="s">
        <v>31</v>
      </c>
      <c r="D366">
        <v>68480</v>
      </c>
    </row>
    <row r="367" spans="1:4" hidden="1" x14ac:dyDescent="0.25">
      <c r="A367">
        <v>2021</v>
      </c>
      <c r="B367" t="s">
        <v>0</v>
      </c>
      <c r="C367" t="s">
        <v>32</v>
      </c>
      <c r="D367">
        <v>100448</v>
      </c>
    </row>
    <row r="368" spans="1:4" hidden="1" x14ac:dyDescent="0.25">
      <c r="A368">
        <v>2021</v>
      </c>
      <c r="B368" t="s">
        <v>0</v>
      </c>
      <c r="C368" t="s">
        <v>35</v>
      </c>
      <c r="D368">
        <v>1342200</v>
      </c>
    </row>
    <row r="369" spans="1:4" hidden="1" x14ac:dyDescent="0.25">
      <c r="A369">
        <v>2021</v>
      </c>
      <c r="B369" t="s">
        <v>0</v>
      </c>
      <c r="C369" t="s">
        <v>36</v>
      </c>
      <c r="D369">
        <v>4916316</v>
      </c>
    </row>
    <row r="370" spans="1:4" hidden="1" x14ac:dyDescent="0.25">
      <c r="A370">
        <v>2021</v>
      </c>
      <c r="B370" t="s">
        <v>0</v>
      </c>
      <c r="C370" t="s">
        <v>37</v>
      </c>
      <c r="D370">
        <v>1265939</v>
      </c>
    </row>
    <row r="371" spans="1:4" hidden="1" x14ac:dyDescent="0.25">
      <c r="A371">
        <v>2021</v>
      </c>
      <c r="B371" t="s">
        <v>0</v>
      </c>
      <c r="C371" t="s">
        <v>38</v>
      </c>
      <c r="D371">
        <v>2044051</v>
      </c>
    </row>
    <row r="372" spans="1:4" hidden="1" x14ac:dyDescent="0.25">
      <c r="A372">
        <v>2021</v>
      </c>
      <c r="B372" t="s">
        <v>0</v>
      </c>
      <c r="C372" t="s">
        <v>39</v>
      </c>
      <c r="D372">
        <v>888041</v>
      </c>
    </row>
    <row r="373" spans="1:4" hidden="1" x14ac:dyDescent="0.25">
      <c r="A373">
        <v>2021</v>
      </c>
      <c r="B373" t="s">
        <v>0</v>
      </c>
      <c r="C373" t="s">
        <v>40</v>
      </c>
      <c r="D373">
        <v>464274</v>
      </c>
    </row>
    <row r="374" spans="1:4" hidden="1" x14ac:dyDescent="0.25">
      <c r="A374">
        <v>2021</v>
      </c>
      <c r="B374" t="s">
        <v>0</v>
      </c>
      <c r="C374" t="s">
        <v>41</v>
      </c>
      <c r="D374">
        <v>464274</v>
      </c>
    </row>
    <row r="375" spans="1:4" hidden="1" x14ac:dyDescent="0.25">
      <c r="A375">
        <v>2021</v>
      </c>
      <c r="B375" t="s">
        <v>0</v>
      </c>
      <c r="C375" t="s">
        <v>42</v>
      </c>
      <c r="D375">
        <v>27825580</v>
      </c>
    </row>
    <row r="376" spans="1:4" hidden="1" x14ac:dyDescent="0.25">
      <c r="A376">
        <v>2021</v>
      </c>
      <c r="B376" t="s">
        <v>0</v>
      </c>
      <c r="C376" t="s">
        <v>43</v>
      </c>
      <c r="D376">
        <v>409459</v>
      </c>
    </row>
    <row r="377" spans="1:4" hidden="1" x14ac:dyDescent="0.25">
      <c r="A377">
        <v>2021</v>
      </c>
      <c r="B377" t="s">
        <v>0</v>
      </c>
      <c r="C377" t="s">
        <v>44</v>
      </c>
      <c r="D377">
        <v>3523230</v>
      </c>
    </row>
    <row r="378" spans="1:4" hidden="1" x14ac:dyDescent="0.25">
      <c r="A378">
        <v>2021</v>
      </c>
      <c r="B378" t="s">
        <v>0</v>
      </c>
      <c r="C378" t="s">
        <v>45</v>
      </c>
      <c r="D378">
        <v>3543872</v>
      </c>
    </row>
    <row r="379" spans="1:4" hidden="1" x14ac:dyDescent="0.25">
      <c r="A379">
        <v>2021</v>
      </c>
      <c r="B379" t="s">
        <v>0</v>
      </c>
      <c r="C379" t="s">
        <v>46</v>
      </c>
      <c r="D379">
        <v>1330477</v>
      </c>
    </row>
    <row r="380" spans="1:4" hidden="1" x14ac:dyDescent="0.25">
      <c r="A380">
        <v>2021</v>
      </c>
      <c r="B380" t="s">
        <v>0</v>
      </c>
      <c r="C380" t="s">
        <v>3</v>
      </c>
      <c r="D380">
        <v>95319</v>
      </c>
    </row>
    <row r="381" spans="1:4" hidden="1" x14ac:dyDescent="0.25">
      <c r="A381">
        <v>2021</v>
      </c>
      <c r="B381" t="s">
        <v>0</v>
      </c>
      <c r="C381" t="s">
        <v>47</v>
      </c>
      <c r="D381">
        <v>1018638</v>
      </c>
    </row>
    <row r="382" spans="1:4" hidden="1" x14ac:dyDescent="0.25">
      <c r="A382">
        <v>2021</v>
      </c>
      <c r="B382" t="s">
        <v>0</v>
      </c>
      <c r="C382" t="s">
        <v>48</v>
      </c>
      <c r="D382">
        <v>14789376</v>
      </c>
    </row>
    <row r="383" spans="1:4" hidden="1" x14ac:dyDescent="0.25">
      <c r="A383">
        <v>2021</v>
      </c>
      <c r="B383" t="s">
        <v>0</v>
      </c>
      <c r="C383" t="s">
        <v>33</v>
      </c>
      <c r="D383">
        <v>1587312</v>
      </c>
    </row>
    <row r="384" spans="1:4" hidden="1" x14ac:dyDescent="0.25">
      <c r="A384">
        <v>2021</v>
      </c>
      <c r="B384" t="s">
        <v>0</v>
      </c>
      <c r="C384" t="s">
        <v>34</v>
      </c>
      <c r="D384">
        <v>2328304</v>
      </c>
    </row>
    <row r="385" spans="1:4" hidden="1" x14ac:dyDescent="0.25">
      <c r="A385">
        <v>2021</v>
      </c>
      <c r="B385" t="s">
        <v>0</v>
      </c>
      <c r="C385" t="s">
        <v>4</v>
      </c>
      <c r="D385">
        <v>8702631</v>
      </c>
    </row>
    <row r="386" spans="1:4" hidden="1" x14ac:dyDescent="0.25">
      <c r="A386">
        <v>2021</v>
      </c>
      <c r="B386" t="s">
        <v>0</v>
      </c>
      <c r="C386" t="s">
        <v>5</v>
      </c>
      <c r="D386">
        <v>87117850</v>
      </c>
    </row>
    <row r="387" spans="1:4" hidden="1" x14ac:dyDescent="0.25">
      <c r="A387">
        <v>2021</v>
      </c>
      <c r="B387" t="s">
        <v>0</v>
      </c>
      <c r="C387" t="s">
        <v>6</v>
      </c>
      <c r="D387">
        <v>404310650</v>
      </c>
    </row>
    <row r="388" spans="1:4" hidden="1" x14ac:dyDescent="0.25">
      <c r="A388">
        <v>2021</v>
      </c>
      <c r="B388" t="s">
        <v>0</v>
      </c>
      <c r="C388" t="s">
        <v>7</v>
      </c>
      <c r="D388">
        <v>5949514</v>
      </c>
    </row>
    <row r="389" spans="1:4" hidden="1" x14ac:dyDescent="0.25">
      <c r="A389">
        <v>2021</v>
      </c>
      <c r="B389" t="s">
        <v>0</v>
      </c>
      <c r="C389" t="s">
        <v>8</v>
      </c>
      <c r="D389">
        <v>51193158</v>
      </c>
    </row>
    <row r="390" spans="1:4" hidden="1" x14ac:dyDescent="0.25">
      <c r="A390">
        <v>2021</v>
      </c>
      <c r="B390" t="s">
        <v>0</v>
      </c>
      <c r="C390" t="s">
        <v>9</v>
      </c>
      <c r="D390">
        <v>7963475</v>
      </c>
    </row>
    <row r="391" spans="1:4" hidden="1" x14ac:dyDescent="0.25">
      <c r="A391">
        <v>2021</v>
      </c>
      <c r="B391" t="s">
        <v>0</v>
      </c>
      <c r="C391" t="s">
        <v>10</v>
      </c>
      <c r="D391">
        <v>11381295</v>
      </c>
    </row>
    <row r="392" spans="1:4" hidden="1" x14ac:dyDescent="0.25">
      <c r="A392">
        <v>2021</v>
      </c>
      <c r="B392" t="s">
        <v>0</v>
      </c>
      <c r="C392" t="s">
        <v>11</v>
      </c>
      <c r="D392">
        <v>14538918</v>
      </c>
    </row>
    <row r="393" spans="1:4" hidden="1" x14ac:dyDescent="0.25">
      <c r="A393">
        <v>2021</v>
      </c>
      <c r="B393" t="s">
        <v>0</v>
      </c>
      <c r="C393" t="s">
        <v>12</v>
      </c>
      <c r="D393">
        <v>14538918</v>
      </c>
    </row>
    <row r="394" spans="1:4" hidden="1" x14ac:dyDescent="0.25">
      <c r="A394">
        <v>2021</v>
      </c>
      <c r="B394" t="s">
        <v>0</v>
      </c>
      <c r="C394" t="s">
        <v>13</v>
      </c>
      <c r="D394">
        <v>64010271</v>
      </c>
    </row>
    <row r="395" spans="1:4" hidden="1" x14ac:dyDescent="0.25">
      <c r="A395">
        <v>2021</v>
      </c>
      <c r="B395" t="s">
        <v>0</v>
      </c>
      <c r="C395" t="s">
        <v>14</v>
      </c>
      <c r="D395">
        <v>27809340</v>
      </c>
    </row>
    <row r="396" spans="1:4" hidden="1" x14ac:dyDescent="0.25">
      <c r="A396">
        <v>2021</v>
      </c>
      <c r="B396" t="s">
        <v>0</v>
      </c>
      <c r="C396" t="s">
        <v>15</v>
      </c>
      <c r="D396">
        <v>26376577</v>
      </c>
    </row>
    <row r="397" spans="1:4" hidden="1" x14ac:dyDescent="0.25">
      <c r="A397">
        <v>2021</v>
      </c>
      <c r="B397" t="s">
        <v>0</v>
      </c>
      <c r="C397" t="s">
        <v>16</v>
      </c>
      <c r="D397">
        <v>33821736</v>
      </c>
    </row>
    <row r="398" spans="1:4" hidden="1" x14ac:dyDescent="0.25">
      <c r="A398">
        <v>2021</v>
      </c>
      <c r="B398" t="s">
        <v>0</v>
      </c>
      <c r="C398" t="s">
        <v>17</v>
      </c>
      <c r="D398">
        <v>42581801</v>
      </c>
    </row>
    <row r="399" spans="1:4" hidden="1" x14ac:dyDescent="0.25">
      <c r="A399">
        <v>2021</v>
      </c>
      <c r="B399" t="s">
        <v>0</v>
      </c>
      <c r="C399" t="s">
        <v>18</v>
      </c>
      <c r="D399">
        <v>18881228</v>
      </c>
    </row>
    <row r="400" spans="1:4" hidden="1" x14ac:dyDescent="0.25">
      <c r="A400">
        <v>2021</v>
      </c>
      <c r="B400" t="s">
        <v>0</v>
      </c>
      <c r="C400" t="s">
        <v>19</v>
      </c>
      <c r="D400">
        <v>46844213</v>
      </c>
    </row>
    <row r="401" spans="1:4" hidden="1" x14ac:dyDescent="0.25">
      <c r="A401">
        <v>2021</v>
      </c>
      <c r="B401" t="s">
        <v>0</v>
      </c>
      <c r="C401" t="s">
        <v>20</v>
      </c>
      <c r="D401">
        <v>22141637</v>
      </c>
    </row>
    <row r="402" spans="1:4" hidden="1" x14ac:dyDescent="0.25">
      <c r="A402">
        <v>2021</v>
      </c>
      <c r="B402" t="s">
        <v>0</v>
      </c>
      <c r="C402" t="s">
        <v>21</v>
      </c>
      <c r="D402">
        <v>81102133</v>
      </c>
    </row>
    <row r="403" spans="1:4" hidden="1" x14ac:dyDescent="0.25">
      <c r="A403">
        <v>2021</v>
      </c>
      <c r="B403" t="s">
        <v>0</v>
      </c>
      <c r="C403" t="s">
        <v>22</v>
      </c>
      <c r="D403">
        <v>20883590</v>
      </c>
    </row>
    <row r="404" spans="1:4" hidden="1" x14ac:dyDescent="0.25">
      <c r="A404">
        <v>2021</v>
      </c>
      <c r="B404" t="s">
        <v>0</v>
      </c>
      <c r="C404" t="s">
        <v>23</v>
      </c>
      <c r="D404">
        <v>13347430</v>
      </c>
    </row>
    <row r="405" spans="1:4" hidden="1" x14ac:dyDescent="0.25">
      <c r="A405">
        <v>2021</v>
      </c>
      <c r="B405" t="s">
        <v>0</v>
      </c>
      <c r="C405" t="s">
        <v>24</v>
      </c>
      <c r="D405">
        <v>17156729</v>
      </c>
    </row>
    <row r="406" spans="1:4" hidden="1" x14ac:dyDescent="0.25">
      <c r="A406">
        <v>2021</v>
      </c>
      <c r="B406" t="s">
        <v>0</v>
      </c>
      <c r="C406" t="s">
        <v>25</v>
      </c>
      <c r="D406">
        <v>2622093</v>
      </c>
    </row>
    <row r="407" spans="1:4" hidden="1" x14ac:dyDescent="0.25">
      <c r="A407">
        <v>2021</v>
      </c>
      <c r="B407" t="s">
        <v>0</v>
      </c>
      <c r="C407" t="s">
        <v>26</v>
      </c>
      <c r="D407">
        <v>5321587</v>
      </c>
    </row>
    <row r="408" spans="1:4" hidden="1" x14ac:dyDescent="0.25">
      <c r="A408">
        <v>2021</v>
      </c>
      <c r="B408" t="s">
        <v>0</v>
      </c>
      <c r="C408" t="s">
        <v>27</v>
      </c>
      <c r="D408">
        <v>10266888</v>
      </c>
    </row>
    <row r="409" spans="1:4" hidden="1" x14ac:dyDescent="0.25">
      <c r="A409">
        <v>2021</v>
      </c>
      <c r="B409" t="s">
        <v>0</v>
      </c>
      <c r="C409" t="s">
        <v>28</v>
      </c>
      <c r="D409">
        <v>57421695</v>
      </c>
    </row>
    <row r="410" spans="1:4" hidden="1" x14ac:dyDescent="0.25">
      <c r="A410">
        <v>2021</v>
      </c>
      <c r="B410" t="s">
        <v>0</v>
      </c>
      <c r="C410" t="s">
        <v>29</v>
      </c>
      <c r="D410">
        <v>5059616</v>
      </c>
    </row>
    <row r="411" spans="1:4" hidden="1" x14ac:dyDescent="0.25">
      <c r="A411">
        <v>2021</v>
      </c>
      <c r="B411" t="s">
        <v>0</v>
      </c>
      <c r="C411" t="s">
        <v>30</v>
      </c>
      <c r="D411">
        <v>10747962</v>
      </c>
    </row>
    <row r="412" spans="1:4" hidden="1" x14ac:dyDescent="0.25">
      <c r="A412">
        <v>2022</v>
      </c>
      <c r="B412" t="s">
        <v>0</v>
      </c>
      <c r="C412" t="s">
        <v>1</v>
      </c>
      <c r="D412">
        <v>12565953</v>
      </c>
    </row>
    <row r="413" spans="1:4" hidden="1" x14ac:dyDescent="0.25">
      <c r="A413">
        <v>2022</v>
      </c>
      <c r="B413" t="s">
        <v>0</v>
      </c>
      <c r="C413" t="s">
        <v>2</v>
      </c>
      <c r="D413">
        <v>18436434</v>
      </c>
    </row>
    <row r="414" spans="1:4" hidden="1" x14ac:dyDescent="0.25">
      <c r="A414">
        <v>2022</v>
      </c>
      <c r="B414" t="s">
        <v>0</v>
      </c>
      <c r="C414" t="s">
        <v>31</v>
      </c>
      <c r="D414">
        <v>84418</v>
      </c>
    </row>
    <row r="415" spans="1:4" hidden="1" x14ac:dyDescent="0.25">
      <c r="A415">
        <v>2022</v>
      </c>
      <c r="B415" t="s">
        <v>0</v>
      </c>
      <c r="C415" t="s">
        <v>32</v>
      </c>
      <c r="D415">
        <v>123857</v>
      </c>
    </row>
    <row r="416" spans="1:4" hidden="1" x14ac:dyDescent="0.25">
      <c r="A416">
        <v>2022</v>
      </c>
      <c r="B416" t="s">
        <v>0</v>
      </c>
      <c r="C416" t="s">
        <v>35</v>
      </c>
      <c r="D416">
        <v>1412890</v>
      </c>
    </row>
    <row r="417" spans="1:4" hidden="1" x14ac:dyDescent="0.25">
      <c r="A417">
        <v>2022</v>
      </c>
      <c r="B417" t="s">
        <v>0</v>
      </c>
      <c r="C417" t="s">
        <v>36</v>
      </c>
      <c r="D417">
        <v>5175245</v>
      </c>
    </row>
    <row r="418" spans="1:4" hidden="1" x14ac:dyDescent="0.25">
      <c r="A418">
        <v>2022</v>
      </c>
      <c r="B418" t="s">
        <v>0</v>
      </c>
      <c r="C418" t="s">
        <v>37</v>
      </c>
      <c r="D418">
        <v>1332612</v>
      </c>
    </row>
    <row r="419" spans="1:4" hidden="1" x14ac:dyDescent="0.25">
      <c r="A419">
        <v>2022</v>
      </c>
      <c r="B419" t="s">
        <v>0</v>
      </c>
      <c r="C419" t="s">
        <v>38</v>
      </c>
      <c r="D419">
        <v>2170970</v>
      </c>
    </row>
    <row r="420" spans="1:4" hidden="1" x14ac:dyDescent="0.25">
      <c r="A420">
        <v>2022</v>
      </c>
      <c r="B420" t="s">
        <v>0</v>
      </c>
      <c r="C420" t="s">
        <v>39</v>
      </c>
      <c r="D420">
        <v>943181</v>
      </c>
    </row>
    <row r="421" spans="1:4" hidden="1" x14ac:dyDescent="0.25">
      <c r="A421">
        <v>2022</v>
      </c>
      <c r="B421" t="s">
        <v>0</v>
      </c>
      <c r="C421" t="s">
        <v>40</v>
      </c>
      <c r="D421">
        <v>493101</v>
      </c>
    </row>
    <row r="422" spans="1:4" hidden="1" x14ac:dyDescent="0.25">
      <c r="A422">
        <v>2022</v>
      </c>
      <c r="B422" t="s">
        <v>0</v>
      </c>
      <c r="C422" t="s">
        <v>41</v>
      </c>
      <c r="D422">
        <v>493101</v>
      </c>
    </row>
    <row r="423" spans="1:4" hidden="1" x14ac:dyDescent="0.25">
      <c r="A423">
        <v>2022</v>
      </c>
      <c r="B423" t="s">
        <v>0</v>
      </c>
      <c r="C423" t="s">
        <v>42</v>
      </c>
      <c r="D423">
        <v>28853696</v>
      </c>
    </row>
    <row r="424" spans="1:4" hidden="1" x14ac:dyDescent="0.25">
      <c r="A424">
        <v>2022</v>
      </c>
      <c r="B424" t="s">
        <v>0</v>
      </c>
      <c r="C424" t="s">
        <v>43</v>
      </c>
      <c r="D424">
        <v>424588</v>
      </c>
    </row>
    <row r="425" spans="1:4" hidden="1" x14ac:dyDescent="0.25">
      <c r="A425">
        <v>2022</v>
      </c>
      <c r="B425" t="s">
        <v>0</v>
      </c>
      <c r="C425" t="s">
        <v>44</v>
      </c>
      <c r="D425">
        <v>3653408</v>
      </c>
    </row>
    <row r="426" spans="1:4" hidden="1" x14ac:dyDescent="0.25">
      <c r="A426">
        <v>2022</v>
      </c>
      <c r="B426" t="s">
        <v>0</v>
      </c>
      <c r="C426" t="s">
        <v>45</v>
      </c>
      <c r="D426">
        <v>3760114</v>
      </c>
    </row>
    <row r="427" spans="1:4" hidden="1" x14ac:dyDescent="0.25">
      <c r="A427">
        <v>2022</v>
      </c>
      <c r="B427" t="s">
        <v>0</v>
      </c>
      <c r="C427" t="s">
        <v>46</v>
      </c>
      <c r="D427">
        <v>1428348</v>
      </c>
    </row>
    <row r="428" spans="1:4" hidden="1" x14ac:dyDescent="0.25">
      <c r="A428">
        <v>2022</v>
      </c>
      <c r="B428" t="s">
        <v>0</v>
      </c>
      <c r="C428" t="s">
        <v>3</v>
      </c>
      <c r="D428">
        <v>99951</v>
      </c>
    </row>
    <row r="429" spans="1:4" hidden="1" x14ac:dyDescent="0.25">
      <c r="A429">
        <v>2022</v>
      </c>
      <c r="B429" t="s">
        <v>0</v>
      </c>
      <c r="C429" t="s">
        <v>47</v>
      </c>
      <c r="D429">
        <v>1088048</v>
      </c>
    </row>
    <row r="430" spans="1:4" hidden="1" x14ac:dyDescent="0.25">
      <c r="A430">
        <v>2022</v>
      </c>
      <c r="B430" t="s">
        <v>0</v>
      </c>
      <c r="C430" t="s">
        <v>48</v>
      </c>
      <c r="D430">
        <v>15681884</v>
      </c>
    </row>
    <row r="431" spans="1:4" hidden="1" x14ac:dyDescent="0.25">
      <c r="A431">
        <v>2022</v>
      </c>
      <c r="B431" t="s">
        <v>0</v>
      </c>
      <c r="C431" t="s">
        <v>33</v>
      </c>
      <c r="D431">
        <v>1620608</v>
      </c>
    </row>
    <row r="432" spans="1:4" hidden="1" x14ac:dyDescent="0.25">
      <c r="A432">
        <v>2022</v>
      </c>
      <c r="B432" t="s">
        <v>0</v>
      </c>
      <c r="C432" t="s">
        <v>34</v>
      </c>
      <c r="D432">
        <v>2377714</v>
      </c>
    </row>
    <row r="433" spans="1:4" hidden="1" x14ac:dyDescent="0.25">
      <c r="A433">
        <v>2022</v>
      </c>
      <c r="B433" t="s">
        <v>0</v>
      </c>
      <c r="C433" t="s">
        <v>4</v>
      </c>
      <c r="D433">
        <v>8808435</v>
      </c>
    </row>
    <row r="434" spans="1:4" hidden="1" x14ac:dyDescent="0.25">
      <c r="A434">
        <v>2022</v>
      </c>
      <c r="B434" t="s">
        <v>0</v>
      </c>
      <c r="C434" t="s">
        <v>5</v>
      </c>
      <c r="D434">
        <v>86844792</v>
      </c>
    </row>
    <row r="435" spans="1:4" hidden="1" x14ac:dyDescent="0.25">
      <c r="A435">
        <v>2022</v>
      </c>
      <c r="B435" t="s">
        <v>0</v>
      </c>
      <c r="C435" t="s">
        <v>6</v>
      </c>
      <c r="D435">
        <v>403509729</v>
      </c>
    </row>
    <row r="436" spans="1:4" hidden="1" x14ac:dyDescent="0.25">
      <c r="A436">
        <v>2022</v>
      </c>
      <c r="B436" t="s">
        <v>0</v>
      </c>
      <c r="C436" t="s">
        <v>7</v>
      </c>
      <c r="D436">
        <v>5937728</v>
      </c>
    </row>
    <row r="437" spans="1:4" hidden="1" x14ac:dyDescent="0.25">
      <c r="A437">
        <v>2022</v>
      </c>
      <c r="B437" t="s">
        <v>0</v>
      </c>
      <c r="C437" t="s">
        <v>8</v>
      </c>
      <c r="D437">
        <v>51091747</v>
      </c>
    </row>
    <row r="438" spans="1:4" hidden="1" x14ac:dyDescent="0.25">
      <c r="A438">
        <v>2022</v>
      </c>
      <c r="B438" t="s">
        <v>0</v>
      </c>
      <c r="C438" t="s">
        <v>9</v>
      </c>
      <c r="D438">
        <v>8083621</v>
      </c>
    </row>
    <row r="439" spans="1:4" hidden="1" x14ac:dyDescent="0.25">
      <c r="A439">
        <v>2022</v>
      </c>
      <c r="B439" t="s">
        <v>0</v>
      </c>
      <c r="C439" t="s">
        <v>10</v>
      </c>
      <c r="D439">
        <v>11562997</v>
      </c>
    </row>
    <row r="440" spans="1:4" hidden="1" x14ac:dyDescent="0.25">
      <c r="A440">
        <v>2022</v>
      </c>
      <c r="B440" t="s">
        <v>0</v>
      </c>
      <c r="C440" t="s">
        <v>11</v>
      </c>
      <c r="D440">
        <v>14396194</v>
      </c>
    </row>
    <row r="441" spans="1:4" hidden="1" x14ac:dyDescent="0.25">
      <c r="A441">
        <v>2022</v>
      </c>
      <c r="B441" t="s">
        <v>0</v>
      </c>
      <c r="C441" t="s">
        <v>12</v>
      </c>
      <c r="D441">
        <v>14396194</v>
      </c>
    </row>
    <row r="442" spans="1:4" hidden="1" x14ac:dyDescent="0.25">
      <c r="A442">
        <v>2022</v>
      </c>
      <c r="B442" t="s">
        <v>0</v>
      </c>
      <c r="C442" t="s">
        <v>13</v>
      </c>
      <c r="D442">
        <v>63381905</v>
      </c>
    </row>
    <row r="443" spans="1:4" hidden="1" x14ac:dyDescent="0.25">
      <c r="A443">
        <v>2022</v>
      </c>
      <c r="B443" t="s">
        <v>0</v>
      </c>
      <c r="C443" t="s">
        <v>14</v>
      </c>
      <c r="D443">
        <v>27536346</v>
      </c>
    </row>
    <row r="444" spans="1:4" hidden="1" x14ac:dyDescent="0.25">
      <c r="A444">
        <v>2022</v>
      </c>
      <c r="B444" t="s">
        <v>0</v>
      </c>
      <c r="C444" t="s">
        <v>15</v>
      </c>
      <c r="D444">
        <v>26667506</v>
      </c>
    </row>
    <row r="445" spans="1:4" hidden="1" x14ac:dyDescent="0.25">
      <c r="A445">
        <v>2022</v>
      </c>
      <c r="B445" t="s">
        <v>0</v>
      </c>
      <c r="C445" t="s">
        <v>16</v>
      </c>
      <c r="D445">
        <v>34194784</v>
      </c>
    </row>
    <row r="446" spans="1:4" hidden="1" x14ac:dyDescent="0.25">
      <c r="A446">
        <v>2022</v>
      </c>
      <c r="B446" t="s">
        <v>0</v>
      </c>
      <c r="C446" t="s">
        <v>17</v>
      </c>
      <c r="D446">
        <v>43051472</v>
      </c>
    </row>
    <row r="447" spans="1:4" hidden="1" x14ac:dyDescent="0.25">
      <c r="A447">
        <v>2022</v>
      </c>
      <c r="B447" t="s">
        <v>0</v>
      </c>
      <c r="C447" t="s">
        <v>18</v>
      </c>
      <c r="D447">
        <v>19089485</v>
      </c>
    </row>
    <row r="448" spans="1:4" hidden="1" x14ac:dyDescent="0.25">
      <c r="A448">
        <v>2022</v>
      </c>
      <c r="B448" t="s">
        <v>0</v>
      </c>
      <c r="C448" t="s">
        <v>19</v>
      </c>
      <c r="D448">
        <v>47360898</v>
      </c>
    </row>
    <row r="449" spans="1:4" hidden="1" x14ac:dyDescent="0.25">
      <c r="A449">
        <v>2022</v>
      </c>
      <c r="B449" t="s">
        <v>0</v>
      </c>
      <c r="C449" t="s">
        <v>20</v>
      </c>
      <c r="D449">
        <v>22136409</v>
      </c>
    </row>
    <row r="450" spans="1:4" hidden="1" x14ac:dyDescent="0.25">
      <c r="A450">
        <v>2022</v>
      </c>
      <c r="B450" t="s">
        <v>0</v>
      </c>
      <c r="C450" t="s">
        <v>21</v>
      </c>
      <c r="D450">
        <v>81082985</v>
      </c>
    </row>
    <row r="451" spans="1:4" hidden="1" x14ac:dyDescent="0.25">
      <c r="A451">
        <v>2022</v>
      </c>
      <c r="B451" t="s">
        <v>0</v>
      </c>
      <c r="C451" t="s">
        <v>22</v>
      </c>
      <c r="D451">
        <v>20878659</v>
      </c>
    </row>
    <row r="452" spans="1:4" hidden="1" x14ac:dyDescent="0.25">
      <c r="A452">
        <v>2022</v>
      </c>
      <c r="B452" t="s">
        <v>0</v>
      </c>
      <c r="C452" t="s">
        <v>23</v>
      </c>
      <c r="D452">
        <v>13560989</v>
      </c>
    </row>
    <row r="453" spans="1:4" hidden="1" x14ac:dyDescent="0.25">
      <c r="A453">
        <v>2022</v>
      </c>
      <c r="B453" t="s">
        <v>0</v>
      </c>
      <c r="C453" t="s">
        <v>24</v>
      </c>
      <c r="D453">
        <v>17431236</v>
      </c>
    </row>
    <row r="454" spans="1:4" hidden="1" x14ac:dyDescent="0.25">
      <c r="A454">
        <v>2022</v>
      </c>
      <c r="B454" t="s">
        <v>0</v>
      </c>
      <c r="C454" t="s">
        <v>25</v>
      </c>
      <c r="D454">
        <v>2664047</v>
      </c>
    </row>
    <row r="455" spans="1:4" hidden="1" x14ac:dyDescent="0.25">
      <c r="A455">
        <v>2022</v>
      </c>
      <c r="B455" t="s">
        <v>0</v>
      </c>
      <c r="C455" t="s">
        <v>26</v>
      </c>
      <c r="D455">
        <v>5406732</v>
      </c>
    </row>
    <row r="456" spans="1:4" hidden="1" x14ac:dyDescent="0.25">
      <c r="A456">
        <v>2022</v>
      </c>
      <c r="B456" t="s">
        <v>0</v>
      </c>
      <c r="C456" t="s">
        <v>27</v>
      </c>
      <c r="D456">
        <v>10431158</v>
      </c>
    </row>
    <row r="457" spans="1:4" hidden="1" x14ac:dyDescent="0.25">
      <c r="A457">
        <v>2022</v>
      </c>
      <c r="B457" t="s">
        <v>0</v>
      </c>
      <c r="C457" t="s">
        <v>28</v>
      </c>
      <c r="D457">
        <v>58340442</v>
      </c>
    </row>
    <row r="458" spans="1:4" hidden="1" x14ac:dyDescent="0.25">
      <c r="A458">
        <v>2022</v>
      </c>
      <c r="B458" t="s">
        <v>0</v>
      </c>
      <c r="C458" t="s">
        <v>29</v>
      </c>
      <c r="D458">
        <v>5140569</v>
      </c>
    </row>
    <row r="459" spans="1:4" hidden="1" x14ac:dyDescent="0.25">
      <c r="A459">
        <v>2022</v>
      </c>
      <c r="B459" t="s">
        <v>0</v>
      </c>
      <c r="C459" t="s">
        <v>30</v>
      </c>
      <c r="D459">
        <v>10919929</v>
      </c>
    </row>
    <row r="460" spans="1:4" hidden="1" x14ac:dyDescent="0.25">
      <c r="A460">
        <v>2023</v>
      </c>
      <c r="B460" t="s">
        <v>0</v>
      </c>
      <c r="C460" t="s">
        <v>1</v>
      </c>
      <c r="D460">
        <v>12626186</v>
      </c>
    </row>
    <row r="461" spans="1:4" hidden="1" x14ac:dyDescent="0.25">
      <c r="A461">
        <v>2023</v>
      </c>
      <c r="B461" t="s">
        <v>0</v>
      </c>
      <c r="C461" t="s">
        <v>2</v>
      </c>
      <c r="D461">
        <v>18543011</v>
      </c>
    </row>
    <row r="462" spans="1:4" hidden="1" x14ac:dyDescent="0.25">
      <c r="A462">
        <v>2023</v>
      </c>
      <c r="B462" t="s">
        <v>0</v>
      </c>
      <c r="C462" t="s">
        <v>31</v>
      </c>
      <c r="D462">
        <v>101446</v>
      </c>
    </row>
    <row r="463" spans="1:4" hidden="1" x14ac:dyDescent="0.25">
      <c r="A463">
        <v>2023</v>
      </c>
      <c r="B463" t="s">
        <v>0</v>
      </c>
      <c r="C463" t="s">
        <v>32</v>
      </c>
      <c r="D463">
        <v>148985</v>
      </c>
    </row>
    <row r="464" spans="1:4" hidden="1" x14ac:dyDescent="0.25">
      <c r="A464">
        <v>2023</v>
      </c>
      <c r="B464" t="s">
        <v>0</v>
      </c>
      <c r="C464" t="s">
        <v>35</v>
      </c>
      <c r="D464">
        <v>1483580</v>
      </c>
    </row>
    <row r="465" spans="1:4" hidden="1" x14ac:dyDescent="0.25">
      <c r="A465">
        <v>2023</v>
      </c>
      <c r="B465" t="s">
        <v>0</v>
      </c>
      <c r="C465" t="s">
        <v>36</v>
      </c>
      <c r="D465">
        <v>5434175</v>
      </c>
    </row>
    <row r="466" spans="1:4" hidden="1" x14ac:dyDescent="0.25">
      <c r="A466">
        <v>2023</v>
      </c>
      <c r="B466" t="s">
        <v>0</v>
      </c>
      <c r="C466" t="s">
        <v>37</v>
      </c>
      <c r="D466">
        <v>1399286</v>
      </c>
    </row>
    <row r="467" spans="1:4" hidden="1" x14ac:dyDescent="0.25">
      <c r="A467">
        <v>2023</v>
      </c>
      <c r="B467" t="s">
        <v>0</v>
      </c>
      <c r="C467" t="s">
        <v>38</v>
      </c>
      <c r="D467">
        <v>2297889</v>
      </c>
    </row>
    <row r="468" spans="1:4" hidden="1" x14ac:dyDescent="0.25">
      <c r="A468">
        <v>2023</v>
      </c>
      <c r="B468" t="s">
        <v>0</v>
      </c>
      <c r="C468" t="s">
        <v>39</v>
      </c>
      <c r="D468">
        <v>998321</v>
      </c>
    </row>
    <row r="469" spans="1:4" hidden="1" x14ac:dyDescent="0.25">
      <c r="A469">
        <v>2023</v>
      </c>
      <c r="B469" t="s">
        <v>0</v>
      </c>
      <c r="C469" t="s">
        <v>40</v>
      </c>
      <c r="D469">
        <v>521929</v>
      </c>
    </row>
    <row r="470" spans="1:4" hidden="1" x14ac:dyDescent="0.25">
      <c r="A470">
        <v>2023</v>
      </c>
      <c r="B470" t="s">
        <v>0</v>
      </c>
      <c r="C470" t="s">
        <v>41</v>
      </c>
      <c r="D470">
        <v>521929</v>
      </c>
    </row>
    <row r="471" spans="1:4" hidden="1" x14ac:dyDescent="0.25">
      <c r="A471">
        <v>2023</v>
      </c>
      <c r="B471" t="s">
        <v>0</v>
      </c>
      <c r="C471" t="s">
        <v>42</v>
      </c>
      <c r="D471">
        <v>29881813</v>
      </c>
    </row>
    <row r="472" spans="1:4" hidden="1" x14ac:dyDescent="0.25">
      <c r="A472">
        <v>2023</v>
      </c>
      <c r="B472" t="s">
        <v>0</v>
      </c>
      <c r="C472" t="s">
        <v>43</v>
      </c>
      <c r="D472">
        <v>439717</v>
      </c>
    </row>
    <row r="473" spans="1:4" hidden="1" x14ac:dyDescent="0.25">
      <c r="A473">
        <v>2023</v>
      </c>
      <c r="B473" t="s">
        <v>0</v>
      </c>
      <c r="C473" t="s">
        <v>44</v>
      </c>
      <c r="D473">
        <v>3783587</v>
      </c>
    </row>
    <row r="474" spans="1:4" hidden="1" x14ac:dyDescent="0.25">
      <c r="A474">
        <v>2023</v>
      </c>
      <c r="B474" t="s">
        <v>0</v>
      </c>
      <c r="C474" t="s">
        <v>45</v>
      </c>
      <c r="D474">
        <v>3976356</v>
      </c>
    </row>
    <row r="475" spans="1:4" hidden="1" x14ac:dyDescent="0.25">
      <c r="A475">
        <v>2023</v>
      </c>
      <c r="B475" t="s">
        <v>0</v>
      </c>
      <c r="C475" t="s">
        <v>46</v>
      </c>
      <c r="D475">
        <v>1526219</v>
      </c>
    </row>
    <row r="476" spans="1:4" hidden="1" x14ac:dyDescent="0.25">
      <c r="A476">
        <v>2023</v>
      </c>
      <c r="B476" t="s">
        <v>0</v>
      </c>
      <c r="C476" t="s">
        <v>3</v>
      </c>
      <c r="D476">
        <v>104584</v>
      </c>
    </row>
    <row r="477" spans="1:4" hidden="1" x14ac:dyDescent="0.25">
      <c r="A477">
        <v>2023</v>
      </c>
      <c r="B477" t="s">
        <v>0</v>
      </c>
      <c r="C477" t="s">
        <v>47</v>
      </c>
      <c r="D477">
        <v>1157458</v>
      </c>
    </row>
    <row r="478" spans="1:4" hidden="1" x14ac:dyDescent="0.25">
      <c r="A478">
        <v>2023</v>
      </c>
      <c r="B478" t="s">
        <v>0</v>
      </c>
      <c r="C478" t="s">
        <v>48</v>
      </c>
      <c r="D478">
        <v>16574391</v>
      </c>
    </row>
    <row r="479" spans="1:4" hidden="1" x14ac:dyDescent="0.25">
      <c r="A479">
        <v>2023</v>
      </c>
      <c r="B479" t="s">
        <v>0</v>
      </c>
      <c r="C479" t="s">
        <v>33</v>
      </c>
      <c r="D479">
        <v>1653165</v>
      </c>
    </row>
    <row r="480" spans="1:4" hidden="1" x14ac:dyDescent="0.25">
      <c r="A480">
        <v>2023</v>
      </c>
      <c r="B480" t="s">
        <v>0</v>
      </c>
      <c r="C480" t="s">
        <v>34</v>
      </c>
      <c r="D480">
        <v>2427863</v>
      </c>
    </row>
    <row r="481" spans="1:4" hidden="1" x14ac:dyDescent="0.25">
      <c r="A481">
        <v>2023</v>
      </c>
      <c r="B481" t="s">
        <v>0</v>
      </c>
      <c r="C481" t="s">
        <v>4</v>
      </c>
      <c r="D481">
        <v>8914238</v>
      </c>
    </row>
    <row r="482" spans="1:4" hidden="1" x14ac:dyDescent="0.25">
      <c r="A482">
        <v>2023</v>
      </c>
      <c r="B482" t="s">
        <v>0</v>
      </c>
      <c r="C482" t="s">
        <v>5</v>
      </c>
      <c r="D482">
        <v>86571734</v>
      </c>
    </row>
    <row r="483" spans="1:4" hidden="1" x14ac:dyDescent="0.25">
      <c r="A483">
        <v>2023</v>
      </c>
      <c r="B483" t="s">
        <v>0</v>
      </c>
      <c r="C483" t="s">
        <v>6</v>
      </c>
      <c r="D483">
        <v>402708807</v>
      </c>
    </row>
    <row r="484" spans="1:4" hidden="1" x14ac:dyDescent="0.25">
      <c r="A484">
        <v>2023</v>
      </c>
      <c r="B484" t="s">
        <v>0</v>
      </c>
      <c r="C484" t="s">
        <v>7</v>
      </c>
      <c r="D484">
        <v>5925943</v>
      </c>
    </row>
    <row r="485" spans="1:4" hidden="1" x14ac:dyDescent="0.25">
      <c r="A485">
        <v>2023</v>
      </c>
      <c r="B485" t="s">
        <v>0</v>
      </c>
      <c r="C485" t="s">
        <v>8</v>
      </c>
      <c r="D485">
        <v>50990335</v>
      </c>
    </row>
    <row r="486" spans="1:4" hidden="1" x14ac:dyDescent="0.25">
      <c r="A486">
        <v>2023</v>
      </c>
      <c r="B486" t="s">
        <v>0</v>
      </c>
      <c r="C486" t="s">
        <v>9</v>
      </c>
      <c r="D486">
        <v>8203768</v>
      </c>
    </row>
    <row r="487" spans="1:4" hidden="1" x14ac:dyDescent="0.25">
      <c r="A487">
        <v>2023</v>
      </c>
      <c r="B487" t="s">
        <v>0</v>
      </c>
      <c r="C487" t="s">
        <v>10</v>
      </c>
      <c r="D487">
        <v>11744699</v>
      </c>
    </row>
    <row r="488" spans="1:4" hidden="1" x14ac:dyDescent="0.25">
      <c r="A488">
        <v>2023</v>
      </c>
      <c r="B488" t="s">
        <v>0</v>
      </c>
      <c r="C488" t="s">
        <v>11</v>
      </c>
      <c r="D488">
        <v>14253471</v>
      </c>
    </row>
    <row r="489" spans="1:4" hidden="1" x14ac:dyDescent="0.25">
      <c r="A489">
        <v>2023</v>
      </c>
      <c r="B489" t="s">
        <v>0</v>
      </c>
      <c r="C489" t="s">
        <v>12</v>
      </c>
      <c r="D489">
        <v>14253471</v>
      </c>
    </row>
    <row r="490" spans="1:4" hidden="1" x14ac:dyDescent="0.25">
      <c r="A490">
        <v>2023</v>
      </c>
      <c r="B490" t="s">
        <v>0</v>
      </c>
      <c r="C490" t="s">
        <v>13</v>
      </c>
      <c r="D490">
        <v>62753539</v>
      </c>
    </row>
    <row r="491" spans="1:4" hidden="1" x14ac:dyDescent="0.25">
      <c r="A491">
        <v>2023</v>
      </c>
      <c r="B491" t="s">
        <v>0</v>
      </c>
      <c r="C491" t="s">
        <v>14</v>
      </c>
      <c r="D491">
        <v>27263351</v>
      </c>
    </row>
    <row r="492" spans="1:4" hidden="1" x14ac:dyDescent="0.25">
      <c r="A492">
        <v>2023</v>
      </c>
      <c r="B492" t="s">
        <v>0</v>
      </c>
      <c r="C492" t="s">
        <v>15</v>
      </c>
      <c r="D492">
        <v>26958436</v>
      </c>
    </row>
    <row r="493" spans="1:4" hidden="1" x14ac:dyDescent="0.25">
      <c r="A493">
        <v>2023</v>
      </c>
      <c r="B493" t="s">
        <v>0</v>
      </c>
      <c r="C493" t="s">
        <v>16</v>
      </c>
      <c r="D493">
        <v>34567833</v>
      </c>
    </row>
    <row r="494" spans="1:4" hidden="1" x14ac:dyDescent="0.25">
      <c r="A494">
        <v>2023</v>
      </c>
      <c r="B494" t="s">
        <v>0</v>
      </c>
      <c r="C494" t="s">
        <v>17</v>
      </c>
      <c r="D494">
        <v>43521142</v>
      </c>
    </row>
    <row r="495" spans="1:4" hidden="1" x14ac:dyDescent="0.25">
      <c r="A495">
        <v>2023</v>
      </c>
      <c r="B495" t="s">
        <v>0</v>
      </c>
      <c r="C495" t="s">
        <v>18</v>
      </c>
      <c r="D495">
        <v>19297742</v>
      </c>
    </row>
    <row r="496" spans="1:4" hidden="1" x14ac:dyDescent="0.25">
      <c r="A496">
        <v>2023</v>
      </c>
      <c r="B496" t="s">
        <v>0</v>
      </c>
      <c r="C496" t="s">
        <v>19</v>
      </c>
      <c r="D496">
        <v>47877582</v>
      </c>
    </row>
    <row r="497" spans="1:4" hidden="1" x14ac:dyDescent="0.25">
      <c r="A497">
        <v>2023</v>
      </c>
      <c r="B497" t="s">
        <v>0</v>
      </c>
      <c r="C497" t="s">
        <v>20</v>
      </c>
      <c r="D497">
        <v>22131181</v>
      </c>
    </row>
    <row r="498" spans="1:4" hidden="1" x14ac:dyDescent="0.25">
      <c r="A498">
        <v>2023</v>
      </c>
      <c r="B498" t="s">
        <v>0</v>
      </c>
      <c r="C498" t="s">
        <v>21</v>
      </c>
      <c r="D498">
        <v>81063836</v>
      </c>
    </row>
    <row r="499" spans="1:4" hidden="1" x14ac:dyDescent="0.25">
      <c r="A499">
        <v>2023</v>
      </c>
      <c r="B499" t="s">
        <v>0</v>
      </c>
      <c r="C499" t="s">
        <v>22</v>
      </c>
      <c r="D499">
        <v>20873729</v>
      </c>
    </row>
    <row r="500" spans="1:4" hidden="1" x14ac:dyDescent="0.25">
      <c r="A500">
        <v>2023</v>
      </c>
      <c r="B500" t="s">
        <v>0</v>
      </c>
      <c r="C500" t="s">
        <v>23</v>
      </c>
      <c r="D500">
        <v>13777965</v>
      </c>
    </row>
    <row r="501" spans="1:4" hidden="1" x14ac:dyDescent="0.25">
      <c r="A501">
        <v>2023</v>
      </c>
      <c r="B501" t="s">
        <v>0</v>
      </c>
      <c r="C501" t="s">
        <v>24</v>
      </c>
      <c r="D501">
        <v>17710136</v>
      </c>
    </row>
    <row r="502" spans="1:4" hidden="1" x14ac:dyDescent="0.25">
      <c r="A502">
        <v>2023</v>
      </c>
      <c r="B502" t="s">
        <v>0</v>
      </c>
      <c r="C502" t="s">
        <v>25</v>
      </c>
      <c r="D502">
        <v>2706671</v>
      </c>
    </row>
    <row r="503" spans="1:4" hidden="1" x14ac:dyDescent="0.25">
      <c r="A503">
        <v>2023</v>
      </c>
      <c r="B503" t="s">
        <v>0</v>
      </c>
      <c r="C503" t="s">
        <v>26</v>
      </c>
      <c r="D503">
        <v>5493240</v>
      </c>
    </row>
    <row r="504" spans="1:4" hidden="1" x14ac:dyDescent="0.25">
      <c r="A504">
        <v>2023</v>
      </c>
      <c r="B504" t="s">
        <v>0</v>
      </c>
      <c r="C504" t="s">
        <v>27</v>
      </c>
      <c r="D504">
        <v>10598056</v>
      </c>
    </row>
    <row r="505" spans="1:4" hidden="1" x14ac:dyDescent="0.25">
      <c r="A505">
        <v>2023</v>
      </c>
      <c r="B505" t="s">
        <v>0</v>
      </c>
      <c r="C505" t="s">
        <v>28</v>
      </c>
      <c r="D505">
        <v>59273889</v>
      </c>
    </row>
    <row r="506" spans="1:4" hidden="1" x14ac:dyDescent="0.25">
      <c r="A506">
        <v>2023</v>
      </c>
      <c r="B506" t="s">
        <v>0</v>
      </c>
      <c r="C506" t="s">
        <v>29</v>
      </c>
      <c r="D506">
        <v>5222819</v>
      </c>
    </row>
    <row r="507" spans="1:4" hidden="1" x14ac:dyDescent="0.25">
      <c r="A507">
        <v>2023</v>
      </c>
      <c r="B507" t="s">
        <v>0</v>
      </c>
      <c r="C507" t="s">
        <v>30</v>
      </c>
      <c r="D507">
        <v>11094648</v>
      </c>
    </row>
    <row r="508" spans="1:4" hidden="1" x14ac:dyDescent="0.25">
      <c r="A508">
        <v>2024</v>
      </c>
      <c r="B508" t="s">
        <v>0</v>
      </c>
      <c r="C508" t="s">
        <v>1</v>
      </c>
      <c r="D508">
        <v>12694840</v>
      </c>
    </row>
    <row r="509" spans="1:4" hidden="1" x14ac:dyDescent="0.25">
      <c r="A509">
        <v>2024</v>
      </c>
      <c r="B509" t="s">
        <v>0</v>
      </c>
      <c r="C509" t="s">
        <v>2</v>
      </c>
      <c r="D509">
        <v>18641167</v>
      </c>
    </row>
    <row r="510" spans="1:4" hidden="1" x14ac:dyDescent="0.25">
      <c r="A510">
        <v>2024</v>
      </c>
      <c r="B510" t="s">
        <v>0</v>
      </c>
      <c r="C510" t="s">
        <v>31</v>
      </c>
      <c r="D510">
        <v>119669</v>
      </c>
    </row>
    <row r="511" spans="1:4" hidden="1" x14ac:dyDescent="0.25">
      <c r="A511">
        <v>2024</v>
      </c>
      <c r="B511" t="s">
        <v>0</v>
      </c>
      <c r="C511" t="s">
        <v>32</v>
      </c>
      <c r="D511">
        <v>175723</v>
      </c>
    </row>
    <row r="512" spans="1:4" hidden="1" x14ac:dyDescent="0.25">
      <c r="A512">
        <v>2024</v>
      </c>
      <c r="B512" t="s">
        <v>0</v>
      </c>
      <c r="C512" t="s">
        <v>35</v>
      </c>
      <c r="D512">
        <v>1554271</v>
      </c>
    </row>
    <row r="513" spans="1:4" hidden="1" x14ac:dyDescent="0.25">
      <c r="A513">
        <v>2024</v>
      </c>
      <c r="B513" t="s">
        <v>0</v>
      </c>
      <c r="C513" t="s">
        <v>36</v>
      </c>
      <c r="D513">
        <v>5693105</v>
      </c>
    </row>
    <row r="514" spans="1:4" hidden="1" x14ac:dyDescent="0.25">
      <c r="A514">
        <v>2024</v>
      </c>
      <c r="B514" t="s">
        <v>0</v>
      </c>
      <c r="C514" t="s">
        <v>37</v>
      </c>
      <c r="D514">
        <v>1465960</v>
      </c>
    </row>
    <row r="515" spans="1:4" hidden="1" x14ac:dyDescent="0.25">
      <c r="A515">
        <v>2024</v>
      </c>
      <c r="B515" t="s">
        <v>0</v>
      </c>
      <c r="C515" t="s">
        <v>38</v>
      </c>
      <c r="D515">
        <v>2424808</v>
      </c>
    </row>
    <row r="516" spans="1:4" hidden="1" x14ac:dyDescent="0.25">
      <c r="A516">
        <v>2024</v>
      </c>
      <c r="B516" t="s">
        <v>0</v>
      </c>
      <c r="C516" t="s">
        <v>39</v>
      </c>
      <c r="D516">
        <v>1053461</v>
      </c>
    </row>
    <row r="517" spans="1:4" hidden="1" x14ac:dyDescent="0.25">
      <c r="A517">
        <v>2024</v>
      </c>
      <c r="B517" t="s">
        <v>0</v>
      </c>
      <c r="C517" t="s">
        <v>40</v>
      </c>
      <c r="D517">
        <v>550757</v>
      </c>
    </row>
    <row r="518" spans="1:4" hidden="1" x14ac:dyDescent="0.25">
      <c r="A518">
        <v>2024</v>
      </c>
      <c r="B518" t="s">
        <v>0</v>
      </c>
      <c r="C518" t="s">
        <v>41</v>
      </c>
      <c r="D518">
        <v>550757</v>
      </c>
    </row>
    <row r="519" spans="1:4" hidden="1" x14ac:dyDescent="0.25">
      <c r="A519">
        <v>2024</v>
      </c>
      <c r="B519" t="s">
        <v>0</v>
      </c>
      <c r="C519" t="s">
        <v>42</v>
      </c>
      <c r="D519">
        <v>30909929</v>
      </c>
    </row>
    <row r="520" spans="1:4" hidden="1" x14ac:dyDescent="0.25">
      <c r="A520">
        <v>2024</v>
      </c>
      <c r="B520" t="s">
        <v>0</v>
      </c>
      <c r="C520" t="s">
        <v>43</v>
      </c>
      <c r="D520">
        <v>454846</v>
      </c>
    </row>
    <row r="521" spans="1:4" hidden="1" x14ac:dyDescent="0.25">
      <c r="A521">
        <v>2024</v>
      </c>
      <c r="B521" t="s">
        <v>0</v>
      </c>
      <c r="C521" t="s">
        <v>44</v>
      </c>
      <c r="D521">
        <v>3913765</v>
      </c>
    </row>
    <row r="522" spans="1:4" hidden="1" x14ac:dyDescent="0.25">
      <c r="A522">
        <v>2024</v>
      </c>
      <c r="B522" t="s">
        <v>0</v>
      </c>
      <c r="C522" t="s">
        <v>45</v>
      </c>
      <c r="D522">
        <v>4192598</v>
      </c>
    </row>
    <row r="523" spans="1:4" hidden="1" x14ac:dyDescent="0.25">
      <c r="A523">
        <v>2024</v>
      </c>
      <c r="B523" t="s">
        <v>0</v>
      </c>
      <c r="C523" t="s">
        <v>46</v>
      </c>
      <c r="D523">
        <v>1624090</v>
      </c>
    </row>
    <row r="524" spans="1:4" hidden="1" x14ac:dyDescent="0.25">
      <c r="A524">
        <v>2024</v>
      </c>
      <c r="B524" t="s">
        <v>0</v>
      </c>
      <c r="C524" t="s">
        <v>3</v>
      </c>
      <c r="D524">
        <v>109216</v>
      </c>
    </row>
    <row r="525" spans="1:4" hidden="1" x14ac:dyDescent="0.25">
      <c r="A525">
        <v>2024</v>
      </c>
      <c r="B525" t="s">
        <v>0</v>
      </c>
      <c r="C525" t="s">
        <v>47</v>
      </c>
      <c r="D525">
        <v>1226868</v>
      </c>
    </row>
    <row r="526" spans="1:4" hidden="1" x14ac:dyDescent="0.25">
      <c r="A526">
        <v>2024</v>
      </c>
      <c r="B526" t="s">
        <v>0</v>
      </c>
      <c r="C526" t="s">
        <v>48</v>
      </c>
      <c r="D526">
        <v>17466899</v>
      </c>
    </row>
    <row r="527" spans="1:4" hidden="1" x14ac:dyDescent="0.25">
      <c r="A527">
        <v>2024</v>
      </c>
      <c r="B527" t="s">
        <v>0</v>
      </c>
      <c r="C527" t="s">
        <v>33</v>
      </c>
      <c r="D527">
        <v>1686812</v>
      </c>
    </row>
    <row r="528" spans="1:4" hidden="1" x14ac:dyDescent="0.25">
      <c r="A528">
        <v>2024</v>
      </c>
      <c r="B528" t="s">
        <v>0</v>
      </c>
      <c r="C528" t="s">
        <v>34</v>
      </c>
      <c r="D528">
        <v>2476923</v>
      </c>
    </row>
    <row r="529" spans="1:4" hidden="1" x14ac:dyDescent="0.25">
      <c r="A529">
        <v>2024</v>
      </c>
      <c r="B529" t="s">
        <v>0</v>
      </c>
      <c r="C529" t="s">
        <v>4</v>
      </c>
      <c r="D529">
        <v>9020042</v>
      </c>
    </row>
    <row r="530" spans="1:4" hidden="1" x14ac:dyDescent="0.25">
      <c r="A530">
        <v>2024</v>
      </c>
      <c r="B530" t="s">
        <v>0</v>
      </c>
      <c r="C530" t="s">
        <v>5</v>
      </c>
      <c r="D530">
        <v>86298676</v>
      </c>
    </row>
    <row r="531" spans="1:4" hidden="1" x14ac:dyDescent="0.25">
      <c r="A531">
        <v>2024</v>
      </c>
      <c r="B531" t="s">
        <v>0</v>
      </c>
      <c r="C531" t="s">
        <v>6</v>
      </c>
      <c r="D531">
        <v>401907886</v>
      </c>
    </row>
    <row r="532" spans="1:4" hidden="1" x14ac:dyDescent="0.25">
      <c r="A532">
        <v>2024</v>
      </c>
      <c r="B532" t="s">
        <v>0</v>
      </c>
      <c r="C532" t="s">
        <v>7</v>
      </c>
      <c r="D532">
        <v>5914157</v>
      </c>
    </row>
    <row r="533" spans="1:4" hidden="1" x14ac:dyDescent="0.25">
      <c r="A533">
        <v>2024</v>
      </c>
      <c r="B533" t="s">
        <v>0</v>
      </c>
      <c r="C533" t="s">
        <v>8</v>
      </c>
      <c r="D533">
        <v>50888924</v>
      </c>
    </row>
    <row r="534" spans="1:4" hidden="1" x14ac:dyDescent="0.25">
      <c r="A534">
        <v>2024</v>
      </c>
      <c r="B534" t="s">
        <v>0</v>
      </c>
      <c r="C534" t="s">
        <v>9</v>
      </c>
      <c r="D534">
        <v>8323914</v>
      </c>
    </row>
    <row r="535" spans="1:4" hidden="1" x14ac:dyDescent="0.25">
      <c r="A535">
        <v>2024</v>
      </c>
      <c r="B535" t="s">
        <v>0</v>
      </c>
      <c r="C535" t="s">
        <v>10</v>
      </c>
      <c r="D535">
        <v>11926401</v>
      </c>
    </row>
    <row r="536" spans="1:4" hidden="1" x14ac:dyDescent="0.25">
      <c r="A536">
        <v>2024</v>
      </c>
      <c r="B536" t="s">
        <v>0</v>
      </c>
      <c r="C536" t="s">
        <v>11</v>
      </c>
      <c r="D536">
        <v>14110748</v>
      </c>
    </row>
    <row r="537" spans="1:4" hidden="1" x14ac:dyDescent="0.25">
      <c r="A537">
        <v>2024</v>
      </c>
      <c r="B537" t="s">
        <v>0</v>
      </c>
      <c r="C537" t="s">
        <v>12</v>
      </c>
      <c r="D537">
        <v>14110748</v>
      </c>
    </row>
    <row r="538" spans="1:4" hidden="1" x14ac:dyDescent="0.25">
      <c r="A538">
        <v>2024</v>
      </c>
      <c r="B538" t="s">
        <v>0</v>
      </c>
      <c r="C538" t="s">
        <v>13</v>
      </c>
      <c r="D538">
        <v>62125173</v>
      </c>
    </row>
    <row r="539" spans="1:4" hidden="1" x14ac:dyDescent="0.25">
      <c r="A539">
        <v>2024</v>
      </c>
      <c r="B539" t="s">
        <v>0</v>
      </c>
      <c r="C539" t="s">
        <v>14</v>
      </c>
      <c r="D539">
        <v>26990357</v>
      </c>
    </row>
    <row r="540" spans="1:4" hidden="1" x14ac:dyDescent="0.25">
      <c r="A540">
        <v>2024</v>
      </c>
      <c r="B540" t="s">
        <v>0</v>
      </c>
      <c r="C540" t="s">
        <v>15</v>
      </c>
      <c r="D540">
        <v>27249365</v>
      </c>
    </row>
    <row r="541" spans="1:4" hidden="1" x14ac:dyDescent="0.25">
      <c r="A541">
        <v>2024</v>
      </c>
      <c r="B541" t="s">
        <v>0</v>
      </c>
      <c r="C541" t="s">
        <v>16</v>
      </c>
      <c r="D541">
        <v>34940881</v>
      </c>
    </row>
    <row r="542" spans="1:4" hidden="1" x14ac:dyDescent="0.25">
      <c r="A542">
        <v>2024</v>
      </c>
      <c r="B542" t="s">
        <v>0</v>
      </c>
      <c r="C542" t="s">
        <v>17</v>
      </c>
      <c r="D542">
        <v>43990813</v>
      </c>
    </row>
    <row r="543" spans="1:4" hidden="1" x14ac:dyDescent="0.25">
      <c r="A543">
        <v>2024</v>
      </c>
      <c r="B543" t="s">
        <v>0</v>
      </c>
      <c r="C543" t="s">
        <v>18</v>
      </c>
      <c r="D543">
        <v>19505999</v>
      </c>
    </row>
    <row r="544" spans="1:4" hidden="1" x14ac:dyDescent="0.25">
      <c r="A544">
        <v>2024</v>
      </c>
      <c r="B544" t="s">
        <v>0</v>
      </c>
      <c r="C544" t="s">
        <v>19</v>
      </c>
      <c r="D544">
        <v>48394266</v>
      </c>
    </row>
    <row r="545" spans="1:4" hidden="1" x14ac:dyDescent="0.25">
      <c r="A545">
        <v>2024</v>
      </c>
      <c r="B545" t="s">
        <v>0</v>
      </c>
      <c r="C545" t="s">
        <v>20</v>
      </c>
      <c r="D545">
        <v>22125954</v>
      </c>
    </row>
    <row r="546" spans="1:4" hidden="1" x14ac:dyDescent="0.25">
      <c r="A546">
        <v>2024</v>
      </c>
      <c r="B546" t="s">
        <v>0</v>
      </c>
      <c r="C546" t="s">
        <v>21</v>
      </c>
      <c r="D546">
        <v>81044688</v>
      </c>
    </row>
    <row r="547" spans="1:4" hidden="1" x14ac:dyDescent="0.25">
      <c r="A547">
        <v>2024</v>
      </c>
      <c r="B547" t="s">
        <v>0</v>
      </c>
      <c r="C547" t="s">
        <v>22</v>
      </c>
      <c r="D547">
        <v>20868798</v>
      </c>
    </row>
    <row r="548" spans="1:4" hidden="1" x14ac:dyDescent="0.25">
      <c r="A548">
        <v>2024</v>
      </c>
      <c r="B548" t="s">
        <v>0</v>
      </c>
      <c r="C548" t="s">
        <v>23</v>
      </c>
      <c r="D548">
        <v>13998412</v>
      </c>
    </row>
    <row r="549" spans="1:4" hidden="1" x14ac:dyDescent="0.25">
      <c r="A549">
        <v>2024</v>
      </c>
      <c r="B549" t="s">
        <v>0</v>
      </c>
      <c r="C549" t="s">
        <v>24</v>
      </c>
      <c r="D549">
        <v>17993498</v>
      </c>
    </row>
    <row r="550" spans="1:4" hidden="1" x14ac:dyDescent="0.25">
      <c r="A550">
        <v>2024</v>
      </c>
      <c r="B550" t="s">
        <v>0</v>
      </c>
      <c r="C550" t="s">
        <v>25</v>
      </c>
      <c r="D550">
        <v>2749978</v>
      </c>
    </row>
    <row r="551" spans="1:4" hidden="1" x14ac:dyDescent="0.25">
      <c r="A551">
        <v>2024</v>
      </c>
      <c r="B551" t="s">
        <v>0</v>
      </c>
      <c r="C551" t="s">
        <v>26</v>
      </c>
      <c r="D551">
        <v>5581132</v>
      </c>
    </row>
    <row r="552" spans="1:4" hidden="1" x14ac:dyDescent="0.25">
      <c r="A552">
        <v>2024</v>
      </c>
      <c r="B552" t="s">
        <v>0</v>
      </c>
      <c r="C552" t="s">
        <v>27</v>
      </c>
      <c r="D552">
        <v>10767625</v>
      </c>
    </row>
    <row r="553" spans="1:4" hidden="1" x14ac:dyDescent="0.25">
      <c r="A553">
        <v>2024</v>
      </c>
      <c r="B553" t="s">
        <v>0</v>
      </c>
      <c r="C553" t="s">
        <v>28</v>
      </c>
      <c r="D553">
        <v>60222271</v>
      </c>
    </row>
    <row r="554" spans="1:4" hidden="1" x14ac:dyDescent="0.25">
      <c r="A554">
        <v>2024</v>
      </c>
      <c r="B554" t="s">
        <v>0</v>
      </c>
      <c r="C554" t="s">
        <v>29</v>
      </c>
      <c r="D554">
        <v>5306384</v>
      </c>
    </row>
    <row r="555" spans="1:4" hidden="1" x14ac:dyDescent="0.25">
      <c r="A555">
        <v>2024</v>
      </c>
      <c r="B555" t="s">
        <v>0</v>
      </c>
      <c r="C555" t="s">
        <v>30</v>
      </c>
      <c r="D555">
        <v>11272162</v>
      </c>
    </row>
    <row r="556" spans="1:4" hidden="1" x14ac:dyDescent="0.25">
      <c r="A556">
        <v>2025</v>
      </c>
      <c r="B556" t="s">
        <v>0</v>
      </c>
      <c r="C556" t="s">
        <v>1</v>
      </c>
      <c r="D556">
        <v>12764442</v>
      </c>
    </row>
    <row r="557" spans="1:4" hidden="1" x14ac:dyDescent="0.25">
      <c r="A557">
        <v>2025</v>
      </c>
      <c r="B557" t="s">
        <v>0</v>
      </c>
      <c r="C557" t="s">
        <v>2</v>
      </c>
      <c r="D557">
        <v>18738375</v>
      </c>
    </row>
    <row r="558" spans="1:4" hidden="1" x14ac:dyDescent="0.25">
      <c r="A558">
        <v>2025</v>
      </c>
      <c r="B558" t="s">
        <v>0</v>
      </c>
      <c r="C558" t="s">
        <v>31</v>
      </c>
      <c r="D558">
        <v>139044</v>
      </c>
    </row>
    <row r="559" spans="1:4" hidden="1" x14ac:dyDescent="0.25">
      <c r="A559">
        <v>2025</v>
      </c>
      <c r="B559" t="s">
        <v>0</v>
      </c>
      <c r="C559" t="s">
        <v>32</v>
      </c>
      <c r="D559">
        <v>204118</v>
      </c>
    </row>
    <row r="560" spans="1:4" x14ac:dyDescent="0.25">
      <c r="A560">
        <v>2025</v>
      </c>
      <c r="B560" t="s">
        <v>0</v>
      </c>
      <c r="C560" t="s">
        <v>35</v>
      </c>
      <c r="D560">
        <v>1624961</v>
      </c>
    </row>
    <row r="561" spans="1:11" x14ac:dyDescent="0.25">
      <c r="A561">
        <v>2025</v>
      </c>
      <c r="B561" t="s">
        <v>0</v>
      </c>
      <c r="C561" t="s">
        <v>36</v>
      </c>
      <c r="D561">
        <v>5952035</v>
      </c>
    </row>
    <row r="562" spans="1:11" x14ac:dyDescent="0.25">
      <c r="A562">
        <v>2025</v>
      </c>
      <c r="B562" t="s">
        <v>0</v>
      </c>
      <c r="C562" t="s">
        <v>37</v>
      </c>
      <c r="D562">
        <v>1532634</v>
      </c>
    </row>
    <row r="563" spans="1:11" hidden="1" x14ac:dyDescent="0.25">
      <c r="A563">
        <v>2025</v>
      </c>
      <c r="B563" t="s">
        <v>0</v>
      </c>
      <c r="C563" t="s">
        <v>38</v>
      </c>
      <c r="D563">
        <v>2551727</v>
      </c>
    </row>
    <row r="564" spans="1:11" hidden="1" x14ac:dyDescent="0.25">
      <c r="A564">
        <v>2025</v>
      </c>
      <c r="B564" t="s">
        <v>0</v>
      </c>
      <c r="C564" t="s">
        <v>39</v>
      </c>
      <c r="D564">
        <v>1108601</v>
      </c>
    </row>
    <row r="565" spans="1:11" hidden="1" x14ac:dyDescent="0.25">
      <c r="A565">
        <v>2025</v>
      </c>
      <c r="B565" t="s">
        <v>0</v>
      </c>
      <c r="C565" t="s">
        <v>40</v>
      </c>
      <c r="D565">
        <v>579584</v>
      </c>
    </row>
    <row r="566" spans="1:11" hidden="1" x14ac:dyDescent="0.25">
      <c r="A566">
        <v>2025</v>
      </c>
      <c r="B566" t="s">
        <v>0</v>
      </c>
      <c r="C566" t="s">
        <v>41</v>
      </c>
      <c r="D566">
        <v>579584</v>
      </c>
    </row>
    <row r="567" spans="1:11" hidden="1" x14ac:dyDescent="0.25">
      <c r="A567">
        <v>2025</v>
      </c>
      <c r="B567" t="s">
        <v>0</v>
      </c>
      <c r="C567" t="s">
        <v>42</v>
      </c>
      <c r="D567">
        <v>31938046</v>
      </c>
    </row>
    <row r="568" spans="1:11" hidden="1" x14ac:dyDescent="0.25">
      <c r="A568">
        <v>2025</v>
      </c>
      <c r="B568" t="s">
        <v>0</v>
      </c>
      <c r="C568" t="s">
        <v>43</v>
      </c>
      <c r="D568">
        <v>469975</v>
      </c>
    </row>
    <row r="569" spans="1:11" hidden="1" x14ac:dyDescent="0.25">
      <c r="A569">
        <v>2025</v>
      </c>
      <c r="B569" t="s">
        <v>0</v>
      </c>
      <c r="C569" t="s">
        <v>44</v>
      </c>
      <c r="D569">
        <v>4043943</v>
      </c>
    </row>
    <row r="570" spans="1:11" hidden="1" x14ac:dyDescent="0.25">
      <c r="A570">
        <v>2025</v>
      </c>
      <c r="B570" t="s">
        <v>0</v>
      </c>
      <c r="C570" t="s">
        <v>45</v>
      </c>
      <c r="D570">
        <v>4408840</v>
      </c>
      <c r="H570">
        <v>2012</v>
      </c>
      <c r="I570" t="s">
        <v>0</v>
      </c>
      <c r="J570" t="s">
        <v>5</v>
      </c>
      <c r="K570">
        <v>81792000</v>
      </c>
    </row>
    <row r="571" spans="1:11" hidden="1" x14ac:dyDescent="0.25">
      <c r="A571">
        <v>2025</v>
      </c>
      <c r="B571" t="s">
        <v>0</v>
      </c>
      <c r="C571" t="s">
        <v>46</v>
      </c>
      <c r="D571">
        <v>1721962</v>
      </c>
      <c r="H571">
        <v>2025</v>
      </c>
      <c r="I571" t="s">
        <v>0</v>
      </c>
      <c r="J571" t="s">
        <v>45</v>
      </c>
      <c r="K571">
        <v>4408840</v>
      </c>
    </row>
    <row r="572" spans="1:11" hidden="1" x14ac:dyDescent="0.25">
      <c r="A572">
        <v>2025</v>
      </c>
      <c r="B572" t="s">
        <v>0</v>
      </c>
      <c r="C572" t="s">
        <v>3</v>
      </c>
      <c r="D572">
        <v>113848</v>
      </c>
      <c r="H572">
        <v>2025</v>
      </c>
      <c r="I572" t="s">
        <v>0</v>
      </c>
      <c r="J572" t="s">
        <v>5</v>
      </c>
      <c r="K572">
        <v>86025618</v>
      </c>
    </row>
    <row r="573" spans="1:11" hidden="1" x14ac:dyDescent="0.25">
      <c r="A573">
        <v>2025</v>
      </c>
      <c r="B573" t="s">
        <v>0</v>
      </c>
      <c r="C573" t="s">
        <v>47</v>
      </c>
      <c r="D573">
        <v>1296279</v>
      </c>
      <c r="H573">
        <v>2035</v>
      </c>
      <c r="I573" t="s">
        <v>0</v>
      </c>
      <c r="J573" t="s">
        <v>45</v>
      </c>
      <c r="K573">
        <v>6571261</v>
      </c>
    </row>
    <row r="574" spans="1:11" hidden="1" x14ac:dyDescent="0.25">
      <c r="A574">
        <v>2025</v>
      </c>
      <c r="B574" t="s">
        <v>0</v>
      </c>
      <c r="C574" t="s">
        <v>48</v>
      </c>
      <c r="D574">
        <v>18359407</v>
      </c>
      <c r="H574">
        <v>2035</v>
      </c>
      <c r="I574" t="s">
        <v>0</v>
      </c>
      <c r="J574" t="s">
        <v>5</v>
      </c>
      <c r="K574">
        <v>83295038</v>
      </c>
    </row>
    <row r="575" spans="1:11" hidden="1" x14ac:dyDescent="0.25">
      <c r="A575">
        <v>2025</v>
      </c>
      <c r="B575" t="s">
        <v>0</v>
      </c>
      <c r="C575" t="s">
        <v>33</v>
      </c>
      <c r="D575">
        <v>1720590</v>
      </c>
      <c r="H575">
        <v>2050</v>
      </c>
      <c r="I575" t="s">
        <v>0</v>
      </c>
      <c r="J575" t="s">
        <v>45</v>
      </c>
      <c r="K575">
        <v>9814892</v>
      </c>
    </row>
    <row r="576" spans="1:11" hidden="1" x14ac:dyDescent="0.25">
      <c r="A576">
        <v>2025</v>
      </c>
      <c r="B576" t="s">
        <v>0</v>
      </c>
      <c r="C576" t="s">
        <v>34</v>
      </c>
      <c r="D576">
        <v>2525850</v>
      </c>
      <c r="H576">
        <v>2050</v>
      </c>
      <c r="I576" t="s">
        <v>0</v>
      </c>
      <c r="J576" t="s">
        <v>5</v>
      </c>
      <c r="K576">
        <v>79199168</v>
      </c>
    </row>
    <row r="577" spans="1:4" hidden="1" x14ac:dyDescent="0.25">
      <c r="A577">
        <v>2025</v>
      </c>
      <c r="B577" t="s">
        <v>0</v>
      </c>
      <c r="C577" t="s">
        <v>4</v>
      </c>
      <c r="D577">
        <v>9125845</v>
      </c>
    </row>
    <row r="578" spans="1:4" hidden="1" x14ac:dyDescent="0.25">
      <c r="A578">
        <v>2025</v>
      </c>
      <c r="B578" t="s">
        <v>0</v>
      </c>
      <c r="C578" t="s">
        <v>5</v>
      </c>
      <c r="D578">
        <v>86025618</v>
      </c>
    </row>
    <row r="579" spans="1:4" hidden="1" x14ac:dyDescent="0.25">
      <c r="A579">
        <v>2025</v>
      </c>
      <c r="B579" t="s">
        <v>0</v>
      </c>
      <c r="C579" t="s">
        <v>6</v>
      </c>
      <c r="D579">
        <v>401106964</v>
      </c>
    </row>
    <row r="580" spans="1:4" hidden="1" x14ac:dyDescent="0.25">
      <c r="A580">
        <v>2025</v>
      </c>
      <c r="B580" t="s">
        <v>0</v>
      </c>
      <c r="C580" t="s">
        <v>7</v>
      </c>
      <c r="D580">
        <v>5902371</v>
      </c>
    </row>
    <row r="581" spans="1:4" hidden="1" x14ac:dyDescent="0.25">
      <c r="A581">
        <v>2025</v>
      </c>
      <c r="B581" t="s">
        <v>0</v>
      </c>
      <c r="C581" t="s">
        <v>8</v>
      </c>
      <c r="D581">
        <v>50787512</v>
      </c>
    </row>
    <row r="582" spans="1:4" hidden="1" x14ac:dyDescent="0.25">
      <c r="A582">
        <v>2025</v>
      </c>
      <c r="B582" t="s">
        <v>0</v>
      </c>
      <c r="C582" t="s">
        <v>9</v>
      </c>
      <c r="D582">
        <v>8444060</v>
      </c>
    </row>
    <row r="583" spans="1:4" hidden="1" x14ac:dyDescent="0.25">
      <c r="A583">
        <v>2025</v>
      </c>
      <c r="B583" t="s">
        <v>0</v>
      </c>
      <c r="C583" t="s">
        <v>10</v>
      </c>
      <c r="D583">
        <v>12108104</v>
      </c>
    </row>
    <row r="584" spans="1:4" hidden="1" x14ac:dyDescent="0.25">
      <c r="A584">
        <v>2025</v>
      </c>
      <c r="B584" t="s">
        <v>0</v>
      </c>
      <c r="C584" t="s">
        <v>11</v>
      </c>
      <c r="D584">
        <v>13968024</v>
      </c>
    </row>
    <row r="585" spans="1:4" hidden="1" x14ac:dyDescent="0.25">
      <c r="A585">
        <v>2025</v>
      </c>
      <c r="B585" t="s">
        <v>0</v>
      </c>
      <c r="C585" t="s">
        <v>12</v>
      </c>
      <c r="D585">
        <v>13968024</v>
      </c>
    </row>
    <row r="586" spans="1:4" hidden="1" x14ac:dyDescent="0.25">
      <c r="A586">
        <v>2025</v>
      </c>
      <c r="B586" t="s">
        <v>0</v>
      </c>
      <c r="C586" t="s">
        <v>13</v>
      </c>
      <c r="D586">
        <v>61496807</v>
      </c>
    </row>
    <row r="587" spans="1:4" hidden="1" x14ac:dyDescent="0.25">
      <c r="A587">
        <v>2025</v>
      </c>
      <c r="B587" t="s">
        <v>0</v>
      </c>
      <c r="C587" t="s">
        <v>14</v>
      </c>
      <c r="D587">
        <v>26717362</v>
      </c>
    </row>
    <row r="588" spans="1:4" hidden="1" x14ac:dyDescent="0.25">
      <c r="A588">
        <v>2025</v>
      </c>
      <c r="B588" t="s">
        <v>0</v>
      </c>
      <c r="C588" t="s">
        <v>15</v>
      </c>
      <c r="D588">
        <v>27540295</v>
      </c>
    </row>
    <row r="589" spans="1:4" hidden="1" x14ac:dyDescent="0.25">
      <c r="A589">
        <v>2025</v>
      </c>
      <c r="B589" t="s">
        <v>0</v>
      </c>
      <c r="C589" t="s">
        <v>16</v>
      </c>
      <c r="D589">
        <v>35313930</v>
      </c>
    </row>
    <row r="590" spans="1:4" hidden="1" x14ac:dyDescent="0.25">
      <c r="A590">
        <v>2025</v>
      </c>
      <c r="B590" t="s">
        <v>0</v>
      </c>
      <c r="C590" t="s">
        <v>17</v>
      </c>
      <c r="D590">
        <v>44460483</v>
      </c>
    </row>
    <row r="591" spans="1:4" hidden="1" x14ac:dyDescent="0.25">
      <c r="A591">
        <v>2025</v>
      </c>
      <c r="B591" t="s">
        <v>0</v>
      </c>
      <c r="C591" t="s">
        <v>18</v>
      </c>
      <c r="D591">
        <v>19714256</v>
      </c>
    </row>
    <row r="592" spans="1:4" hidden="1" x14ac:dyDescent="0.25">
      <c r="A592">
        <v>2025</v>
      </c>
      <c r="B592" t="s">
        <v>0</v>
      </c>
      <c r="C592" t="s">
        <v>19</v>
      </c>
      <c r="D592">
        <v>48910951</v>
      </c>
    </row>
    <row r="593" spans="1:4" x14ac:dyDescent="0.25">
      <c r="A593">
        <v>2025</v>
      </c>
      <c r="B593" t="s">
        <v>0</v>
      </c>
      <c r="C593" t="s">
        <v>20</v>
      </c>
      <c r="D593">
        <v>22120726</v>
      </c>
    </row>
    <row r="594" spans="1:4" x14ac:dyDescent="0.25">
      <c r="A594">
        <v>2025</v>
      </c>
      <c r="B594" t="s">
        <v>0</v>
      </c>
      <c r="C594" t="s">
        <v>21</v>
      </c>
      <c r="D594">
        <v>81025539</v>
      </c>
    </row>
    <row r="595" spans="1:4" x14ac:dyDescent="0.25">
      <c r="A595">
        <v>2025</v>
      </c>
      <c r="B595" t="s">
        <v>0</v>
      </c>
      <c r="C595" t="s">
        <v>22</v>
      </c>
      <c r="D595">
        <v>20863867</v>
      </c>
    </row>
    <row r="596" spans="1:4" hidden="1" x14ac:dyDescent="0.25">
      <c r="A596">
        <v>2025</v>
      </c>
      <c r="B596" t="s">
        <v>0</v>
      </c>
      <c r="C596" t="s">
        <v>23</v>
      </c>
      <c r="D596">
        <v>14222387</v>
      </c>
    </row>
    <row r="597" spans="1:4" hidden="1" x14ac:dyDescent="0.25">
      <c r="A597">
        <v>2025</v>
      </c>
      <c r="B597" t="s">
        <v>0</v>
      </c>
      <c r="C597" t="s">
        <v>24</v>
      </c>
      <c r="D597">
        <v>18281394</v>
      </c>
    </row>
    <row r="598" spans="1:4" hidden="1" x14ac:dyDescent="0.25">
      <c r="A598">
        <v>2025</v>
      </c>
      <c r="B598" t="s">
        <v>0</v>
      </c>
      <c r="C598" t="s">
        <v>25</v>
      </c>
      <c r="D598">
        <v>2793978</v>
      </c>
    </row>
    <row r="599" spans="1:4" hidden="1" x14ac:dyDescent="0.25">
      <c r="A599">
        <v>2025</v>
      </c>
      <c r="B599" t="s">
        <v>0</v>
      </c>
      <c r="C599" t="s">
        <v>26</v>
      </c>
      <c r="D599">
        <v>5670430</v>
      </c>
    </row>
    <row r="600" spans="1:4" hidden="1" x14ac:dyDescent="0.25">
      <c r="A600">
        <v>2025</v>
      </c>
      <c r="B600" t="s">
        <v>0</v>
      </c>
      <c r="C600" t="s">
        <v>27</v>
      </c>
      <c r="D600">
        <v>10939907</v>
      </c>
    </row>
    <row r="601" spans="1:4" hidden="1" x14ac:dyDescent="0.25">
      <c r="A601">
        <v>2025</v>
      </c>
      <c r="B601" t="s">
        <v>0</v>
      </c>
      <c r="C601" t="s">
        <v>28</v>
      </c>
      <c r="D601">
        <v>61185827</v>
      </c>
    </row>
    <row r="602" spans="1:4" hidden="1" x14ac:dyDescent="0.25">
      <c r="A602">
        <v>2025</v>
      </c>
      <c r="B602" t="s">
        <v>0</v>
      </c>
      <c r="C602" t="s">
        <v>29</v>
      </c>
      <c r="D602">
        <v>5391286</v>
      </c>
    </row>
    <row r="603" spans="1:4" hidden="1" x14ac:dyDescent="0.25">
      <c r="A603">
        <v>2025</v>
      </c>
      <c r="B603" t="s">
        <v>0</v>
      </c>
      <c r="C603" t="s">
        <v>30</v>
      </c>
      <c r="D603">
        <v>11452517</v>
      </c>
    </row>
    <row r="604" spans="1:4" hidden="1" x14ac:dyDescent="0.25">
      <c r="A604">
        <v>2026</v>
      </c>
      <c r="B604" t="s">
        <v>0</v>
      </c>
      <c r="C604" t="s">
        <v>1</v>
      </c>
      <c r="D604">
        <v>12781169</v>
      </c>
    </row>
    <row r="605" spans="1:4" hidden="1" x14ac:dyDescent="0.25">
      <c r="A605">
        <v>2026</v>
      </c>
      <c r="B605" t="s">
        <v>0</v>
      </c>
      <c r="C605" t="s">
        <v>2</v>
      </c>
      <c r="D605">
        <v>18762931</v>
      </c>
    </row>
    <row r="606" spans="1:4" hidden="1" x14ac:dyDescent="0.25">
      <c r="A606">
        <v>2026</v>
      </c>
      <c r="B606" t="s">
        <v>0</v>
      </c>
      <c r="C606" t="s">
        <v>31</v>
      </c>
      <c r="D606">
        <v>171024</v>
      </c>
    </row>
    <row r="607" spans="1:4" hidden="1" x14ac:dyDescent="0.25">
      <c r="A607">
        <v>2026</v>
      </c>
      <c r="B607" t="s">
        <v>0</v>
      </c>
      <c r="C607" t="s">
        <v>32</v>
      </c>
      <c r="D607">
        <v>251065</v>
      </c>
    </row>
    <row r="608" spans="1:4" hidden="1" x14ac:dyDescent="0.25">
      <c r="A608">
        <v>2026</v>
      </c>
      <c r="B608" t="s">
        <v>0</v>
      </c>
      <c r="C608" t="s">
        <v>35</v>
      </c>
      <c r="D608">
        <v>1695651</v>
      </c>
    </row>
    <row r="609" spans="1:4" hidden="1" x14ac:dyDescent="0.25">
      <c r="A609">
        <v>2026</v>
      </c>
      <c r="B609" t="s">
        <v>0</v>
      </c>
      <c r="C609" t="s">
        <v>36</v>
      </c>
      <c r="D609">
        <v>6210965</v>
      </c>
    </row>
    <row r="610" spans="1:4" hidden="1" x14ac:dyDescent="0.25">
      <c r="A610">
        <v>2026</v>
      </c>
      <c r="B610" t="s">
        <v>0</v>
      </c>
      <c r="C610" t="s">
        <v>37</v>
      </c>
      <c r="D610">
        <v>1599307</v>
      </c>
    </row>
    <row r="611" spans="1:4" hidden="1" x14ac:dyDescent="0.25">
      <c r="A611">
        <v>2026</v>
      </c>
      <c r="B611" t="s">
        <v>0</v>
      </c>
      <c r="C611" t="s">
        <v>38</v>
      </c>
      <c r="D611">
        <v>2678646</v>
      </c>
    </row>
    <row r="612" spans="1:4" hidden="1" x14ac:dyDescent="0.25">
      <c r="A612">
        <v>2026</v>
      </c>
      <c r="B612" t="s">
        <v>0</v>
      </c>
      <c r="C612" t="s">
        <v>39</v>
      </c>
      <c r="D612">
        <v>1163741</v>
      </c>
    </row>
    <row r="613" spans="1:4" hidden="1" x14ac:dyDescent="0.25">
      <c r="A613">
        <v>2026</v>
      </c>
      <c r="B613" t="s">
        <v>0</v>
      </c>
      <c r="C613" t="s">
        <v>40</v>
      </c>
      <c r="D613">
        <v>608412</v>
      </c>
    </row>
    <row r="614" spans="1:4" hidden="1" x14ac:dyDescent="0.25">
      <c r="A614">
        <v>2026</v>
      </c>
      <c r="B614" t="s">
        <v>0</v>
      </c>
      <c r="C614" t="s">
        <v>41</v>
      </c>
      <c r="D614">
        <v>608412</v>
      </c>
    </row>
    <row r="615" spans="1:4" hidden="1" x14ac:dyDescent="0.25">
      <c r="A615">
        <v>2026</v>
      </c>
      <c r="B615" t="s">
        <v>0</v>
      </c>
      <c r="C615" t="s">
        <v>42</v>
      </c>
      <c r="D615">
        <v>32966162</v>
      </c>
    </row>
    <row r="616" spans="1:4" hidden="1" x14ac:dyDescent="0.25">
      <c r="A616">
        <v>2026</v>
      </c>
      <c r="B616" t="s">
        <v>0</v>
      </c>
      <c r="C616" t="s">
        <v>43</v>
      </c>
      <c r="D616">
        <v>485104</v>
      </c>
    </row>
    <row r="617" spans="1:4" hidden="1" x14ac:dyDescent="0.25">
      <c r="A617">
        <v>2026</v>
      </c>
      <c r="B617" t="s">
        <v>0</v>
      </c>
      <c r="C617" t="s">
        <v>44</v>
      </c>
      <c r="D617">
        <v>4174122</v>
      </c>
    </row>
    <row r="618" spans="1:4" hidden="1" x14ac:dyDescent="0.25">
      <c r="A618">
        <v>2026</v>
      </c>
      <c r="B618" t="s">
        <v>0</v>
      </c>
      <c r="C618" t="s">
        <v>45</v>
      </c>
      <c r="D618">
        <v>4625082</v>
      </c>
    </row>
    <row r="619" spans="1:4" hidden="1" x14ac:dyDescent="0.25">
      <c r="A619">
        <v>2026</v>
      </c>
      <c r="B619" t="s">
        <v>0</v>
      </c>
      <c r="C619" t="s">
        <v>46</v>
      </c>
      <c r="D619">
        <v>1819833</v>
      </c>
    </row>
    <row r="620" spans="1:4" hidden="1" x14ac:dyDescent="0.25">
      <c r="A620">
        <v>2026</v>
      </c>
      <c r="B620" t="s">
        <v>0</v>
      </c>
      <c r="C620" t="s">
        <v>3</v>
      </c>
      <c r="D620">
        <v>118480</v>
      </c>
    </row>
    <row r="621" spans="1:4" hidden="1" x14ac:dyDescent="0.25">
      <c r="A621">
        <v>2026</v>
      </c>
      <c r="B621" t="s">
        <v>0</v>
      </c>
      <c r="C621" t="s">
        <v>47</v>
      </c>
      <c r="D621">
        <v>1365689</v>
      </c>
    </row>
    <row r="622" spans="1:4" hidden="1" x14ac:dyDescent="0.25">
      <c r="A622">
        <v>2026</v>
      </c>
      <c r="B622" t="s">
        <v>0</v>
      </c>
      <c r="C622" t="s">
        <v>48</v>
      </c>
      <c r="D622">
        <v>19251915</v>
      </c>
    </row>
    <row r="623" spans="1:4" hidden="1" x14ac:dyDescent="0.25">
      <c r="A623">
        <v>2026</v>
      </c>
      <c r="B623" t="s">
        <v>0</v>
      </c>
      <c r="C623" t="s">
        <v>33</v>
      </c>
      <c r="D623">
        <v>1759976</v>
      </c>
    </row>
    <row r="624" spans="1:4" hidden="1" x14ac:dyDescent="0.25">
      <c r="A624">
        <v>2026</v>
      </c>
      <c r="B624" t="s">
        <v>0</v>
      </c>
      <c r="C624" t="s">
        <v>34</v>
      </c>
      <c r="D624">
        <v>2583669</v>
      </c>
    </row>
    <row r="625" spans="1:4" hidden="1" x14ac:dyDescent="0.25">
      <c r="A625">
        <v>2026</v>
      </c>
      <c r="B625" t="s">
        <v>0</v>
      </c>
      <c r="C625" t="s">
        <v>4</v>
      </c>
      <c r="D625">
        <v>9231649</v>
      </c>
    </row>
    <row r="626" spans="1:4" hidden="1" x14ac:dyDescent="0.25">
      <c r="A626">
        <v>2026</v>
      </c>
      <c r="B626" t="s">
        <v>0</v>
      </c>
      <c r="C626" t="s">
        <v>5</v>
      </c>
      <c r="D626">
        <v>85752560</v>
      </c>
    </row>
    <row r="627" spans="1:4" hidden="1" x14ac:dyDescent="0.25">
      <c r="A627">
        <v>2026</v>
      </c>
      <c r="B627" t="s">
        <v>0</v>
      </c>
      <c r="C627" t="s">
        <v>6</v>
      </c>
      <c r="D627">
        <v>400306043</v>
      </c>
    </row>
    <row r="628" spans="1:4" hidden="1" x14ac:dyDescent="0.25">
      <c r="A628">
        <v>2026</v>
      </c>
      <c r="B628" t="s">
        <v>0</v>
      </c>
      <c r="C628" t="s">
        <v>7</v>
      </c>
      <c r="D628">
        <v>5890586</v>
      </c>
    </row>
    <row r="629" spans="1:4" hidden="1" x14ac:dyDescent="0.25">
      <c r="A629">
        <v>2026</v>
      </c>
      <c r="B629" t="s">
        <v>0</v>
      </c>
      <c r="C629" t="s">
        <v>8</v>
      </c>
      <c r="D629">
        <v>50686101</v>
      </c>
    </row>
    <row r="630" spans="1:4" hidden="1" x14ac:dyDescent="0.25">
      <c r="A630">
        <v>2026</v>
      </c>
      <c r="B630" t="s">
        <v>0</v>
      </c>
      <c r="C630" t="s">
        <v>9</v>
      </c>
      <c r="D630">
        <v>8564207</v>
      </c>
    </row>
    <row r="631" spans="1:4" hidden="1" x14ac:dyDescent="0.25">
      <c r="A631">
        <v>2026</v>
      </c>
      <c r="B631" t="s">
        <v>0</v>
      </c>
      <c r="C631" t="s">
        <v>10</v>
      </c>
      <c r="D631">
        <v>12289806</v>
      </c>
    </row>
    <row r="632" spans="1:4" hidden="1" x14ac:dyDescent="0.25">
      <c r="A632">
        <v>2026</v>
      </c>
      <c r="B632" t="s">
        <v>0</v>
      </c>
      <c r="C632" t="s">
        <v>11</v>
      </c>
      <c r="D632">
        <v>13825301</v>
      </c>
    </row>
    <row r="633" spans="1:4" hidden="1" x14ac:dyDescent="0.25">
      <c r="A633">
        <v>2026</v>
      </c>
      <c r="B633" t="s">
        <v>0</v>
      </c>
      <c r="C633" t="s">
        <v>12</v>
      </c>
      <c r="D633">
        <v>13825301</v>
      </c>
    </row>
    <row r="634" spans="1:4" hidden="1" x14ac:dyDescent="0.25">
      <c r="A634">
        <v>2026</v>
      </c>
      <c r="B634" t="s">
        <v>0</v>
      </c>
      <c r="C634" t="s">
        <v>13</v>
      </c>
      <c r="D634">
        <v>60868441</v>
      </c>
    </row>
    <row r="635" spans="1:4" hidden="1" x14ac:dyDescent="0.25">
      <c r="A635">
        <v>2026</v>
      </c>
      <c r="B635" t="s">
        <v>0</v>
      </c>
      <c r="C635" t="s">
        <v>14</v>
      </c>
      <c r="D635">
        <v>26444368</v>
      </c>
    </row>
    <row r="636" spans="1:4" hidden="1" x14ac:dyDescent="0.25">
      <c r="A636">
        <v>2026</v>
      </c>
      <c r="B636" t="s">
        <v>0</v>
      </c>
      <c r="C636" t="s">
        <v>15</v>
      </c>
      <c r="D636">
        <v>27831224</v>
      </c>
    </row>
    <row r="637" spans="1:4" hidden="1" x14ac:dyDescent="0.25">
      <c r="A637">
        <v>2026</v>
      </c>
      <c r="B637" t="s">
        <v>0</v>
      </c>
      <c r="C637" t="s">
        <v>16</v>
      </c>
      <c r="D637">
        <v>35686978</v>
      </c>
    </row>
    <row r="638" spans="1:4" hidden="1" x14ac:dyDescent="0.25">
      <c r="A638">
        <v>2026</v>
      </c>
      <c r="B638" t="s">
        <v>0</v>
      </c>
      <c r="C638" t="s">
        <v>17</v>
      </c>
      <c r="D638">
        <v>44930154</v>
      </c>
    </row>
    <row r="639" spans="1:4" hidden="1" x14ac:dyDescent="0.25">
      <c r="A639">
        <v>2026</v>
      </c>
      <c r="B639" t="s">
        <v>0</v>
      </c>
      <c r="C639" t="s">
        <v>18</v>
      </c>
      <c r="D639">
        <v>19922513</v>
      </c>
    </row>
    <row r="640" spans="1:4" hidden="1" x14ac:dyDescent="0.25">
      <c r="A640">
        <v>2026</v>
      </c>
      <c r="B640" t="s">
        <v>0</v>
      </c>
      <c r="C640" t="s">
        <v>19</v>
      </c>
      <c r="D640">
        <v>49427635</v>
      </c>
    </row>
    <row r="641" spans="1:4" hidden="1" x14ac:dyDescent="0.25">
      <c r="A641">
        <v>2026</v>
      </c>
      <c r="B641" t="s">
        <v>0</v>
      </c>
      <c r="C641" t="s">
        <v>20</v>
      </c>
      <c r="D641">
        <v>22115498</v>
      </c>
    </row>
    <row r="642" spans="1:4" hidden="1" x14ac:dyDescent="0.25">
      <c r="A642">
        <v>2026</v>
      </c>
      <c r="B642" t="s">
        <v>0</v>
      </c>
      <c r="C642" t="s">
        <v>21</v>
      </c>
      <c r="D642">
        <v>81006391</v>
      </c>
    </row>
    <row r="643" spans="1:4" hidden="1" x14ac:dyDescent="0.25">
      <c r="A643">
        <v>2026</v>
      </c>
      <c r="B643" t="s">
        <v>0</v>
      </c>
      <c r="C643" t="s">
        <v>22</v>
      </c>
      <c r="D643">
        <v>20858936</v>
      </c>
    </row>
    <row r="644" spans="1:4" hidden="1" x14ac:dyDescent="0.25">
      <c r="A644">
        <v>2026</v>
      </c>
      <c r="B644" t="s">
        <v>0</v>
      </c>
      <c r="C644" t="s">
        <v>23</v>
      </c>
      <c r="D644">
        <v>14449945</v>
      </c>
    </row>
    <row r="645" spans="1:4" hidden="1" x14ac:dyDescent="0.25">
      <c r="A645">
        <v>2026</v>
      </c>
      <c r="B645" t="s">
        <v>0</v>
      </c>
      <c r="C645" t="s">
        <v>24</v>
      </c>
      <c r="D645">
        <v>18573897</v>
      </c>
    </row>
    <row r="646" spans="1:4" hidden="1" x14ac:dyDescent="0.25">
      <c r="A646">
        <v>2026</v>
      </c>
      <c r="B646" t="s">
        <v>0</v>
      </c>
      <c r="C646" t="s">
        <v>25</v>
      </c>
      <c r="D646">
        <v>2838681</v>
      </c>
    </row>
    <row r="647" spans="1:4" hidden="1" x14ac:dyDescent="0.25">
      <c r="A647">
        <v>2026</v>
      </c>
      <c r="B647" t="s">
        <v>0</v>
      </c>
      <c r="C647" t="s">
        <v>26</v>
      </c>
      <c r="D647">
        <v>5761157</v>
      </c>
    </row>
    <row r="648" spans="1:4" hidden="1" x14ac:dyDescent="0.25">
      <c r="A648">
        <v>2026</v>
      </c>
      <c r="B648" t="s">
        <v>0</v>
      </c>
      <c r="C648" t="s">
        <v>27</v>
      </c>
      <c r="D648">
        <v>11114946</v>
      </c>
    </row>
    <row r="649" spans="1:4" hidden="1" x14ac:dyDescent="0.25">
      <c r="A649">
        <v>2026</v>
      </c>
      <c r="B649" t="s">
        <v>0</v>
      </c>
      <c r="C649" t="s">
        <v>28</v>
      </c>
      <c r="D649">
        <v>62164801</v>
      </c>
    </row>
    <row r="650" spans="1:4" hidden="1" x14ac:dyDescent="0.25">
      <c r="A650">
        <v>2026</v>
      </c>
      <c r="B650" t="s">
        <v>0</v>
      </c>
      <c r="C650" t="s">
        <v>29</v>
      </c>
      <c r="D650">
        <v>5477546</v>
      </c>
    </row>
    <row r="651" spans="1:4" hidden="1" x14ac:dyDescent="0.25">
      <c r="A651">
        <v>2026</v>
      </c>
      <c r="B651" t="s">
        <v>0</v>
      </c>
      <c r="C651" t="s">
        <v>30</v>
      </c>
      <c r="D651">
        <v>11635757</v>
      </c>
    </row>
    <row r="652" spans="1:4" hidden="1" x14ac:dyDescent="0.25">
      <c r="A652">
        <v>2027</v>
      </c>
      <c r="B652" t="s">
        <v>0</v>
      </c>
      <c r="C652" t="s">
        <v>1</v>
      </c>
      <c r="D652">
        <v>12797896</v>
      </c>
    </row>
    <row r="653" spans="1:4" hidden="1" x14ac:dyDescent="0.25">
      <c r="A653">
        <v>2027</v>
      </c>
      <c r="B653" t="s">
        <v>0</v>
      </c>
      <c r="C653" t="s">
        <v>2</v>
      </c>
      <c r="D653">
        <v>18787487</v>
      </c>
    </row>
    <row r="654" spans="1:4" hidden="1" x14ac:dyDescent="0.25">
      <c r="A654">
        <v>2027</v>
      </c>
      <c r="B654" t="s">
        <v>0</v>
      </c>
      <c r="C654" t="s">
        <v>31</v>
      </c>
      <c r="D654">
        <v>210359</v>
      </c>
    </row>
    <row r="655" spans="1:4" hidden="1" x14ac:dyDescent="0.25">
      <c r="A655">
        <v>2027</v>
      </c>
      <c r="B655" t="s">
        <v>0</v>
      </c>
      <c r="C655" t="s">
        <v>32</v>
      </c>
      <c r="D655">
        <v>308810</v>
      </c>
    </row>
    <row r="656" spans="1:4" hidden="1" x14ac:dyDescent="0.25">
      <c r="A656">
        <v>2027</v>
      </c>
      <c r="B656" t="s">
        <v>0</v>
      </c>
      <c r="C656" t="s">
        <v>35</v>
      </c>
      <c r="D656">
        <v>1766341</v>
      </c>
    </row>
    <row r="657" spans="1:4" hidden="1" x14ac:dyDescent="0.25">
      <c r="A657">
        <v>2027</v>
      </c>
      <c r="B657" t="s">
        <v>0</v>
      </c>
      <c r="C657" t="s">
        <v>36</v>
      </c>
      <c r="D657">
        <v>6469895</v>
      </c>
    </row>
    <row r="658" spans="1:4" hidden="1" x14ac:dyDescent="0.25">
      <c r="A658">
        <v>2027</v>
      </c>
      <c r="B658" t="s">
        <v>0</v>
      </c>
      <c r="C658" t="s">
        <v>37</v>
      </c>
      <c r="D658">
        <v>1665981</v>
      </c>
    </row>
    <row r="659" spans="1:4" hidden="1" x14ac:dyDescent="0.25">
      <c r="A659">
        <v>2027</v>
      </c>
      <c r="B659" t="s">
        <v>0</v>
      </c>
      <c r="C659" t="s">
        <v>38</v>
      </c>
      <c r="D659">
        <v>2805565</v>
      </c>
    </row>
    <row r="660" spans="1:4" hidden="1" x14ac:dyDescent="0.25">
      <c r="A660">
        <v>2027</v>
      </c>
      <c r="B660" t="s">
        <v>0</v>
      </c>
      <c r="C660" t="s">
        <v>39</v>
      </c>
      <c r="D660">
        <v>1218881</v>
      </c>
    </row>
    <row r="661" spans="1:4" hidden="1" x14ac:dyDescent="0.25">
      <c r="A661">
        <v>2027</v>
      </c>
      <c r="B661" t="s">
        <v>0</v>
      </c>
      <c r="C661" t="s">
        <v>40</v>
      </c>
      <c r="D661">
        <v>637240</v>
      </c>
    </row>
    <row r="662" spans="1:4" hidden="1" x14ac:dyDescent="0.25">
      <c r="A662">
        <v>2027</v>
      </c>
      <c r="B662" t="s">
        <v>0</v>
      </c>
      <c r="C662" t="s">
        <v>41</v>
      </c>
      <c r="D662">
        <v>637240</v>
      </c>
    </row>
    <row r="663" spans="1:4" hidden="1" x14ac:dyDescent="0.25">
      <c r="A663">
        <v>2027</v>
      </c>
      <c r="B663" t="s">
        <v>0</v>
      </c>
      <c r="C663" t="s">
        <v>42</v>
      </c>
      <c r="D663">
        <v>33994279</v>
      </c>
    </row>
    <row r="664" spans="1:4" hidden="1" x14ac:dyDescent="0.25">
      <c r="A664">
        <v>2027</v>
      </c>
      <c r="B664" t="s">
        <v>0</v>
      </c>
      <c r="C664" t="s">
        <v>43</v>
      </c>
      <c r="D664">
        <v>500233</v>
      </c>
    </row>
    <row r="665" spans="1:4" hidden="1" x14ac:dyDescent="0.25">
      <c r="A665">
        <v>2027</v>
      </c>
      <c r="B665" t="s">
        <v>0</v>
      </c>
      <c r="C665" t="s">
        <v>44</v>
      </c>
      <c r="D665">
        <v>4304300</v>
      </c>
    </row>
    <row r="666" spans="1:4" hidden="1" x14ac:dyDescent="0.25">
      <c r="A666">
        <v>2027</v>
      </c>
      <c r="B666" t="s">
        <v>0</v>
      </c>
      <c r="C666" t="s">
        <v>45</v>
      </c>
      <c r="D666">
        <v>4841324</v>
      </c>
    </row>
    <row r="667" spans="1:4" hidden="1" x14ac:dyDescent="0.25">
      <c r="A667">
        <v>2027</v>
      </c>
      <c r="B667" t="s">
        <v>0</v>
      </c>
      <c r="C667" t="s">
        <v>46</v>
      </c>
      <c r="D667">
        <v>1917704</v>
      </c>
    </row>
    <row r="668" spans="1:4" hidden="1" x14ac:dyDescent="0.25">
      <c r="A668">
        <v>2027</v>
      </c>
      <c r="B668" t="s">
        <v>0</v>
      </c>
      <c r="C668" t="s">
        <v>3</v>
      </c>
      <c r="D668">
        <v>123113</v>
      </c>
    </row>
    <row r="669" spans="1:4" hidden="1" x14ac:dyDescent="0.25">
      <c r="A669">
        <v>2027</v>
      </c>
      <c r="B669" t="s">
        <v>0</v>
      </c>
      <c r="C669" t="s">
        <v>47</v>
      </c>
      <c r="D669">
        <v>1435099</v>
      </c>
    </row>
    <row r="670" spans="1:4" hidden="1" x14ac:dyDescent="0.25">
      <c r="A670">
        <v>2027</v>
      </c>
      <c r="B670" t="s">
        <v>0</v>
      </c>
      <c r="C670" t="s">
        <v>48</v>
      </c>
      <c r="D670">
        <v>20144423</v>
      </c>
    </row>
    <row r="671" spans="1:4" hidden="1" x14ac:dyDescent="0.25">
      <c r="A671">
        <v>2027</v>
      </c>
      <c r="B671" t="s">
        <v>0</v>
      </c>
      <c r="C671" t="s">
        <v>33</v>
      </c>
      <c r="D671">
        <v>1799362</v>
      </c>
    </row>
    <row r="672" spans="1:4" hidden="1" x14ac:dyDescent="0.25">
      <c r="A672">
        <v>2027</v>
      </c>
      <c r="B672" t="s">
        <v>0</v>
      </c>
      <c r="C672" t="s">
        <v>34</v>
      </c>
      <c r="D672">
        <v>2641488</v>
      </c>
    </row>
    <row r="673" spans="1:4" hidden="1" x14ac:dyDescent="0.25">
      <c r="A673">
        <v>2027</v>
      </c>
      <c r="B673" t="s">
        <v>0</v>
      </c>
      <c r="C673" t="s">
        <v>4</v>
      </c>
      <c r="D673">
        <v>9337452</v>
      </c>
    </row>
    <row r="674" spans="1:4" hidden="1" x14ac:dyDescent="0.25">
      <c r="A674">
        <v>2027</v>
      </c>
      <c r="B674" t="s">
        <v>0</v>
      </c>
      <c r="C674" t="s">
        <v>5</v>
      </c>
      <c r="D674">
        <v>85479502</v>
      </c>
    </row>
    <row r="675" spans="1:4" hidden="1" x14ac:dyDescent="0.25">
      <c r="A675">
        <v>2027</v>
      </c>
      <c r="B675" t="s">
        <v>0</v>
      </c>
      <c r="C675" t="s">
        <v>6</v>
      </c>
      <c r="D675">
        <v>399505122</v>
      </c>
    </row>
    <row r="676" spans="1:4" hidden="1" x14ac:dyDescent="0.25">
      <c r="A676">
        <v>2027</v>
      </c>
      <c r="B676" t="s">
        <v>0</v>
      </c>
      <c r="C676" t="s">
        <v>7</v>
      </c>
      <c r="D676">
        <v>5878800</v>
      </c>
    </row>
    <row r="677" spans="1:4" hidden="1" x14ac:dyDescent="0.25">
      <c r="A677">
        <v>2027</v>
      </c>
      <c r="B677" t="s">
        <v>0</v>
      </c>
      <c r="C677" t="s">
        <v>8</v>
      </c>
      <c r="D677">
        <v>50584690</v>
      </c>
    </row>
    <row r="678" spans="1:4" hidden="1" x14ac:dyDescent="0.25">
      <c r="A678">
        <v>2027</v>
      </c>
      <c r="B678" t="s">
        <v>0</v>
      </c>
      <c r="C678" t="s">
        <v>9</v>
      </c>
      <c r="D678">
        <v>8684353</v>
      </c>
    </row>
    <row r="679" spans="1:4" hidden="1" x14ac:dyDescent="0.25">
      <c r="A679">
        <v>2027</v>
      </c>
      <c r="B679" t="s">
        <v>0</v>
      </c>
      <c r="C679" t="s">
        <v>10</v>
      </c>
      <c r="D679">
        <v>12471508</v>
      </c>
    </row>
    <row r="680" spans="1:4" hidden="1" x14ac:dyDescent="0.25">
      <c r="A680">
        <v>2027</v>
      </c>
      <c r="B680" t="s">
        <v>0</v>
      </c>
      <c r="C680" t="s">
        <v>11</v>
      </c>
      <c r="D680">
        <v>13682578</v>
      </c>
    </row>
    <row r="681" spans="1:4" hidden="1" x14ac:dyDescent="0.25">
      <c r="A681">
        <v>2027</v>
      </c>
      <c r="B681" t="s">
        <v>0</v>
      </c>
      <c r="C681" t="s">
        <v>12</v>
      </c>
      <c r="D681">
        <v>13682578</v>
      </c>
    </row>
    <row r="682" spans="1:4" hidden="1" x14ac:dyDescent="0.25">
      <c r="A682">
        <v>2027</v>
      </c>
      <c r="B682" t="s">
        <v>0</v>
      </c>
      <c r="C682" t="s">
        <v>13</v>
      </c>
      <c r="D682">
        <v>60240075</v>
      </c>
    </row>
    <row r="683" spans="1:4" hidden="1" x14ac:dyDescent="0.25">
      <c r="A683">
        <v>2027</v>
      </c>
      <c r="B683" t="s">
        <v>0</v>
      </c>
      <c r="C683" t="s">
        <v>14</v>
      </c>
      <c r="D683">
        <v>26171374</v>
      </c>
    </row>
    <row r="684" spans="1:4" hidden="1" x14ac:dyDescent="0.25">
      <c r="A684">
        <v>2027</v>
      </c>
      <c r="B684" t="s">
        <v>0</v>
      </c>
      <c r="C684" t="s">
        <v>15</v>
      </c>
      <c r="D684">
        <v>28122154</v>
      </c>
    </row>
    <row r="685" spans="1:4" hidden="1" x14ac:dyDescent="0.25">
      <c r="A685">
        <v>2027</v>
      </c>
      <c r="B685" t="s">
        <v>0</v>
      </c>
      <c r="C685" t="s">
        <v>16</v>
      </c>
      <c r="D685">
        <v>36060027</v>
      </c>
    </row>
    <row r="686" spans="1:4" hidden="1" x14ac:dyDescent="0.25">
      <c r="A686">
        <v>2027</v>
      </c>
      <c r="B686" t="s">
        <v>0</v>
      </c>
      <c r="C686" t="s">
        <v>17</v>
      </c>
      <c r="D686">
        <v>45399825</v>
      </c>
    </row>
    <row r="687" spans="1:4" hidden="1" x14ac:dyDescent="0.25">
      <c r="A687">
        <v>2027</v>
      </c>
      <c r="B687" t="s">
        <v>0</v>
      </c>
      <c r="C687" t="s">
        <v>18</v>
      </c>
      <c r="D687">
        <v>20130770</v>
      </c>
    </row>
    <row r="688" spans="1:4" hidden="1" x14ac:dyDescent="0.25">
      <c r="A688">
        <v>2027</v>
      </c>
      <c r="B688" t="s">
        <v>0</v>
      </c>
      <c r="C688" t="s">
        <v>19</v>
      </c>
      <c r="D688">
        <v>49944320</v>
      </c>
    </row>
    <row r="689" spans="1:4" hidden="1" x14ac:dyDescent="0.25">
      <c r="A689">
        <v>2027</v>
      </c>
      <c r="B689" t="s">
        <v>0</v>
      </c>
      <c r="C689" t="s">
        <v>20</v>
      </c>
      <c r="D689">
        <v>22110270</v>
      </c>
    </row>
    <row r="690" spans="1:4" hidden="1" x14ac:dyDescent="0.25">
      <c r="A690">
        <v>2027</v>
      </c>
      <c r="B690" t="s">
        <v>0</v>
      </c>
      <c r="C690" t="s">
        <v>21</v>
      </c>
      <c r="D690">
        <v>80987242</v>
      </c>
    </row>
    <row r="691" spans="1:4" hidden="1" x14ac:dyDescent="0.25">
      <c r="A691">
        <v>2027</v>
      </c>
      <c r="B691" t="s">
        <v>0</v>
      </c>
      <c r="C691" t="s">
        <v>22</v>
      </c>
      <c r="D691">
        <v>20854006</v>
      </c>
    </row>
    <row r="692" spans="1:4" hidden="1" x14ac:dyDescent="0.25">
      <c r="A692">
        <v>2027</v>
      </c>
      <c r="B692" t="s">
        <v>0</v>
      </c>
      <c r="C692" t="s">
        <v>23</v>
      </c>
      <c r="D692">
        <v>14681144</v>
      </c>
    </row>
    <row r="693" spans="1:4" hidden="1" x14ac:dyDescent="0.25">
      <c r="A693">
        <v>2027</v>
      </c>
      <c r="B693" t="s">
        <v>0</v>
      </c>
      <c r="C693" t="s">
        <v>24</v>
      </c>
      <c r="D693">
        <v>18871079</v>
      </c>
    </row>
    <row r="694" spans="1:4" hidden="1" x14ac:dyDescent="0.25">
      <c r="A694">
        <v>2027</v>
      </c>
      <c r="B694" t="s">
        <v>0</v>
      </c>
      <c r="C694" t="s">
        <v>25</v>
      </c>
      <c r="D694">
        <v>2884100</v>
      </c>
    </row>
    <row r="695" spans="1:4" hidden="1" x14ac:dyDescent="0.25">
      <c r="A695">
        <v>2027</v>
      </c>
      <c r="B695" t="s">
        <v>0</v>
      </c>
      <c r="C695" t="s">
        <v>26</v>
      </c>
      <c r="D695">
        <v>5853335</v>
      </c>
    </row>
    <row r="696" spans="1:4" hidden="1" x14ac:dyDescent="0.25">
      <c r="A696">
        <v>2027</v>
      </c>
      <c r="B696" t="s">
        <v>0</v>
      </c>
      <c r="C696" t="s">
        <v>27</v>
      </c>
      <c r="D696">
        <v>11292785</v>
      </c>
    </row>
    <row r="697" spans="1:4" hidden="1" x14ac:dyDescent="0.25">
      <c r="A697">
        <v>2027</v>
      </c>
      <c r="B697" t="s">
        <v>0</v>
      </c>
      <c r="C697" t="s">
        <v>28</v>
      </c>
      <c r="D697">
        <v>63159438</v>
      </c>
    </row>
    <row r="698" spans="1:4" hidden="1" x14ac:dyDescent="0.25">
      <c r="A698">
        <v>2027</v>
      </c>
      <c r="B698" t="s">
        <v>0</v>
      </c>
      <c r="C698" t="s">
        <v>29</v>
      </c>
      <c r="D698">
        <v>5565187</v>
      </c>
    </row>
    <row r="699" spans="1:4" hidden="1" x14ac:dyDescent="0.25">
      <c r="A699">
        <v>2027</v>
      </c>
      <c r="B699" t="s">
        <v>0</v>
      </c>
      <c r="C699" t="s">
        <v>30</v>
      </c>
      <c r="D699">
        <v>11821929</v>
      </c>
    </row>
    <row r="700" spans="1:4" hidden="1" x14ac:dyDescent="0.25">
      <c r="A700">
        <v>2028</v>
      </c>
      <c r="B700" t="s">
        <v>0</v>
      </c>
      <c r="C700" t="s">
        <v>1</v>
      </c>
      <c r="D700">
        <v>12814624</v>
      </c>
    </row>
    <row r="701" spans="1:4" hidden="1" x14ac:dyDescent="0.25">
      <c r="A701">
        <v>2028</v>
      </c>
      <c r="B701" t="s">
        <v>0</v>
      </c>
      <c r="C701" t="s">
        <v>2</v>
      </c>
      <c r="D701">
        <v>18812043</v>
      </c>
    </row>
    <row r="702" spans="1:4" hidden="1" x14ac:dyDescent="0.25">
      <c r="A702">
        <v>2028</v>
      </c>
      <c r="B702" t="s">
        <v>0</v>
      </c>
      <c r="C702" t="s">
        <v>31</v>
      </c>
      <c r="D702">
        <v>258742</v>
      </c>
    </row>
    <row r="703" spans="1:4" hidden="1" x14ac:dyDescent="0.25">
      <c r="A703">
        <v>2028</v>
      </c>
      <c r="B703" t="s">
        <v>0</v>
      </c>
      <c r="C703" t="s">
        <v>32</v>
      </c>
      <c r="D703">
        <v>379836</v>
      </c>
    </row>
    <row r="704" spans="1:4" hidden="1" x14ac:dyDescent="0.25">
      <c r="A704">
        <v>2028</v>
      </c>
      <c r="B704" t="s">
        <v>0</v>
      </c>
      <c r="C704" t="s">
        <v>35</v>
      </c>
      <c r="D704">
        <v>1837032</v>
      </c>
    </row>
    <row r="705" spans="1:4" hidden="1" x14ac:dyDescent="0.25">
      <c r="A705">
        <v>2028</v>
      </c>
      <c r="B705" t="s">
        <v>0</v>
      </c>
      <c r="C705" t="s">
        <v>36</v>
      </c>
      <c r="D705">
        <v>6728825</v>
      </c>
    </row>
    <row r="706" spans="1:4" hidden="1" x14ac:dyDescent="0.25">
      <c r="A706">
        <v>2028</v>
      </c>
      <c r="B706" t="s">
        <v>0</v>
      </c>
      <c r="C706" t="s">
        <v>37</v>
      </c>
      <c r="D706">
        <v>1732655</v>
      </c>
    </row>
    <row r="707" spans="1:4" hidden="1" x14ac:dyDescent="0.25">
      <c r="A707">
        <v>2028</v>
      </c>
      <c r="B707" t="s">
        <v>0</v>
      </c>
      <c r="C707" t="s">
        <v>38</v>
      </c>
      <c r="D707">
        <v>2932484</v>
      </c>
    </row>
    <row r="708" spans="1:4" hidden="1" x14ac:dyDescent="0.25">
      <c r="A708">
        <v>2028</v>
      </c>
      <c r="B708" t="s">
        <v>0</v>
      </c>
      <c r="C708" t="s">
        <v>39</v>
      </c>
      <c r="D708">
        <v>1274021</v>
      </c>
    </row>
    <row r="709" spans="1:4" hidden="1" x14ac:dyDescent="0.25">
      <c r="A709">
        <v>2028</v>
      </c>
      <c r="B709" t="s">
        <v>0</v>
      </c>
      <c r="C709" t="s">
        <v>40</v>
      </c>
      <c r="D709">
        <v>666067</v>
      </c>
    </row>
    <row r="710" spans="1:4" hidden="1" x14ac:dyDescent="0.25">
      <c r="A710">
        <v>2028</v>
      </c>
      <c r="B710" t="s">
        <v>0</v>
      </c>
      <c r="C710" t="s">
        <v>41</v>
      </c>
      <c r="D710">
        <v>666067</v>
      </c>
    </row>
    <row r="711" spans="1:4" hidden="1" x14ac:dyDescent="0.25">
      <c r="A711">
        <v>2028</v>
      </c>
      <c r="B711" t="s">
        <v>0</v>
      </c>
      <c r="C711" t="s">
        <v>42</v>
      </c>
      <c r="D711">
        <v>35022395</v>
      </c>
    </row>
    <row r="712" spans="1:4" hidden="1" x14ac:dyDescent="0.25">
      <c r="A712">
        <v>2028</v>
      </c>
      <c r="B712" t="s">
        <v>0</v>
      </c>
      <c r="C712" t="s">
        <v>43</v>
      </c>
      <c r="D712">
        <v>515362</v>
      </c>
    </row>
    <row r="713" spans="1:4" hidden="1" x14ac:dyDescent="0.25">
      <c r="A713">
        <v>2028</v>
      </c>
      <c r="B713" t="s">
        <v>0</v>
      </c>
      <c r="C713" t="s">
        <v>44</v>
      </c>
      <c r="D713">
        <v>4434479</v>
      </c>
    </row>
    <row r="714" spans="1:4" hidden="1" x14ac:dyDescent="0.25">
      <c r="A714">
        <v>2028</v>
      </c>
      <c r="B714" t="s">
        <v>0</v>
      </c>
      <c r="C714" t="s">
        <v>45</v>
      </c>
      <c r="D714">
        <v>5057567</v>
      </c>
    </row>
    <row r="715" spans="1:4" hidden="1" x14ac:dyDescent="0.25">
      <c r="A715">
        <v>2028</v>
      </c>
      <c r="B715" t="s">
        <v>0</v>
      </c>
      <c r="C715" t="s">
        <v>46</v>
      </c>
      <c r="D715">
        <v>2015575</v>
      </c>
    </row>
    <row r="716" spans="1:4" hidden="1" x14ac:dyDescent="0.25">
      <c r="A716">
        <v>2028</v>
      </c>
      <c r="B716" t="s">
        <v>0</v>
      </c>
      <c r="C716" t="s">
        <v>3</v>
      </c>
      <c r="D716">
        <v>127745</v>
      </c>
    </row>
    <row r="717" spans="1:4" hidden="1" x14ac:dyDescent="0.25">
      <c r="A717">
        <v>2028</v>
      </c>
      <c r="B717" t="s">
        <v>0</v>
      </c>
      <c r="C717" t="s">
        <v>47</v>
      </c>
      <c r="D717">
        <v>1504509</v>
      </c>
    </row>
    <row r="718" spans="1:4" hidden="1" x14ac:dyDescent="0.25">
      <c r="A718">
        <v>2028</v>
      </c>
      <c r="B718" t="s">
        <v>0</v>
      </c>
      <c r="C718" t="s">
        <v>48</v>
      </c>
      <c r="D718">
        <v>21036931</v>
      </c>
    </row>
    <row r="719" spans="1:4" hidden="1" x14ac:dyDescent="0.25">
      <c r="A719">
        <v>2028</v>
      </c>
      <c r="B719" t="s">
        <v>0</v>
      </c>
      <c r="C719" t="s">
        <v>33</v>
      </c>
      <c r="D719">
        <v>1838748</v>
      </c>
    </row>
    <row r="720" spans="1:4" hidden="1" x14ac:dyDescent="0.25">
      <c r="A720">
        <v>2028</v>
      </c>
      <c r="B720" t="s">
        <v>0</v>
      </c>
      <c r="C720" t="s">
        <v>34</v>
      </c>
      <c r="D720">
        <v>2699308</v>
      </c>
    </row>
    <row r="721" spans="1:4" hidden="1" x14ac:dyDescent="0.25">
      <c r="A721">
        <v>2028</v>
      </c>
      <c r="B721" t="s">
        <v>0</v>
      </c>
      <c r="C721" t="s">
        <v>4</v>
      </c>
      <c r="D721">
        <v>9443256</v>
      </c>
    </row>
    <row r="722" spans="1:4" hidden="1" x14ac:dyDescent="0.25">
      <c r="A722">
        <v>2028</v>
      </c>
      <c r="B722" t="s">
        <v>0</v>
      </c>
      <c r="C722" t="s">
        <v>5</v>
      </c>
      <c r="D722">
        <v>85206444</v>
      </c>
    </row>
    <row r="723" spans="1:4" hidden="1" x14ac:dyDescent="0.25">
      <c r="A723">
        <v>2028</v>
      </c>
      <c r="B723" t="s">
        <v>0</v>
      </c>
      <c r="C723" t="s">
        <v>6</v>
      </c>
      <c r="D723">
        <v>398704200</v>
      </c>
    </row>
    <row r="724" spans="1:4" hidden="1" x14ac:dyDescent="0.25">
      <c r="A724">
        <v>2028</v>
      </c>
      <c r="B724" t="s">
        <v>0</v>
      </c>
      <c r="C724" t="s">
        <v>7</v>
      </c>
      <c r="D724">
        <v>5867014</v>
      </c>
    </row>
    <row r="725" spans="1:4" hidden="1" x14ac:dyDescent="0.25">
      <c r="A725">
        <v>2028</v>
      </c>
      <c r="B725" t="s">
        <v>0</v>
      </c>
      <c r="C725" t="s">
        <v>8</v>
      </c>
      <c r="D725">
        <v>50483278</v>
      </c>
    </row>
    <row r="726" spans="1:4" hidden="1" x14ac:dyDescent="0.25">
      <c r="A726">
        <v>2028</v>
      </c>
      <c r="B726" t="s">
        <v>0</v>
      </c>
      <c r="C726" t="s">
        <v>9</v>
      </c>
      <c r="D726">
        <v>8804500</v>
      </c>
    </row>
    <row r="727" spans="1:4" hidden="1" x14ac:dyDescent="0.25">
      <c r="A727">
        <v>2028</v>
      </c>
      <c r="B727" t="s">
        <v>0</v>
      </c>
      <c r="C727" t="s">
        <v>10</v>
      </c>
      <c r="D727">
        <v>12653210</v>
      </c>
    </row>
    <row r="728" spans="1:4" hidden="1" x14ac:dyDescent="0.25">
      <c r="A728">
        <v>2028</v>
      </c>
      <c r="B728" t="s">
        <v>0</v>
      </c>
      <c r="C728" t="s">
        <v>11</v>
      </c>
      <c r="D728">
        <v>13539854</v>
      </c>
    </row>
    <row r="729" spans="1:4" hidden="1" x14ac:dyDescent="0.25">
      <c r="A729">
        <v>2028</v>
      </c>
      <c r="B729" t="s">
        <v>0</v>
      </c>
      <c r="C729" t="s">
        <v>12</v>
      </c>
      <c r="D729">
        <v>13539854</v>
      </c>
    </row>
    <row r="730" spans="1:4" hidden="1" x14ac:dyDescent="0.25">
      <c r="A730">
        <v>2028</v>
      </c>
      <c r="B730" t="s">
        <v>0</v>
      </c>
      <c r="C730" t="s">
        <v>13</v>
      </c>
      <c r="D730">
        <v>59611709</v>
      </c>
    </row>
    <row r="731" spans="1:4" hidden="1" x14ac:dyDescent="0.25">
      <c r="A731">
        <v>2028</v>
      </c>
      <c r="B731" t="s">
        <v>0</v>
      </c>
      <c r="C731" t="s">
        <v>14</v>
      </c>
      <c r="D731">
        <v>25898379</v>
      </c>
    </row>
    <row r="732" spans="1:4" hidden="1" x14ac:dyDescent="0.25">
      <c r="A732">
        <v>2028</v>
      </c>
      <c r="B732" t="s">
        <v>0</v>
      </c>
      <c r="C732" t="s">
        <v>15</v>
      </c>
      <c r="D732">
        <v>28413084</v>
      </c>
    </row>
    <row r="733" spans="1:4" hidden="1" x14ac:dyDescent="0.25">
      <c r="A733">
        <v>2028</v>
      </c>
      <c r="B733" t="s">
        <v>0</v>
      </c>
      <c r="C733" t="s">
        <v>16</v>
      </c>
      <c r="D733">
        <v>36433075</v>
      </c>
    </row>
    <row r="734" spans="1:4" hidden="1" x14ac:dyDescent="0.25">
      <c r="A734">
        <v>2028</v>
      </c>
      <c r="B734" t="s">
        <v>0</v>
      </c>
      <c r="C734" t="s">
        <v>17</v>
      </c>
      <c r="D734">
        <v>45869495</v>
      </c>
    </row>
    <row r="735" spans="1:4" hidden="1" x14ac:dyDescent="0.25">
      <c r="A735">
        <v>2028</v>
      </c>
      <c r="B735" t="s">
        <v>0</v>
      </c>
      <c r="C735" t="s">
        <v>18</v>
      </c>
      <c r="D735">
        <v>20339027</v>
      </c>
    </row>
    <row r="736" spans="1:4" hidden="1" x14ac:dyDescent="0.25">
      <c r="A736">
        <v>2028</v>
      </c>
      <c r="B736" t="s">
        <v>0</v>
      </c>
      <c r="C736" t="s">
        <v>19</v>
      </c>
      <c r="D736">
        <v>50461004</v>
      </c>
    </row>
    <row r="737" spans="1:4" hidden="1" x14ac:dyDescent="0.25">
      <c r="A737">
        <v>2028</v>
      </c>
      <c r="B737" t="s">
        <v>0</v>
      </c>
      <c r="C737" t="s">
        <v>20</v>
      </c>
      <c r="D737">
        <v>22105043</v>
      </c>
    </row>
    <row r="738" spans="1:4" hidden="1" x14ac:dyDescent="0.25">
      <c r="A738">
        <v>2028</v>
      </c>
      <c r="B738" t="s">
        <v>0</v>
      </c>
      <c r="C738" t="s">
        <v>21</v>
      </c>
      <c r="D738">
        <v>80968094</v>
      </c>
    </row>
    <row r="739" spans="1:4" hidden="1" x14ac:dyDescent="0.25">
      <c r="A739">
        <v>2028</v>
      </c>
      <c r="B739" t="s">
        <v>0</v>
      </c>
      <c r="C739" t="s">
        <v>22</v>
      </c>
      <c r="D739">
        <v>20849075</v>
      </c>
    </row>
    <row r="740" spans="1:4" hidden="1" x14ac:dyDescent="0.25">
      <c r="A740">
        <v>2028</v>
      </c>
      <c r="B740" t="s">
        <v>0</v>
      </c>
      <c r="C740" t="s">
        <v>23</v>
      </c>
      <c r="D740">
        <v>14916043</v>
      </c>
    </row>
    <row r="741" spans="1:4" hidden="1" x14ac:dyDescent="0.25">
      <c r="A741">
        <v>2028</v>
      </c>
      <c r="B741" t="s">
        <v>0</v>
      </c>
      <c r="C741" t="s">
        <v>24</v>
      </c>
      <c r="D741">
        <v>19173016</v>
      </c>
    </row>
    <row r="742" spans="1:4" hidden="1" x14ac:dyDescent="0.25">
      <c r="A742">
        <v>2028</v>
      </c>
      <c r="B742" t="s">
        <v>0</v>
      </c>
      <c r="C742" t="s">
        <v>25</v>
      </c>
      <c r="D742">
        <v>2930246</v>
      </c>
    </row>
    <row r="743" spans="1:4" hidden="1" x14ac:dyDescent="0.25">
      <c r="A743">
        <v>2028</v>
      </c>
      <c r="B743" t="s">
        <v>0</v>
      </c>
      <c r="C743" t="s">
        <v>26</v>
      </c>
      <c r="D743">
        <v>5946988</v>
      </c>
    </row>
    <row r="744" spans="1:4" hidden="1" x14ac:dyDescent="0.25">
      <c r="A744">
        <v>2028</v>
      </c>
      <c r="B744" t="s">
        <v>0</v>
      </c>
      <c r="C744" t="s">
        <v>27</v>
      </c>
      <c r="D744">
        <v>11473469</v>
      </c>
    </row>
    <row r="745" spans="1:4" hidden="1" x14ac:dyDescent="0.25">
      <c r="A745">
        <v>2028</v>
      </c>
      <c r="B745" t="s">
        <v>0</v>
      </c>
      <c r="C745" t="s">
        <v>28</v>
      </c>
      <c r="D745">
        <v>64169989</v>
      </c>
    </row>
    <row r="746" spans="1:4" hidden="1" x14ac:dyDescent="0.25">
      <c r="A746">
        <v>2028</v>
      </c>
      <c r="B746" t="s">
        <v>0</v>
      </c>
      <c r="C746" t="s">
        <v>29</v>
      </c>
      <c r="D746">
        <v>5654230</v>
      </c>
    </row>
    <row r="747" spans="1:4" hidden="1" x14ac:dyDescent="0.25">
      <c r="A747">
        <v>2028</v>
      </c>
      <c r="B747" t="s">
        <v>0</v>
      </c>
      <c r="C747" t="s">
        <v>30</v>
      </c>
      <c r="D747">
        <v>12011080</v>
      </c>
    </row>
    <row r="748" spans="1:4" hidden="1" x14ac:dyDescent="0.25">
      <c r="A748">
        <v>2029</v>
      </c>
      <c r="B748" t="s">
        <v>0</v>
      </c>
      <c r="C748" t="s">
        <v>1</v>
      </c>
      <c r="D748">
        <v>12831351</v>
      </c>
    </row>
    <row r="749" spans="1:4" hidden="1" x14ac:dyDescent="0.25">
      <c r="A749">
        <v>2029</v>
      </c>
      <c r="B749" t="s">
        <v>0</v>
      </c>
      <c r="C749" t="s">
        <v>2</v>
      </c>
      <c r="D749">
        <v>18836599</v>
      </c>
    </row>
    <row r="750" spans="1:4" hidden="1" x14ac:dyDescent="0.25">
      <c r="A750">
        <v>2029</v>
      </c>
      <c r="B750" t="s">
        <v>0</v>
      </c>
      <c r="C750" t="s">
        <v>31</v>
      </c>
      <c r="D750">
        <v>318252</v>
      </c>
    </row>
    <row r="751" spans="1:4" hidden="1" x14ac:dyDescent="0.25">
      <c r="A751">
        <v>2029</v>
      </c>
      <c r="B751" t="s">
        <v>0</v>
      </c>
      <c r="C751" t="s">
        <v>32</v>
      </c>
      <c r="D751">
        <v>467199</v>
      </c>
    </row>
    <row r="752" spans="1:4" hidden="1" x14ac:dyDescent="0.25">
      <c r="A752">
        <v>2029</v>
      </c>
      <c r="B752" t="s">
        <v>0</v>
      </c>
      <c r="C752" t="s">
        <v>35</v>
      </c>
      <c r="D752">
        <v>1907722</v>
      </c>
    </row>
    <row r="753" spans="1:4" hidden="1" x14ac:dyDescent="0.25">
      <c r="A753">
        <v>2029</v>
      </c>
      <c r="B753" t="s">
        <v>0</v>
      </c>
      <c r="C753" t="s">
        <v>36</v>
      </c>
      <c r="D753">
        <v>6987755</v>
      </c>
    </row>
    <row r="754" spans="1:4" hidden="1" x14ac:dyDescent="0.25">
      <c r="A754">
        <v>2029</v>
      </c>
      <c r="B754" t="s">
        <v>0</v>
      </c>
      <c r="C754" t="s">
        <v>37</v>
      </c>
      <c r="D754">
        <v>1799329</v>
      </c>
    </row>
    <row r="755" spans="1:4" hidden="1" x14ac:dyDescent="0.25">
      <c r="A755">
        <v>2029</v>
      </c>
      <c r="B755" t="s">
        <v>0</v>
      </c>
      <c r="C755" t="s">
        <v>38</v>
      </c>
      <c r="D755">
        <v>3059403</v>
      </c>
    </row>
    <row r="756" spans="1:4" hidden="1" x14ac:dyDescent="0.25">
      <c r="A756">
        <v>2029</v>
      </c>
      <c r="B756" t="s">
        <v>0</v>
      </c>
      <c r="C756" t="s">
        <v>39</v>
      </c>
      <c r="D756">
        <v>1329161</v>
      </c>
    </row>
    <row r="757" spans="1:4" hidden="1" x14ac:dyDescent="0.25">
      <c r="A757">
        <v>2029</v>
      </c>
      <c r="B757" t="s">
        <v>0</v>
      </c>
      <c r="C757" t="s">
        <v>40</v>
      </c>
      <c r="D757">
        <v>694895</v>
      </c>
    </row>
    <row r="758" spans="1:4" hidden="1" x14ac:dyDescent="0.25">
      <c r="A758">
        <v>2029</v>
      </c>
      <c r="B758" t="s">
        <v>0</v>
      </c>
      <c r="C758" t="s">
        <v>41</v>
      </c>
      <c r="D758">
        <v>694895</v>
      </c>
    </row>
    <row r="759" spans="1:4" hidden="1" x14ac:dyDescent="0.25">
      <c r="A759">
        <v>2029</v>
      </c>
      <c r="B759" t="s">
        <v>0</v>
      </c>
      <c r="C759" t="s">
        <v>42</v>
      </c>
      <c r="D759">
        <v>36050512</v>
      </c>
    </row>
    <row r="760" spans="1:4" hidden="1" x14ac:dyDescent="0.25">
      <c r="A760">
        <v>2029</v>
      </c>
      <c r="B760" t="s">
        <v>0</v>
      </c>
      <c r="C760" t="s">
        <v>43</v>
      </c>
      <c r="D760">
        <v>530491</v>
      </c>
    </row>
    <row r="761" spans="1:4" hidden="1" x14ac:dyDescent="0.25">
      <c r="A761">
        <v>2029</v>
      </c>
      <c r="B761" t="s">
        <v>0</v>
      </c>
      <c r="C761" t="s">
        <v>44</v>
      </c>
      <c r="D761">
        <v>4564657</v>
      </c>
    </row>
    <row r="762" spans="1:4" hidden="1" x14ac:dyDescent="0.25">
      <c r="A762">
        <v>2029</v>
      </c>
      <c r="B762" t="s">
        <v>0</v>
      </c>
      <c r="C762" t="s">
        <v>45</v>
      </c>
      <c r="D762">
        <v>5273809</v>
      </c>
    </row>
    <row r="763" spans="1:4" hidden="1" x14ac:dyDescent="0.25">
      <c r="A763">
        <v>2029</v>
      </c>
      <c r="B763" t="s">
        <v>0</v>
      </c>
      <c r="C763" t="s">
        <v>46</v>
      </c>
      <c r="D763">
        <v>2113446</v>
      </c>
    </row>
    <row r="764" spans="1:4" hidden="1" x14ac:dyDescent="0.25">
      <c r="A764">
        <v>2029</v>
      </c>
      <c r="B764" t="s">
        <v>0</v>
      </c>
      <c r="C764" t="s">
        <v>3</v>
      </c>
      <c r="D764">
        <v>132377</v>
      </c>
    </row>
    <row r="765" spans="1:4" hidden="1" x14ac:dyDescent="0.25">
      <c r="A765">
        <v>2029</v>
      </c>
      <c r="B765" t="s">
        <v>0</v>
      </c>
      <c r="C765" t="s">
        <v>47</v>
      </c>
      <c r="D765">
        <v>1573919</v>
      </c>
    </row>
    <row r="766" spans="1:4" hidden="1" x14ac:dyDescent="0.25">
      <c r="A766">
        <v>2029</v>
      </c>
      <c r="B766" t="s">
        <v>0</v>
      </c>
      <c r="C766" t="s">
        <v>48</v>
      </c>
      <c r="D766">
        <v>21929439</v>
      </c>
    </row>
    <row r="767" spans="1:4" hidden="1" x14ac:dyDescent="0.25">
      <c r="A767">
        <v>2029</v>
      </c>
      <c r="B767" t="s">
        <v>0</v>
      </c>
      <c r="C767" t="s">
        <v>33</v>
      </c>
      <c r="D767">
        <v>1878134</v>
      </c>
    </row>
    <row r="768" spans="1:4" hidden="1" x14ac:dyDescent="0.25">
      <c r="A768">
        <v>2029</v>
      </c>
      <c r="B768" t="s">
        <v>0</v>
      </c>
      <c r="C768" t="s">
        <v>34</v>
      </c>
      <c r="D768">
        <v>2757127</v>
      </c>
    </row>
    <row r="769" spans="1:4" hidden="1" x14ac:dyDescent="0.25">
      <c r="A769">
        <v>2029</v>
      </c>
      <c r="B769" t="s">
        <v>0</v>
      </c>
      <c r="C769" t="s">
        <v>4</v>
      </c>
      <c r="D769">
        <v>9549060</v>
      </c>
    </row>
    <row r="770" spans="1:4" hidden="1" x14ac:dyDescent="0.25">
      <c r="A770">
        <v>2029</v>
      </c>
      <c r="B770" t="s">
        <v>0</v>
      </c>
      <c r="C770" t="s">
        <v>5</v>
      </c>
      <c r="D770">
        <v>84933386</v>
      </c>
    </row>
    <row r="771" spans="1:4" hidden="1" x14ac:dyDescent="0.25">
      <c r="A771">
        <v>2029</v>
      </c>
      <c r="B771" t="s">
        <v>0</v>
      </c>
      <c r="C771" t="s">
        <v>6</v>
      </c>
      <c r="D771">
        <v>397903279</v>
      </c>
    </row>
    <row r="772" spans="1:4" hidden="1" x14ac:dyDescent="0.25">
      <c r="A772">
        <v>2029</v>
      </c>
      <c r="B772" t="s">
        <v>0</v>
      </c>
      <c r="C772" t="s">
        <v>7</v>
      </c>
      <c r="D772">
        <v>5855228</v>
      </c>
    </row>
    <row r="773" spans="1:4" hidden="1" x14ac:dyDescent="0.25">
      <c r="A773">
        <v>2029</v>
      </c>
      <c r="B773" t="s">
        <v>0</v>
      </c>
      <c r="C773" t="s">
        <v>8</v>
      </c>
      <c r="D773">
        <v>50381867</v>
      </c>
    </row>
    <row r="774" spans="1:4" hidden="1" x14ac:dyDescent="0.25">
      <c r="A774">
        <v>2029</v>
      </c>
      <c r="B774" t="s">
        <v>0</v>
      </c>
      <c r="C774" t="s">
        <v>9</v>
      </c>
      <c r="D774">
        <v>8924646</v>
      </c>
    </row>
    <row r="775" spans="1:4" hidden="1" x14ac:dyDescent="0.25">
      <c r="A775">
        <v>2029</v>
      </c>
      <c r="B775" t="s">
        <v>0</v>
      </c>
      <c r="C775" t="s">
        <v>10</v>
      </c>
      <c r="D775">
        <v>12834912</v>
      </c>
    </row>
    <row r="776" spans="1:4" hidden="1" x14ac:dyDescent="0.25">
      <c r="A776">
        <v>2029</v>
      </c>
      <c r="B776" t="s">
        <v>0</v>
      </c>
      <c r="C776" t="s">
        <v>11</v>
      </c>
      <c r="D776">
        <v>13397131</v>
      </c>
    </row>
    <row r="777" spans="1:4" hidden="1" x14ac:dyDescent="0.25">
      <c r="A777">
        <v>2029</v>
      </c>
      <c r="B777" t="s">
        <v>0</v>
      </c>
      <c r="C777" t="s">
        <v>12</v>
      </c>
      <c r="D777">
        <v>13397131</v>
      </c>
    </row>
    <row r="778" spans="1:4" hidden="1" x14ac:dyDescent="0.25">
      <c r="A778">
        <v>2029</v>
      </c>
      <c r="B778" t="s">
        <v>0</v>
      </c>
      <c r="C778" t="s">
        <v>13</v>
      </c>
      <c r="D778">
        <v>58983343</v>
      </c>
    </row>
    <row r="779" spans="1:4" hidden="1" x14ac:dyDescent="0.25">
      <c r="A779">
        <v>2029</v>
      </c>
      <c r="B779" t="s">
        <v>0</v>
      </c>
      <c r="C779" t="s">
        <v>14</v>
      </c>
      <c r="D779">
        <v>25625385</v>
      </c>
    </row>
    <row r="780" spans="1:4" hidden="1" x14ac:dyDescent="0.25">
      <c r="A780">
        <v>2029</v>
      </c>
      <c r="B780" t="s">
        <v>0</v>
      </c>
      <c r="C780" t="s">
        <v>15</v>
      </c>
      <c r="D780">
        <v>28704013</v>
      </c>
    </row>
    <row r="781" spans="1:4" hidden="1" x14ac:dyDescent="0.25">
      <c r="A781">
        <v>2029</v>
      </c>
      <c r="B781" t="s">
        <v>0</v>
      </c>
      <c r="C781" t="s">
        <v>16</v>
      </c>
      <c r="D781">
        <v>36806124</v>
      </c>
    </row>
    <row r="782" spans="1:4" hidden="1" x14ac:dyDescent="0.25">
      <c r="A782">
        <v>2029</v>
      </c>
      <c r="B782" t="s">
        <v>0</v>
      </c>
      <c r="C782" t="s">
        <v>17</v>
      </c>
      <c r="D782">
        <v>46339166</v>
      </c>
    </row>
    <row r="783" spans="1:4" hidden="1" x14ac:dyDescent="0.25">
      <c r="A783">
        <v>2029</v>
      </c>
      <c r="B783" t="s">
        <v>0</v>
      </c>
      <c r="C783" t="s">
        <v>18</v>
      </c>
      <c r="D783">
        <v>20547284</v>
      </c>
    </row>
    <row r="784" spans="1:4" hidden="1" x14ac:dyDescent="0.25">
      <c r="A784">
        <v>2029</v>
      </c>
      <c r="B784" t="s">
        <v>0</v>
      </c>
      <c r="C784" t="s">
        <v>19</v>
      </c>
      <c r="D784">
        <v>50977688</v>
      </c>
    </row>
    <row r="785" spans="1:4" hidden="1" x14ac:dyDescent="0.25">
      <c r="A785">
        <v>2029</v>
      </c>
      <c r="B785" t="s">
        <v>0</v>
      </c>
      <c r="C785" t="s">
        <v>20</v>
      </c>
      <c r="D785">
        <v>22099815</v>
      </c>
    </row>
    <row r="786" spans="1:4" hidden="1" x14ac:dyDescent="0.25">
      <c r="A786">
        <v>2029</v>
      </c>
      <c r="B786" t="s">
        <v>0</v>
      </c>
      <c r="C786" t="s">
        <v>21</v>
      </c>
      <c r="D786">
        <v>80948945</v>
      </c>
    </row>
    <row r="787" spans="1:4" hidden="1" x14ac:dyDescent="0.25">
      <c r="A787">
        <v>2029</v>
      </c>
      <c r="B787" t="s">
        <v>0</v>
      </c>
      <c r="C787" t="s">
        <v>22</v>
      </c>
      <c r="D787">
        <v>20844144</v>
      </c>
    </row>
    <row r="788" spans="1:4" hidden="1" x14ac:dyDescent="0.25">
      <c r="A788">
        <v>2029</v>
      </c>
      <c r="B788" t="s">
        <v>0</v>
      </c>
      <c r="C788" t="s">
        <v>23</v>
      </c>
      <c r="D788">
        <v>15154699</v>
      </c>
    </row>
    <row r="789" spans="1:4" hidden="1" x14ac:dyDescent="0.25">
      <c r="A789">
        <v>2029</v>
      </c>
      <c r="B789" t="s">
        <v>0</v>
      </c>
      <c r="C789" t="s">
        <v>24</v>
      </c>
      <c r="D789">
        <v>19479785</v>
      </c>
    </row>
    <row r="790" spans="1:4" hidden="1" x14ac:dyDescent="0.25">
      <c r="A790">
        <v>2029</v>
      </c>
      <c r="B790" t="s">
        <v>0</v>
      </c>
      <c r="C790" t="s">
        <v>25</v>
      </c>
      <c r="D790">
        <v>2977130</v>
      </c>
    </row>
    <row r="791" spans="1:4" hidden="1" x14ac:dyDescent="0.25">
      <c r="A791">
        <v>2029</v>
      </c>
      <c r="B791" t="s">
        <v>0</v>
      </c>
      <c r="C791" t="s">
        <v>26</v>
      </c>
      <c r="D791">
        <v>6042140</v>
      </c>
    </row>
    <row r="792" spans="1:4" hidden="1" x14ac:dyDescent="0.25">
      <c r="A792">
        <v>2029</v>
      </c>
      <c r="B792" t="s">
        <v>0</v>
      </c>
      <c r="C792" t="s">
        <v>27</v>
      </c>
      <c r="D792">
        <v>11657045</v>
      </c>
    </row>
    <row r="793" spans="1:4" hidden="1" x14ac:dyDescent="0.25">
      <c r="A793">
        <v>2029</v>
      </c>
      <c r="B793" t="s">
        <v>0</v>
      </c>
      <c r="C793" t="s">
        <v>28</v>
      </c>
      <c r="D793">
        <v>65196708</v>
      </c>
    </row>
    <row r="794" spans="1:4" hidden="1" x14ac:dyDescent="0.25">
      <c r="A794">
        <v>2029</v>
      </c>
      <c r="B794" t="s">
        <v>0</v>
      </c>
      <c r="C794" t="s">
        <v>29</v>
      </c>
      <c r="D794">
        <v>5744698</v>
      </c>
    </row>
    <row r="795" spans="1:4" hidden="1" x14ac:dyDescent="0.25">
      <c r="A795">
        <v>2029</v>
      </c>
      <c r="B795" t="s">
        <v>0</v>
      </c>
      <c r="C795" t="s">
        <v>30</v>
      </c>
      <c r="D795">
        <v>12203258</v>
      </c>
    </row>
    <row r="796" spans="1:4" hidden="1" x14ac:dyDescent="0.25">
      <c r="A796">
        <v>2030</v>
      </c>
      <c r="B796" t="s">
        <v>0</v>
      </c>
      <c r="C796" t="s">
        <v>1</v>
      </c>
      <c r="D796">
        <v>12848078</v>
      </c>
    </row>
    <row r="797" spans="1:4" hidden="1" x14ac:dyDescent="0.25">
      <c r="A797">
        <v>2030</v>
      </c>
      <c r="B797" t="s">
        <v>0</v>
      </c>
      <c r="C797" t="s">
        <v>2</v>
      </c>
      <c r="D797">
        <v>18861155</v>
      </c>
    </row>
    <row r="798" spans="1:4" hidden="1" x14ac:dyDescent="0.25">
      <c r="A798">
        <v>2030</v>
      </c>
      <c r="B798" t="s">
        <v>0</v>
      </c>
      <c r="C798" t="s">
        <v>31</v>
      </c>
      <c r="D798">
        <v>391450</v>
      </c>
    </row>
    <row r="799" spans="1:4" hidden="1" x14ac:dyDescent="0.25">
      <c r="A799">
        <v>2030</v>
      </c>
      <c r="B799" t="s">
        <v>0</v>
      </c>
      <c r="C799" t="s">
        <v>32</v>
      </c>
      <c r="D799">
        <v>574655</v>
      </c>
    </row>
    <row r="800" spans="1:4" hidden="1" x14ac:dyDescent="0.25">
      <c r="A800">
        <v>2030</v>
      </c>
      <c r="B800" t="s">
        <v>0</v>
      </c>
      <c r="C800" t="s">
        <v>35</v>
      </c>
      <c r="D800">
        <v>1978412</v>
      </c>
    </row>
    <row r="801" spans="1:4" hidden="1" x14ac:dyDescent="0.25">
      <c r="A801">
        <v>2030</v>
      </c>
      <c r="B801" t="s">
        <v>0</v>
      </c>
      <c r="C801" t="s">
        <v>36</v>
      </c>
      <c r="D801">
        <v>7246684</v>
      </c>
    </row>
    <row r="802" spans="1:4" hidden="1" x14ac:dyDescent="0.25">
      <c r="A802">
        <v>2030</v>
      </c>
      <c r="B802" t="s">
        <v>0</v>
      </c>
      <c r="C802" t="s">
        <v>37</v>
      </c>
      <c r="D802">
        <v>1866003</v>
      </c>
    </row>
    <row r="803" spans="1:4" hidden="1" x14ac:dyDescent="0.25">
      <c r="A803">
        <v>2030</v>
      </c>
      <c r="B803" t="s">
        <v>0</v>
      </c>
      <c r="C803" t="s">
        <v>38</v>
      </c>
      <c r="D803">
        <v>3186321</v>
      </c>
    </row>
    <row r="804" spans="1:4" hidden="1" x14ac:dyDescent="0.25">
      <c r="A804">
        <v>2030</v>
      </c>
      <c r="B804" t="s">
        <v>0</v>
      </c>
      <c r="C804" t="s">
        <v>39</v>
      </c>
      <c r="D804">
        <v>1384301</v>
      </c>
    </row>
    <row r="805" spans="1:4" hidden="1" x14ac:dyDescent="0.25">
      <c r="A805">
        <v>2030</v>
      </c>
      <c r="B805" t="s">
        <v>0</v>
      </c>
      <c r="C805" t="s">
        <v>40</v>
      </c>
      <c r="D805">
        <v>723722</v>
      </c>
    </row>
    <row r="806" spans="1:4" hidden="1" x14ac:dyDescent="0.25">
      <c r="A806">
        <v>2030</v>
      </c>
      <c r="B806" t="s">
        <v>0</v>
      </c>
      <c r="C806" t="s">
        <v>41</v>
      </c>
      <c r="D806">
        <v>723722</v>
      </c>
    </row>
    <row r="807" spans="1:4" hidden="1" x14ac:dyDescent="0.25">
      <c r="A807">
        <v>2030</v>
      </c>
      <c r="B807" t="s">
        <v>0</v>
      </c>
      <c r="C807" t="s">
        <v>42</v>
      </c>
      <c r="D807">
        <v>37078628</v>
      </c>
    </row>
    <row r="808" spans="1:4" hidden="1" x14ac:dyDescent="0.25">
      <c r="A808">
        <v>2030</v>
      </c>
      <c r="B808" t="s">
        <v>0</v>
      </c>
      <c r="C808" t="s">
        <v>43</v>
      </c>
      <c r="D808">
        <v>545620</v>
      </c>
    </row>
    <row r="809" spans="1:4" hidden="1" x14ac:dyDescent="0.25">
      <c r="A809">
        <v>2030</v>
      </c>
      <c r="B809" t="s">
        <v>0</v>
      </c>
      <c r="C809" t="s">
        <v>44</v>
      </c>
      <c r="D809">
        <v>4694836</v>
      </c>
    </row>
    <row r="810" spans="1:4" hidden="1" x14ac:dyDescent="0.25">
      <c r="A810">
        <v>2030</v>
      </c>
      <c r="B810" t="s">
        <v>0</v>
      </c>
      <c r="C810" t="s">
        <v>45</v>
      </c>
      <c r="D810">
        <v>5490051</v>
      </c>
    </row>
    <row r="811" spans="1:4" hidden="1" x14ac:dyDescent="0.25">
      <c r="A811">
        <v>2030</v>
      </c>
      <c r="B811" t="s">
        <v>0</v>
      </c>
      <c r="C811" t="s">
        <v>46</v>
      </c>
      <c r="D811">
        <v>2211317</v>
      </c>
    </row>
    <row r="812" spans="1:4" hidden="1" x14ac:dyDescent="0.25">
      <c r="A812">
        <v>2030</v>
      </c>
      <c r="B812" t="s">
        <v>0</v>
      </c>
      <c r="C812" t="s">
        <v>3</v>
      </c>
      <c r="D812">
        <v>137009</v>
      </c>
    </row>
    <row r="813" spans="1:4" hidden="1" x14ac:dyDescent="0.25">
      <c r="A813">
        <v>2030</v>
      </c>
      <c r="B813" t="s">
        <v>0</v>
      </c>
      <c r="C813" t="s">
        <v>47</v>
      </c>
      <c r="D813">
        <v>1643329</v>
      </c>
    </row>
    <row r="814" spans="1:4" hidden="1" x14ac:dyDescent="0.25">
      <c r="A814">
        <v>2030</v>
      </c>
      <c r="B814" t="s">
        <v>0</v>
      </c>
      <c r="C814" t="s">
        <v>48</v>
      </c>
      <c r="D814">
        <v>22821947</v>
      </c>
    </row>
    <row r="815" spans="1:4" hidden="1" x14ac:dyDescent="0.25">
      <c r="A815">
        <v>2030</v>
      </c>
      <c r="B815" t="s">
        <v>0</v>
      </c>
      <c r="C815" t="s">
        <v>33</v>
      </c>
      <c r="D815">
        <v>1917520</v>
      </c>
    </row>
    <row r="816" spans="1:4" hidden="1" x14ac:dyDescent="0.25">
      <c r="A816">
        <v>2030</v>
      </c>
      <c r="B816" t="s">
        <v>0</v>
      </c>
      <c r="C816" t="s">
        <v>34</v>
      </c>
      <c r="D816">
        <v>2814946</v>
      </c>
    </row>
    <row r="817" spans="1:4" hidden="1" x14ac:dyDescent="0.25">
      <c r="A817">
        <v>2030</v>
      </c>
      <c r="B817" t="s">
        <v>0</v>
      </c>
      <c r="C817" t="s">
        <v>4</v>
      </c>
      <c r="D817">
        <v>9654863</v>
      </c>
    </row>
    <row r="818" spans="1:4" hidden="1" x14ac:dyDescent="0.25">
      <c r="A818">
        <v>2030</v>
      </c>
      <c r="B818" t="s">
        <v>0</v>
      </c>
      <c r="C818" t="s">
        <v>5</v>
      </c>
      <c r="D818">
        <v>84660328</v>
      </c>
    </row>
    <row r="819" spans="1:4" hidden="1" x14ac:dyDescent="0.25">
      <c r="A819">
        <v>2030</v>
      </c>
      <c r="B819" t="s">
        <v>0</v>
      </c>
      <c r="C819" t="s">
        <v>6</v>
      </c>
      <c r="D819">
        <v>397102357</v>
      </c>
    </row>
    <row r="820" spans="1:4" hidden="1" x14ac:dyDescent="0.25">
      <c r="A820">
        <v>2030</v>
      </c>
      <c r="B820" t="s">
        <v>0</v>
      </c>
      <c r="C820" t="s">
        <v>7</v>
      </c>
      <c r="D820">
        <v>5843443</v>
      </c>
    </row>
    <row r="821" spans="1:4" hidden="1" x14ac:dyDescent="0.25">
      <c r="A821">
        <v>2030</v>
      </c>
      <c r="B821" t="s">
        <v>0</v>
      </c>
      <c r="C821" t="s">
        <v>8</v>
      </c>
      <c r="D821">
        <v>50280456</v>
      </c>
    </row>
    <row r="822" spans="1:4" hidden="1" x14ac:dyDescent="0.25">
      <c r="A822">
        <v>2030</v>
      </c>
      <c r="B822" t="s">
        <v>0</v>
      </c>
      <c r="C822" t="s">
        <v>9</v>
      </c>
      <c r="D822">
        <v>9044792</v>
      </c>
    </row>
    <row r="823" spans="1:4" hidden="1" x14ac:dyDescent="0.25">
      <c r="A823">
        <v>2030</v>
      </c>
      <c r="B823" t="s">
        <v>0</v>
      </c>
      <c r="C823" t="s">
        <v>10</v>
      </c>
      <c r="D823">
        <v>13016614</v>
      </c>
    </row>
    <row r="824" spans="1:4" hidden="1" x14ac:dyDescent="0.25">
      <c r="A824">
        <v>2030</v>
      </c>
      <c r="B824" t="s">
        <v>0</v>
      </c>
      <c r="C824" t="s">
        <v>11</v>
      </c>
      <c r="D824">
        <v>13254407</v>
      </c>
    </row>
    <row r="825" spans="1:4" hidden="1" x14ac:dyDescent="0.25">
      <c r="A825">
        <v>2030</v>
      </c>
      <c r="B825" t="s">
        <v>0</v>
      </c>
      <c r="C825" t="s">
        <v>12</v>
      </c>
      <c r="D825">
        <v>13254407</v>
      </c>
    </row>
    <row r="826" spans="1:4" hidden="1" x14ac:dyDescent="0.25">
      <c r="A826">
        <v>2030</v>
      </c>
      <c r="B826" t="s">
        <v>0</v>
      </c>
      <c r="C826" t="s">
        <v>13</v>
      </c>
      <c r="D826">
        <v>58354977</v>
      </c>
    </row>
    <row r="827" spans="1:4" hidden="1" x14ac:dyDescent="0.25">
      <c r="A827">
        <v>2030</v>
      </c>
      <c r="B827" t="s">
        <v>0</v>
      </c>
      <c r="C827" t="s">
        <v>14</v>
      </c>
      <c r="D827">
        <v>25352391</v>
      </c>
    </row>
    <row r="828" spans="1:4" hidden="1" x14ac:dyDescent="0.25">
      <c r="A828">
        <v>2030</v>
      </c>
      <c r="B828" t="s">
        <v>0</v>
      </c>
      <c r="C828" t="s">
        <v>15</v>
      </c>
      <c r="D828">
        <v>28994943</v>
      </c>
    </row>
    <row r="829" spans="1:4" hidden="1" x14ac:dyDescent="0.25">
      <c r="A829">
        <v>2030</v>
      </c>
      <c r="B829" t="s">
        <v>0</v>
      </c>
      <c r="C829" t="s">
        <v>16</v>
      </c>
      <c r="D829">
        <v>37179172</v>
      </c>
    </row>
    <row r="830" spans="1:4" hidden="1" x14ac:dyDescent="0.25">
      <c r="A830">
        <v>2030</v>
      </c>
      <c r="B830" t="s">
        <v>0</v>
      </c>
      <c r="C830" t="s">
        <v>17</v>
      </c>
      <c r="D830">
        <v>46808836</v>
      </c>
    </row>
    <row r="831" spans="1:4" hidden="1" x14ac:dyDescent="0.25">
      <c r="A831">
        <v>2030</v>
      </c>
      <c r="B831" t="s">
        <v>0</v>
      </c>
      <c r="C831" t="s">
        <v>18</v>
      </c>
      <c r="D831">
        <v>20755541</v>
      </c>
    </row>
    <row r="832" spans="1:4" hidden="1" x14ac:dyDescent="0.25">
      <c r="A832">
        <v>2030</v>
      </c>
      <c r="B832" t="s">
        <v>0</v>
      </c>
      <c r="C832" t="s">
        <v>19</v>
      </c>
      <c r="D832">
        <v>51494373</v>
      </c>
    </row>
    <row r="833" spans="1:4" hidden="1" x14ac:dyDescent="0.25">
      <c r="A833">
        <v>2030</v>
      </c>
      <c r="B833" t="s">
        <v>0</v>
      </c>
      <c r="C833" t="s">
        <v>20</v>
      </c>
      <c r="D833">
        <v>22094587</v>
      </c>
    </row>
    <row r="834" spans="1:4" hidden="1" x14ac:dyDescent="0.25">
      <c r="A834">
        <v>2030</v>
      </c>
      <c r="B834" t="s">
        <v>0</v>
      </c>
      <c r="C834" t="s">
        <v>21</v>
      </c>
      <c r="D834">
        <v>80929797</v>
      </c>
    </row>
    <row r="835" spans="1:4" hidden="1" x14ac:dyDescent="0.25">
      <c r="A835">
        <v>2030</v>
      </c>
      <c r="B835" t="s">
        <v>0</v>
      </c>
      <c r="C835" t="s">
        <v>22</v>
      </c>
      <c r="D835">
        <v>20839214</v>
      </c>
    </row>
    <row r="836" spans="1:4" hidden="1" x14ac:dyDescent="0.25">
      <c r="A836">
        <v>2030</v>
      </c>
      <c r="B836" t="s">
        <v>0</v>
      </c>
      <c r="C836" t="s">
        <v>23</v>
      </c>
      <c r="D836">
        <v>15397174</v>
      </c>
    </row>
    <row r="837" spans="1:4" hidden="1" x14ac:dyDescent="0.25">
      <c r="A837">
        <v>2030</v>
      </c>
      <c r="B837" t="s">
        <v>0</v>
      </c>
      <c r="C837" t="s">
        <v>24</v>
      </c>
      <c r="D837">
        <v>19791461</v>
      </c>
    </row>
    <row r="838" spans="1:4" hidden="1" x14ac:dyDescent="0.25">
      <c r="A838">
        <v>2030</v>
      </c>
      <c r="B838" t="s">
        <v>0</v>
      </c>
      <c r="C838" t="s">
        <v>25</v>
      </c>
      <c r="D838">
        <v>3024764</v>
      </c>
    </row>
    <row r="839" spans="1:4" hidden="1" x14ac:dyDescent="0.25">
      <c r="A839">
        <v>2030</v>
      </c>
      <c r="B839" t="s">
        <v>0</v>
      </c>
      <c r="C839" t="s">
        <v>26</v>
      </c>
      <c r="D839">
        <v>6138815</v>
      </c>
    </row>
    <row r="840" spans="1:4" hidden="1" x14ac:dyDescent="0.25">
      <c r="A840">
        <v>2030</v>
      </c>
      <c r="B840" t="s">
        <v>0</v>
      </c>
      <c r="C840" t="s">
        <v>27</v>
      </c>
      <c r="D840">
        <v>11843558</v>
      </c>
    </row>
    <row r="841" spans="1:4" hidden="1" x14ac:dyDescent="0.25">
      <c r="A841">
        <v>2030</v>
      </c>
      <c r="B841" t="s">
        <v>0</v>
      </c>
      <c r="C841" t="s">
        <v>28</v>
      </c>
      <c r="D841">
        <v>66239856</v>
      </c>
    </row>
    <row r="842" spans="1:4" hidden="1" x14ac:dyDescent="0.25">
      <c r="A842">
        <v>2030</v>
      </c>
      <c r="B842" t="s">
        <v>0</v>
      </c>
      <c r="C842" t="s">
        <v>29</v>
      </c>
      <c r="D842">
        <v>5836613</v>
      </c>
    </row>
    <row r="843" spans="1:4" hidden="1" x14ac:dyDescent="0.25">
      <c r="A843">
        <v>2030</v>
      </c>
      <c r="B843" t="s">
        <v>0</v>
      </c>
      <c r="C843" t="s">
        <v>30</v>
      </c>
      <c r="D843">
        <v>12398510</v>
      </c>
    </row>
    <row r="844" spans="1:4" hidden="1" x14ac:dyDescent="0.25">
      <c r="A844">
        <v>2031</v>
      </c>
      <c r="B844" t="s">
        <v>0</v>
      </c>
      <c r="C844" t="s">
        <v>1</v>
      </c>
      <c r="D844">
        <v>12864805</v>
      </c>
    </row>
    <row r="845" spans="1:4" hidden="1" x14ac:dyDescent="0.25">
      <c r="A845">
        <v>2031</v>
      </c>
      <c r="B845" t="s">
        <v>0</v>
      </c>
      <c r="C845" t="s">
        <v>2</v>
      </c>
      <c r="D845">
        <v>18885711</v>
      </c>
    </row>
    <row r="846" spans="1:4" hidden="1" x14ac:dyDescent="0.25">
      <c r="A846">
        <v>2031</v>
      </c>
      <c r="B846" t="s">
        <v>0</v>
      </c>
      <c r="C846" t="s">
        <v>31</v>
      </c>
      <c r="D846">
        <v>481484</v>
      </c>
    </row>
    <row r="847" spans="1:4" hidden="1" x14ac:dyDescent="0.25">
      <c r="A847">
        <v>2031</v>
      </c>
      <c r="B847" t="s">
        <v>0</v>
      </c>
      <c r="C847" t="s">
        <v>32</v>
      </c>
      <c r="D847">
        <v>706825</v>
      </c>
    </row>
    <row r="848" spans="1:4" hidden="1" x14ac:dyDescent="0.25">
      <c r="A848">
        <v>2031</v>
      </c>
      <c r="B848" t="s">
        <v>0</v>
      </c>
      <c r="C848" t="s">
        <v>35</v>
      </c>
      <c r="D848">
        <v>2049103</v>
      </c>
    </row>
    <row r="849" spans="1:4" hidden="1" x14ac:dyDescent="0.25">
      <c r="A849">
        <v>2031</v>
      </c>
      <c r="B849" t="s">
        <v>0</v>
      </c>
      <c r="C849" t="s">
        <v>36</v>
      </c>
      <c r="D849">
        <v>7505614</v>
      </c>
    </row>
    <row r="850" spans="1:4" hidden="1" x14ac:dyDescent="0.25">
      <c r="A850">
        <v>2031</v>
      </c>
      <c r="B850" t="s">
        <v>0</v>
      </c>
      <c r="C850" t="s">
        <v>37</v>
      </c>
      <c r="D850">
        <v>1932676</v>
      </c>
    </row>
    <row r="851" spans="1:4" hidden="1" x14ac:dyDescent="0.25">
      <c r="A851">
        <v>2031</v>
      </c>
      <c r="B851" t="s">
        <v>0</v>
      </c>
      <c r="C851" t="s">
        <v>38</v>
      </c>
      <c r="D851">
        <v>3313240</v>
      </c>
    </row>
    <row r="852" spans="1:4" hidden="1" x14ac:dyDescent="0.25">
      <c r="A852">
        <v>2031</v>
      </c>
      <c r="B852" t="s">
        <v>0</v>
      </c>
      <c r="C852" t="s">
        <v>39</v>
      </c>
      <c r="D852">
        <v>1439441</v>
      </c>
    </row>
    <row r="853" spans="1:4" hidden="1" x14ac:dyDescent="0.25">
      <c r="A853">
        <v>2031</v>
      </c>
      <c r="B853" t="s">
        <v>0</v>
      </c>
      <c r="C853" t="s">
        <v>40</v>
      </c>
      <c r="D853">
        <v>752550</v>
      </c>
    </row>
    <row r="854" spans="1:4" hidden="1" x14ac:dyDescent="0.25">
      <c r="A854">
        <v>2031</v>
      </c>
      <c r="B854" t="s">
        <v>0</v>
      </c>
      <c r="C854" t="s">
        <v>41</v>
      </c>
      <c r="D854">
        <v>752550</v>
      </c>
    </row>
    <row r="855" spans="1:4" hidden="1" x14ac:dyDescent="0.25">
      <c r="A855">
        <v>2031</v>
      </c>
      <c r="B855" t="s">
        <v>0</v>
      </c>
      <c r="C855" t="s">
        <v>42</v>
      </c>
      <c r="D855">
        <v>38106745</v>
      </c>
    </row>
    <row r="856" spans="1:4" hidden="1" x14ac:dyDescent="0.25">
      <c r="A856">
        <v>2031</v>
      </c>
      <c r="B856" t="s">
        <v>0</v>
      </c>
      <c r="C856" t="s">
        <v>43</v>
      </c>
      <c r="D856">
        <v>560749</v>
      </c>
    </row>
    <row r="857" spans="1:4" hidden="1" x14ac:dyDescent="0.25">
      <c r="A857">
        <v>2031</v>
      </c>
      <c r="B857" t="s">
        <v>0</v>
      </c>
      <c r="C857" t="s">
        <v>44</v>
      </c>
      <c r="D857">
        <v>4825014</v>
      </c>
    </row>
    <row r="858" spans="1:4" hidden="1" x14ac:dyDescent="0.25">
      <c r="A858">
        <v>2031</v>
      </c>
      <c r="B858" t="s">
        <v>0</v>
      </c>
      <c r="C858" t="s">
        <v>45</v>
      </c>
      <c r="D858">
        <v>5706293</v>
      </c>
    </row>
    <row r="859" spans="1:4" hidden="1" x14ac:dyDescent="0.25">
      <c r="A859">
        <v>2031</v>
      </c>
      <c r="B859" t="s">
        <v>0</v>
      </c>
      <c r="C859" t="s">
        <v>46</v>
      </c>
      <c r="D859">
        <v>2309188</v>
      </c>
    </row>
    <row r="860" spans="1:4" hidden="1" x14ac:dyDescent="0.25">
      <c r="A860">
        <v>2031</v>
      </c>
      <c r="B860" t="s">
        <v>0</v>
      </c>
      <c r="C860" t="s">
        <v>3</v>
      </c>
      <c r="D860">
        <v>145465</v>
      </c>
    </row>
    <row r="861" spans="1:4" hidden="1" x14ac:dyDescent="0.25">
      <c r="A861">
        <v>2031</v>
      </c>
      <c r="B861" t="s">
        <v>0</v>
      </c>
      <c r="C861" t="s">
        <v>47</v>
      </c>
      <c r="D861">
        <v>1712740</v>
      </c>
    </row>
    <row r="862" spans="1:4" hidden="1" x14ac:dyDescent="0.25">
      <c r="A862">
        <v>2031</v>
      </c>
      <c r="B862" t="s">
        <v>0</v>
      </c>
      <c r="C862" t="s">
        <v>48</v>
      </c>
      <c r="D862">
        <v>23714455</v>
      </c>
    </row>
    <row r="863" spans="1:4" hidden="1" x14ac:dyDescent="0.25">
      <c r="A863">
        <v>2031</v>
      </c>
      <c r="B863" t="s">
        <v>0</v>
      </c>
      <c r="C863" t="s">
        <v>33</v>
      </c>
      <c r="D863">
        <v>1956906</v>
      </c>
    </row>
    <row r="864" spans="1:4" hidden="1" x14ac:dyDescent="0.25">
      <c r="A864">
        <v>2031</v>
      </c>
      <c r="B864" t="s">
        <v>0</v>
      </c>
      <c r="C864" t="s">
        <v>34</v>
      </c>
      <c r="D864">
        <v>2872765</v>
      </c>
    </row>
    <row r="865" spans="1:4" hidden="1" x14ac:dyDescent="0.25">
      <c r="A865">
        <v>2031</v>
      </c>
      <c r="B865" t="s">
        <v>0</v>
      </c>
      <c r="C865" t="s">
        <v>4</v>
      </c>
      <c r="D865">
        <v>9760667</v>
      </c>
    </row>
    <row r="866" spans="1:4" hidden="1" x14ac:dyDescent="0.25">
      <c r="A866">
        <v>2031</v>
      </c>
      <c r="B866" t="s">
        <v>0</v>
      </c>
      <c r="C866" t="s">
        <v>5</v>
      </c>
      <c r="D866">
        <v>84387270</v>
      </c>
    </row>
    <row r="867" spans="1:4" hidden="1" x14ac:dyDescent="0.25">
      <c r="A867">
        <v>2031</v>
      </c>
      <c r="B867" t="s">
        <v>0</v>
      </c>
      <c r="C867" t="s">
        <v>6</v>
      </c>
      <c r="D867">
        <v>396301436</v>
      </c>
    </row>
    <row r="868" spans="1:4" hidden="1" x14ac:dyDescent="0.25">
      <c r="A868">
        <v>2031</v>
      </c>
      <c r="B868" t="s">
        <v>0</v>
      </c>
      <c r="C868" t="s">
        <v>7</v>
      </c>
      <c r="D868">
        <v>5831657</v>
      </c>
    </row>
    <row r="869" spans="1:4" hidden="1" x14ac:dyDescent="0.25">
      <c r="A869">
        <v>2031</v>
      </c>
      <c r="B869" t="s">
        <v>0</v>
      </c>
      <c r="C869" t="s">
        <v>8</v>
      </c>
      <c r="D869">
        <v>50179044</v>
      </c>
    </row>
    <row r="870" spans="1:4" hidden="1" x14ac:dyDescent="0.25">
      <c r="A870">
        <v>2031</v>
      </c>
      <c r="B870" t="s">
        <v>0</v>
      </c>
      <c r="C870" t="s">
        <v>9</v>
      </c>
      <c r="D870">
        <v>9164939</v>
      </c>
    </row>
    <row r="871" spans="1:4" hidden="1" x14ac:dyDescent="0.25">
      <c r="A871">
        <v>2031</v>
      </c>
      <c r="B871" t="s">
        <v>0</v>
      </c>
      <c r="C871" t="s">
        <v>10</v>
      </c>
      <c r="D871">
        <v>13198316</v>
      </c>
    </row>
    <row r="872" spans="1:4" hidden="1" x14ac:dyDescent="0.25">
      <c r="A872">
        <v>2031</v>
      </c>
      <c r="B872" t="s">
        <v>0</v>
      </c>
      <c r="C872" t="s">
        <v>11</v>
      </c>
      <c r="D872">
        <v>13111684</v>
      </c>
    </row>
    <row r="873" spans="1:4" hidden="1" x14ac:dyDescent="0.25">
      <c r="A873">
        <v>2031</v>
      </c>
      <c r="B873" t="s">
        <v>0</v>
      </c>
      <c r="C873" t="s">
        <v>12</v>
      </c>
      <c r="D873">
        <v>13111684</v>
      </c>
    </row>
    <row r="874" spans="1:4" hidden="1" x14ac:dyDescent="0.25">
      <c r="A874">
        <v>2031</v>
      </c>
      <c r="B874" t="s">
        <v>0</v>
      </c>
      <c r="C874" t="s">
        <v>13</v>
      </c>
      <c r="D874">
        <v>57726611</v>
      </c>
    </row>
    <row r="875" spans="1:4" hidden="1" x14ac:dyDescent="0.25">
      <c r="A875">
        <v>2031</v>
      </c>
      <c r="B875" t="s">
        <v>0</v>
      </c>
      <c r="C875" t="s">
        <v>14</v>
      </c>
      <c r="D875">
        <v>25079396</v>
      </c>
    </row>
    <row r="876" spans="1:4" hidden="1" x14ac:dyDescent="0.25">
      <c r="A876">
        <v>2031</v>
      </c>
      <c r="B876" t="s">
        <v>0</v>
      </c>
      <c r="C876" t="s">
        <v>15</v>
      </c>
      <c r="D876">
        <v>29285872</v>
      </c>
    </row>
    <row r="877" spans="1:4" hidden="1" x14ac:dyDescent="0.25">
      <c r="A877">
        <v>2031</v>
      </c>
      <c r="B877" t="s">
        <v>0</v>
      </c>
      <c r="C877" t="s">
        <v>16</v>
      </c>
      <c r="D877">
        <v>37552220</v>
      </c>
    </row>
    <row r="878" spans="1:4" hidden="1" x14ac:dyDescent="0.25">
      <c r="A878">
        <v>2031</v>
      </c>
      <c r="B878" t="s">
        <v>0</v>
      </c>
      <c r="C878" t="s">
        <v>17</v>
      </c>
      <c r="D878">
        <v>47278507</v>
      </c>
    </row>
    <row r="879" spans="1:4" hidden="1" x14ac:dyDescent="0.25">
      <c r="A879">
        <v>2031</v>
      </c>
      <c r="B879" t="s">
        <v>0</v>
      </c>
      <c r="C879" t="s">
        <v>18</v>
      </c>
      <c r="D879">
        <v>20963798</v>
      </c>
    </row>
    <row r="880" spans="1:4" hidden="1" x14ac:dyDescent="0.25">
      <c r="A880">
        <v>2031</v>
      </c>
      <c r="B880" t="s">
        <v>0</v>
      </c>
      <c r="C880" t="s">
        <v>19</v>
      </c>
      <c r="D880">
        <v>52011057</v>
      </c>
    </row>
    <row r="881" spans="1:4" hidden="1" x14ac:dyDescent="0.25">
      <c r="A881">
        <v>2031</v>
      </c>
      <c r="B881" t="s">
        <v>0</v>
      </c>
      <c r="C881" t="s">
        <v>20</v>
      </c>
      <c r="D881">
        <v>22089359</v>
      </c>
    </row>
    <row r="882" spans="1:4" hidden="1" x14ac:dyDescent="0.25">
      <c r="A882">
        <v>2031</v>
      </c>
      <c r="B882" t="s">
        <v>0</v>
      </c>
      <c r="C882" t="s">
        <v>21</v>
      </c>
      <c r="D882">
        <v>80910648</v>
      </c>
    </row>
    <row r="883" spans="1:4" hidden="1" x14ac:dyDescent="0.25">
      <c r="A883">
        <v>2031</v>
      </c>
      <c r="B883" t="s">
        <v>0</v>
      </c>
      <c r="C883" t="s">
        <v>22</v>
      </c>
      <c r="D883">
        <v>20834283</v>
      </c>
    </row>
    <row r="884" spans="1:4" hidden="1" x14ac:dyDescent="0.25">
      <c r="A884">
        <v>2031</v>
      </c>
      <c r="B884" t="s">
        <v>0</v>
      </c>
      <c r="C884" t="s">
        <v>23</v>
      </c>
      <c r="D884">
        <v>15628132</v>
      </c>
    </row>
    <row r="885" spans="1:4" hidden="1" x14ac:dyDescent="0.25">
      <c r="A885">
        <v>2031</v>
      </c>
      <c r="B885" t="s">
        <v>0</v>
      </c>
      <c r="C885" t="s">
        <v>24</v>
      </c>
      <c r="D885">
        <v>20088333</v>
      </c>
    </row>
    <row r="886" spans="1:4" hidden="1" x14ac:dyDescent="0.25">
      <c r="A886">
        <v>2031</v>
      </c>
      <c r="B886" t="s">
        <v>0</v>
      </c>
      <c r="C886" t="s">
        <v>25</v>
      </c>
      <c r="D886">
        <v>3070135</v>
      </c>
    </row>
    <row r="887" spans="1:4" hidden="1" x14ac:dyDescent="0.25">
      <c r="A887">
        <v>2031</v>
      </c>
      <c r="B887" t="s">
        <v>0</v>
      </c>
      <c r="C887" t="s">
        <v>26</v>
      </c>
      <c r="D887">
        <v>6230897</v>
      </c>
    </row>
    <row r="888" spans="1:4" hidden="1" x14ac:dyDescent="0.25">
      <c r="A888">
        <v>2031</v>
      </c>
      <c r="B888" t="s">
        <v>0</v>
      </c>
      <c r="C888" t="s">
        <v>27</v>
      </c>
      <c r="D888">
        <v>12021211</v>
      </c>
    </row>
    <row r="889" spans="1:4" hidden="1" x14ac:dyDescent="0.25">
      <c r="A889">
        <v>2031</v>
      </c>
      <c r="B889" t="s">
        <v>0</v>
      </c>
      <c r="C889" t="s">
        <v>28</v>
      </c>
      <c r="D889">
        <v>67233454</v>
      </c>
    </row>
    <row r="890" spans="1:4" hidden="1" x14ac:dyDescent="0.25">
      <c r="A890">
        <v>2031</v>
      </c>
      <c r="B890" t="s">
        <v>0</v>
      </c>
      <c r="C890" t="s">
        <v>29</v>
      </c>
      <c r="D890">
        <v>5924162</v>
      </c>
    </row>
    <row r="891" spans="1:4" hidden="1" x14ac:dyDescent="0.25">
      <c r="A891">
        <v>2031</v>
      </c>
      <c r="B891" t="s">
        <v>0</v>
      </c>
      <c r="C891" t="s">
        <v>30</v>
      </c>
      <c r="D891">
        <v>12584488</v>
      </c>
    </row>
    <row r="892" spans="1:4" hidden="1" x14ac:dyDescent="0.25">
      <c r="A892">
        <v>2032</v>
      </c>
      <c r="B892" t="s">
        <v>0</v>
      </c>
      <c r="C892" t="s">
        <v>1</v>
      </c>
      <c r="D892">
        <v>12881533</v>
      </c>
    </row>
    <row r="893" spans="1:4" hidden="1" x14ac:dyDescent="0.25">
      <c r="A893">
        <v>2032</v>
      </c>
      <c r="B893" t="s">
        <v>0</v>
      </c>
      <c r="C893" t="s">
        <v>2</v>
      </c>
      <c r="D893">
        <v>18910267</v>
      </c>
    </row>
    <row r="894" spans="1:4" hidden="1" x14ac:dyDescent="0.25">
      <c r="A894">
        <v>2032</v>
      </c>
      <c r="B894" t="s">
        <v>0</v>
      </c>
      <c r="C894" t="s">
        <v>31</v>
      </c>
      <c r="D894">
        <v>592225</v>
      </c>
    </row>
    <row r="895" spans="1:4" hidden="1" x14ac:dyDescent="0.25">
      <c r="A895">
        <v>2032</v>
      </c>
      <c r="B895" t="s">
        <v>0</v>
      </c>
      <c r="C895" t="s">
        <v>32</v>
      </c>
      <c r="D895">
        <v>869395</v>
      </c>
    </row>
    <row r="896" spans="1:4" hidden="1" x14ac:dyDescent="0.25">
      <c r="A896">
        <v>2032</v>
      </c>
      <c r="B896" t="s">
        <v>0</v>
      </c>
      <c r="C896" t="s">
        <v>35</v>
      </c>
      <c r="D896">
        <v>2119793</v>
      </c>
    </row>
    <row r="897" spans="1:4" hidden="1" x14ac:dyDescent="0.25">
      <c r="A897">
        <v>2032</v>
      </c>
      <c r="B897" t="s">
        <v>0</v>
      </c>
      <c r="C897" t="s">
        <v>36</v>
      </c>
      <c r="D897">
        <v>7764544</v>
      </c>
    </row>
    <row r="898" spans="1:4" hidden="1" x14ac:dyDescent="0.25">
      <c r="A898">
        <v>2032</v>
      </c>
      <c r="B898" t="s">
        <v>0</v>
      </c>
      <c r="C898" t="s">
        <v>37</v>
      </c>
      <c r="D898">
        <v>1999350</v>
      </c>
    </row>
    <row r="899" spans="1:4" hidden="1" x14ac:dyDescent="0.25">
      <c r="A899">
        <v>2032</v>
      </c>
      <c r="B899" t="s">
        <v>0</v>
      </c>
      <c r="C899" t="s">
        <v>38</v>
      </c>
      <c r="D899">
        <v>3440159</v>
      </c>
    </row>
    <row r="900" spans="1:4" hidden="1" x14ac:dyDescent="0.25">
      <c r="A900">
        <v>2032</v>
      </c>
      <c r="B900" t="s">
        <v>0</v>
      </c>
      <c r="C900" t="s">
        <v>39</v>
      </c>
      <c r="D900">
        <v>1494581</v>
      </c>
    </row>
    <row r="901" spans="1:4" hidden="1" x14ac:dyDescent="0.25">
      <c r="A901">
        <v>2032</v>
      </c>
      <c r="B901" t="s">
        <v>0</v>
      </c>
      <c r="C901" t="s">
        <v>40</v>
      </c>
      <c r="D901">
        <v>781378</v>
      </c>
    </row>
    <row r="902" spans="1:4" hidden="1" x14ac:dyDescent="0.25">
      <c r="A902">
        <v>2032</v>
      </c>
      <c r="B902" t="s">
        <v>0</v>
      </c>
      <c r="C902" t="s">
        <v>41</v>
      </c>
      <c r="D902">
        <v>781378</v>
      </c>
    </row>
    <row r="903" spans="1:4" hidden="1" x14ac:dyDescent="0.25">
      <c r="A903">
        <v>2032</v>
      </c>
      <c r="B903" t="s">
        <v>0</v>
      </c>
      <c r="C903" t="s">
        <v>42</v>
      </c>
      <c r="D903">
        <v>39134861</v>
      </c>
    </row>
    <row r="904" spans="1:4" hidden="1" x14ac:dyDescent="0.25">
      <c r="A904">
        <v>2032</v>
      </c>
      <c r="B904" t="s">
        <v>0</v>
      </c>
      <c r="C904" t="s">
        <v>43</v>
      </c>
      <c r="D904">
        <v>575878</v>
      </c>
    </row>
    <row r="905" spans="1:4" hidden="1" x14ac:dyDescent="0.25">
      <c r="A905">
        <v>2032</v>
      </c>
      <c r="B905" t="s">
        <v>0</v>
      </c>
      <c r="C905" t="s">
        <v>44</v>
      </c>
      <c r="D905">
        <v>4955193</v>
      </c>
    </row>
    <row r="906" spans="1:4" hidden="1" x14ac:dyDescent="0.25">
      <c r="A906">
        <v>2032</v>
      </c>
      <c r="B906" t="s">
        <v>0</v>
      </c>
      <c r="C906" t="s">
        <v>45</v>
      </c>
      <c r="D906">
        <v>5922535</v>
      </c>
    </row>
    <row r="907" spans="1:4" hidden="1" x14ac:dyDescent="0.25">
      <c r="A907">
        <v>2032</v>
      </c>
      <c r="B907" t="s">
        <v>0</v>
      </c>
      <c r="C907" t="s">
        <v>46</v>
      </c>
      <c r="D907">
        <v>2407059</v>
      </c>
    </row>
    <row r="908" spans="1:4" hidden="1" x14ac:dyDescent="0.25">
      <c r="A908">
        <v>2032</v>
      </c>
      <c r="B908" t="s">
        <v>0</v>
      </c>
      <c r="C908" t="s">
        <v>3</v>
      </c>
      <c r="D908">
        <v>153920</v>
      </c>
    </row>
    <row r="909" spans="1:4" hidden="1" x14ac:dyDescent="0.25">
      <c r="A909">
        <v>2032</v>
      </c>
      <c r="B909" t="s">
        <v>0</v>
      </c>
      <c r="C909" t="s">
        <v>47</v>
      </c>
      <c r="D909">
        <v>1782150</v>
      </c>
    </row>
    <row r="910" spans="1:4" hidden="1" x14ac:dyDescent="0.25">
      <c r="A910">
        <v>2032</v>
      </c>
      <c r="B910" t="s">
        <v>0</v>
      </c>
      <c r="C910" t="s">
        <v>48</v>
      </c>
      <c r="D910">
        <v>24606963</v>
      </c>
    </row>
    <row r="911" spans="1:4" hidden="1" x14ac:dyDescent="0.25">
      <c r="A911">
        <v>2032</v>
      </c>
      <c r="B911" t="s">
        <v>0</v>
      </c>
      <c r="C911" t="s">
        <v>33</v>
      </c>
      <c r="D911">
        <v>1996292</v>
      </c>
    </row>
    <row r="912" spans="1:4" hidden="1" x14ac:dyDescent="0.25">
      <c r="A912">
        <v>2032</v>
      </c>
      <c r="B912" t="s">
        <v>0</v>
      </c>
      <c r="C912" t="s">
        <v>34</v>
      </c>
      <c r="D912">
        <v>2930584</v>
      </c>
    </row>
    <row r="913" spans="1:4" hidden="1" x14ac:dyDescent="0.25">
      <c r="A913">
        <v>2032</v>
      </c>
      <c r="B913" t="s">
        <v>0</v>
      </c>
      <c r="C913" t="s">
        <v>4</v>
      </c>
      <c r="D913">
        <v>9866470</v>
      </c>
    </row>
    <row r="914" spans="1:4" hidden="1" x14ac:dyDescent="0.25">
      <c r="A914">
        <v>2032</v>
      </c>
      <c r="B914" t="s">
        <v>0</v>
      </c>
      <c r="C914" t="s">
        <v>5</v>
      </c>
      <c r="D914">
        <v>84114212</v>
      </c>
    </row>
    <row r="915" spans="1:4" hidden="1" x14ac:dyDescent="0.25">
      <c r="A915">
        <v>2032</v>
      </c>
      <c r="B915" t="s">
        <v>0</v>
      </c>
      <c r="C915" t="s">
        <v>6</v>
      </c>
      <c r="D915">
        <v>395500515</v>
      </c>
    </row>
    <row r="916" spans="1:4" hidden="1" x14ac:dyDescent="0.25">
      <c r="A916">
        <v>2032</v>
      </c>
      <c r="B916" t="s">
        <v>0</v>
      </c>
      <c r="C916" t="s">
        <v>7</v>
      </c>
      <c r="D916">
        <v>5819871</v>
      </c>
    </row>
    <row r="917" spans="1:4" hidden="1" x14ac:dyDescent="0.25">
      <c r="A917">
        <v>2032</v>
      </c>
      <c r="B917" t="s">
        <v>0</v>
      </c>
      <c r="C917" t="s">
        <v>8</v>
      </c>
      <c r="D917">
        <v>50077633</v>
      </c>
    </row>
    <row r="918" spans="1:4" hidden="1" x14ac:dyDescent="0.25">
      <c r="A918">
        <v>2032</v>
      </c>
      <c r="B918" t="s">
        <v>0</v>
      </c>
      <c r="C918" t="s">
        <v>9</v>
      </c>
      <c r="D918">
        <v>9285085</v>
      </c>
    </row>
    <row r="919" spans="1:4" hidden="1" x14ac:dyDescent="0.25">
      <c r="A919">
        <v>2032</v>
      </c>
      <c r="B919" t="s">
        <v>0</v>
      </c>
      <c r="C919" t="s">
        <v>10</v>
      </c>
      <c r="D919">
        <v>13380019</v>
      </c>
    </row>
    <row r="920" spans="1:4" hidden="1" x14ac:dyDescent="0.25">
      <c r="A920">
        <v>2032</v>
      </c>
      <c r="B920" t="s">
        <v>0</v>
      </c>
      <c r="C920" t="s">
        <v>11</v>
      </c>
      <c r="D920">
        <v>12968961</v>
      </c>
    </row>
    <row r="921" spans="1:4" hidden="1" x14ac:dyDescent="0.25">
      <c r="A921">
        <v>2032</v>
      </c>
      <c r="B921" t="s">
        <v>0</v>
      </c>
      <c r="C921" t="s">
        <v>12</v>
      </c>
      <c r="D921">
        <v>12968961</v>
      </c>
    </row>
    <row r="922" spans="1:4" hidden="1" x14ac:dyDescent="0.25">
      <c r="A922">
        <v>2032</v>
      </c>
      <c r="B922" t="s">
        <v>0</v>
      </c>
      <c r="C922" t="s">
        <v>13</v>
      </c>
      <c r="D922">
        <v>57098245</v>
      </c>
    </row>
    <row r="923" spans="1:4" hidden="1" x14ac:dyDescent="0.25">
      <c r="A923">
        <v>2032</v>
      </c>
      <c r="B923" t="s">
        <v>0</v>
      </c>
      <c r="C923" t="s">
        <v>14</v>
      </c>
      <c r="D923">
        <v>24806402</v>
      </c>
    </row>
    <row r="924" spans="1:4" hidden="1" x14ac:dyDescent="0.25">
      <c r="A924">
        <v>2032</v>
      </c>
      <c r="B924" t="s">
        <v>0</v>
      </c>
      <c r="C924" t="s">
        <v>15</v>
      </c>
      <c r="D924">
        <v>29576802</v>
      </c>
    </row>
    <row r="925" spans="1:4" hidden="1" x14ac:dyDescent="0.25">
      <c r="A925">
        <v>2032</v>
      </c>
      <c r="B925" t="s">
        <v>0</v>
      </c>
      <c r="C925" t="s">
        <v>16</v>
      </c>
      <c r="D925">
        <v>37925269</v>
      </c>
    </row>
    <row r="926" spans="1:4" hidden="1" x14ac:dyDescent="0.25">
      <c r="A926">
        <v>2032</v>
      </c>
      <c r="B926" t="s">
        <v>0</v>
      </c>
      <c r="C926" t="s">
        <v>17</v>
      </c>
      <c r="D926">
        <v>47748177</v>
      </c>
    </row>
    <row r="927" spans="1:4" hidden="1" x14ac:dyDescent="0.25">
      <c r="A927">
        <v>2032</v>
      </c>
      <c r="B927" t="s">
        <v>0</v>
      </c>
      <c r="C927" t="s">
        <v>18</v>
      </c>
      <c r="D927">
        <v>21172055</v>
      </c>
    </row>
    <row r="928" spans="1:4" hidden="1" x14ac:dyDescent="0.25">
      <c r="A928">
        <v>2032</v>
      </c>
      <c r="B928" t="s">
        <v>0</v>
      </c>
      <c r="C928" t="s">
        <v>19</v>
      </c>
      <c r="D928">
        <v>52527741</v>
      </c>
    </row>
    <row r="929" spans="1:4" hidden="1" x14ac:dyDescent="0.25">
      <c r="A929">
        <v>2032</v>
      </c>
      <c r="B929" t="s">
        <v>0</v>
      </c>
      <c r="C929" t="s">
        <v>20</v>
      </c>
      <c r="D929">
        <v>22084132</v>
      </c>
    </row>
    <row r="930" spans="1:4" hidden="1" x14ac:dyDescent="0.25">
      <c r="A930">
        <v>2032</v>
      </c>
      <c r="B930" t="s">
        <v>0</v>
      </c>
      <c r="C930" t="s">
        <v>21</v>
      </c>
      <c r="D930">
        <v>80891500</v>
      </c>
    </row>
    <row r="931" spans="1:4" hidden="1" x14ac:dyDescent="0.25">
      <c r="A931">
        <v>2032</v>
      </c>
      <c r="B931" t="s">
        <v>0</v>
      </c>
      <c r="C931" t="s">
        <v>22</v>
      </c>
      <c r="D931">
        <v>20829352</v>
      </c>
    </row>
    <row r="932" spans="1:4" hidden="1" x14ac:dyDescent="0.25">
      <c r="A932">
        <v>2032</v>
      </c>
      <c r="B932" t="s">
        <v>0</v>
      </c>
      <c r="C932" t="s">
        <v>23</v>
      </c>
      <c r="D932">
        <v>15862554</v>
      </c>
    </row>
    <row r="933" spans="1:4" hidden="1" x14ac:dyDescent="0.25">
      <c r="A933">
        <v>2032</v>
      </c>
      <c r="B933" t="s">
        <v>0</v>
      </c>
      <c r="C933" t="s">
        <v>24</v>
      </c>
      <c r="D933">
        <v>20389658</v>
      </c>
    </row>
    <row r="934" spans="1:4" hidden="1" x14ac:dyDescent="0.25">
      <c r="A934">
        <v>2032</v>
      </c>
      <c r="B934" t="s">
        <v>0</v>
      </c>
      <c r="C934" t="s">
        <v>25</v>
      </c>
      <c r="D934">
        <v>3116187</v>
      </c>
    </row>
    <row r="935" spans="1:4" hidden="1" x14ac:dyDescent="0.25">
      <c r="A935">
        <v>2032</v>
      </c>
      <c r="B935" t="s">
        <v>0</v>
      </c>
      <c r="C935" t="s">
        <v>26</v>
      </c>
      <c r="D935">
        <v>6324361</v>
      </c>
    </row>
    <row r="936" spans="1:4" hidden="1" x14ac:dyDescent="0.25">
      <c r="A936">
        <v>2032</v>
      </c>
      <c r="B936" t="s">
        <v>0</v>
      </c>
      <c r="C936" t="s">
        <v>27</v>
      </c>
      <c r="D936">
        <v>12201530</v>
      </c>
    </row>
    <row r="937" spans="1:4" hidden="1" x14ac:dyDescent="0.25">
      <c r="A937">
        <v>2032</v>
      </c>
      <c r="B937" t="s">
        <v>0</v>
      </c>
      <c r="C937" t="s">
        <v>28</v>
      </c>
      <c r="D937">
        <v>68241956</v>
      </c>
    </row>
    <row r="938" spans="1:4" hidden="1" x14ac:dyDescent="0.25">
      <c r="A938">
        <v>2032</v>
      </c>
      <c r="B938" t="s">
        <v>0</v>
      </c>
      <c r="C938" t="s">
        <v>29</v>
      </c>
      <c r="D938">
        <v>6013025</v>
      </c>
    </row>
    <row r="939" spans="1:4" hidden="1" x14ac:dyDescent="0.25">
      <c r="A939">
        <v>2032</v>
      </c>
      <c r="B939" t="s">
        <v>0</v>
      </c>
      <c r="C939" t="s">
        <v>30</v>
      </c>
      <c r="D939">
        <v>12773255</v>
      </c>
    </row>
    <row r="940" spans="1:4" hidden="1" x14ac:dyDescent="0.25">
      <c r="A940">
        <v>2033</v>
      </c>
      <c r="B940" t="s">
        <v>0</v>
      </c>
      <c r="C940" t="s">
        <v>1</v>
      </c>
      <c r="D940">
        <v>12898260</v>
      </c>
    </row>
    <row r="941" spans="1:4" hidden="1" x14ac:dyDescent="0.25">
      <c r="A941">
        <v>2033</v>
      </c>
      <c r="B941" t="s">
        <v>0</v>
      </c>
      <c r="C941" t="s">
        <v>2</v>
      </c>
      <c r="D941">
        <v>18934823</v>
      </c>
    </row>
    <row r="942" spans="1:4" hidden="1" x14ac:dyDescent="0.25">
      <c r="A942">
        <v>2033</v>
      </c>
      <c r="B942" t="s">
        <v>0</v>
      </c>
      <c r="C942" t="s">
        <v>31</v>
      </c>
      <c r="D942">
        <v>728437</v>
      </c>
    </row>
    <row r="943" spans="1:4" hidden="1" x14ac:dyDescent="0.25">
      <c r="A943">
        <v>2033</v>
      </c>
      <c r="B943" t="s">
        <v>0</v>
      </c>
      <c r="C943" t="s">
        <v>32</v>
      </c>
      <c r="D943">
        <v>1069356</v>
      </c>
    </row>
    <row r="944" spans="1:4" hidden="1" x14ac:dyDescent="0.25">
      <c r="A944">
        <v>2033</v>
      </c>
      <c r="B944" t="s">
        <v>0</v>
      </c>
      <c r="C944" t="s">
        <v>35</v>
      </c>
      <c r="D944">
        <v>2190483</v>
      </c>
    </row>
    <row r="945" spans="1:4" hidden="1" x14ac:dyDescent="0.25">
      <c r="A945">
        <v>2033</v>
      </c>
      <c r="B945" t="s">
        <v>0</v>
      </c>
      <c r="C945" t="s">
        <v>36</v>
      </c>
      <c r="D945">
        <v>8023474</v>
      </c>
    </row>
    <row r="946" spans="1:4" hidden="1" x14ac:dyDescent="0.25">
      <c r="A946">
        <v>2033</v>
      </c>
      <c r="B946" t="s">
        <v>0</v>
      </c>
      <c r="C946" t="s">
        <v>37</v>
      </c>
      <c r="D946">
        <v>2066024</v>
      </c>
    </row>
    <row r="947" spans="1:4" hidden="1" x14ac:dyDescent="0.25">
      <c r="A947">
        <v>2033</v>
      </c>
      <c r="B947" t="s">
        <v>0</v>
      </c>
      <c r="C947" t="s">
        <v>38</v>
      </c>
      <c r="D947">
        <v>3567078</v>
      </c>
    </row>
    <row r="948" spans="1:4" hidden="1" x14ac:dyDescent="0.25">
      <c r="A948">
        <v>2033</v>
      </c>
      <c r="B948" t="s">
        <v>0</v>
      </c>
      <c r="C948" t="s">
        <v>39</v>
      </c>
      <c r="D948">
        <v>1549721</v>
      </c>
    </row>
    <row r="949" spans="1:4" hidden="1" x14ac:dyDescent="0.25">
      <c r="A949">
        <v>2033</v>
      </c>
      <c r="B949" t="s">
        <v>0</v>
      </c>
      <c r="C949" t="s">
        <v>40</v>
      </c>
      <c r="D949">
        <v>810205</v>
      </c>
    </row>
    <row r="950" spans="1:4" hidden="1" x14ac:dyDescent="0.25">
      <c r="A950">
        <v>2033</v>
      </c>
      <c r="B950" t="s">
        <v>0</v>
      </c>
      <c r="C950" t="s">
        <v>41</v>
      </c>
      <c r="D950">
        <v>810205</v>
      </c>
    </row>
    <row r="951" spans="1:4" hidden="1" x14ac:dyDescent="0.25">
      <c r="A951">
        <v>2033</v>
      </c>
      <c r="B951" t="s">
        <v>0</v>
      </c>
      <c r="C951" t="s">
        <v>42</v>
      </c>
      <c r="D951">
        <v>40162978</v>
      </c>
    </row>
    <row r="952" spans="1:4" hidden="1" x14ac:dyDescent="0.25">
      <c r="A952">
        <v>2033</v>
      </c>
      <c r="B952" t="s">
        <v>0</v>
      </c>
      <c r="C952" t="s">
        <v>43</v>
      </c>
      <c r="D952">
        <v>591006</v>
      </c>
    </row>
    <row r="953" spans="1:4" hidden="1" x14ac:dyDescent="0.25">
      <c r="A953">
        <v>2033</v>
      </c>
      <c r="B953" t="s">
        <v>0</v>
      </c>
      <c r="C953" t="s">
        <v>44</v>
      </c>
      <c r="D953">
        <v>5085371</v>
      </c>
    </row>
    <row r="954" spans="1:4" hidden="1" x14ac:dyDescent="0.25">
      <c r="A954">
        <v>2033</v>
      </c>
      <c r="B954" t="s">
        <v>0</v>
      </c>
      <c r="C954" t="s">
        <v>45</v>
      </c>
      <c r="D954">
        <v>6138777</v>
      </c>
    </row>
    <row r="955" spans="1:4" hidden="1" x14ac:dyDescent="0.25">
      <c r="A955">
        <v>2033</v>
      </c>
      <c r="B955" t="s">
        <v>0</v>
      </c>
      <c r="C955" t="s">
        <v>46</v>
      </c>
      <c r="D955">
        <v>2504930</v>
      </c>
    </row>
    <row r="956" spans="1:4" hidden="1" x14ac:dyDescent="0.25">
      <c r="A956">
        <v>2033</v>
      </c>
      <c r="B956" t="s">
        <v>0</v>
      </c>
      <c r="C956" t="s">
        <v>3</v>
      </c>
      <c r="D956">
        <v>162376</v>
      </c>
    </row>
    <row r="957" spans="1:4" hidden="1" x14ac:dyDescent="0.25">
      <c r="A957">
        <v>2033</v>
      </c>
      <c r="B957" t="s">
        <v>0</v>
      </c>
      <c r="C957" t="s">
        <v>47</v>
      </c>
      <c r="D957">
        <v>1851560</v>
      </c>
    </row>
    <row r="958" spans="1:4" hidden="1" x14ac:dyDescent="0.25">
      <c r="A958">
        <v>2033</v>
      </c>
      <c r="B958" t="s">
        <v>0</v>
      </c>
      <c r="C958" t="s">
        <v>48</v>
      </c>
      <c r="D958">
        <v>25499471</v>
      </c>
    </row>
    <row r="959" spans="1:4" hidden="1" x14ac:dyDescent="0.25">
      <c r="A959">
        <v>2033</v>
      </c>
      <c r="B959" t="s">
        <v>0</v>
      </c>
      <c r="C959" t="s">
        <v>33</v>
      </c>
      <c r="D959">
        <v>2035678</v>
      </c>
    </row>
    <row r="960" spans="1:4" hidden="1" x14ac:dyDescent="0.25">
      <c r="A960">
        <v>2033</v>
      </c>
      <c r="B960" t="s">
        <v>0</v>
      </c>
      <c r="C960" t="s">
        <v>34</v>
      </c>
      <c r="D960">
        <v>2988404</v>
      </c>
    </row>
    <row r="961" spans="1:4" hidden="1" x14ac:dyDescent="0.25">
      <c r="A961">
        <v>2033</v>
      </c>
      <c r="B961" t="s">
        <v>0</v>
      </c>
      <c r="C961" t="s">
        <v>4</v>
      </c>
      <c r="D961">
        <v>9972274</v>
      </c>
    </row>
    <row r="962" spans="1:4" hidden="1" x14ac:dyDescent="0.25">
      <c r="A962">
        <v>2033</v>
      </c>
      <c r="B962" t="s">
        <v>0</v>
      </c>
      <c r="C962" t="s">
        <v>5</v>
      </c>
      <c r="D962">
        <v>83841154</v>
      </c>
    </row>
    <row r="963" spans="1:4" hidden="1" x14ac:dyDescent="0.25">
      <c r="A963">
        <v>2033</v>
      </c>
      <c r="B963" t="s">
        <v>0</v>
      </c>
      <c r="C963" t="s">
        <v>6</v>
      </c>
      <c r="D963">
        <v>394699593</v>
      </c>
    </row>
    <row r="964" spans="1:4" hidden="1" x14ac:dyDescent="0.25">
      <c r="A964">
        <v>2033</v>
      </c>
      <c r="B964" t="s">
        <v>0</v>
      </c>
      <c r="C964" t="s">
        <v>7</v>
      </c>
      <c r="D964">
        <v>5808085</v>
      </c>
    </row>
    <row r="965" spans="1:4" hidden="1" x14ac:dyDescent="0.25">
      <c r="A965">
        <v>2033</v>
      </c>
      <c r="B965" t="s">
        <v>0</v>
      </c>
      <c r="C965" t="s">
        <v>8</v>
      </c>
      <c r="D965">
        <v>49976221</v>
      </c>
    </row>
    <row r="966" spans="1:4" hidden="1" x14ac:dyDescent="0.25">
      <c r="A966">
        <v>2033</v>
      </c>
      <c r="B966" t="s">
        <v>0</v>
      </c>
      <c r="C966" t="s">
        <v>9</v>
      </c>
      <c r="D966">
        <v>9405232</v>
      </c>
    </row>
    <row r="967" spans="1:4" hidden="1" x14ac:dyDescent="0.25">
      <c r="A967">
        <v>2033</v>
      </c>
      <c r="B967" t="s">
        <v>0</v>
      </c>
      <c r="C967" t="s">
        <v>10</v>
      </c>
      <c r="D967">
        <v>13561721</v>
      </c>
    </row>
    <row r="968" spans="1:4" hidden="1" x14ac:dyDescent="0.25">
      <c r="A968">
        <v>2033</v>
      </c>
      <c r="B968" t="s">
        <v>0</v>
      </c>
      <c r="C968" t="s">
        <v>11</v>
      </c>
      <c r="D968">
        <v>12826237</v>
      </c>
    </row>
    <row r="969" spans="1:4" hidden="1" x14ac:dyDescent="0.25">
      <c r="A969">
        <v>2033</v>
      </c>
      <c r="B969" t="s">
        <v>0</v>
      </c>
      <c r="C969" t="s">
        <v>12</v>
      </c>
      <c r="D969">
        <v>12826237</v>
      </c>
    </row>
    <row r="970" spans="1:4" hidden="1" x14ac:dyDescent="0.25">
      <c r="A970">
        <v>2033</v>
      </c>
      <c r="B970" t="s">
        <v>0</v>
      </c>
      <c r="C970" t="s">
        <v>13</v>
      </c>
      <c r="D970">
        <v>56469879</v>
      </c>
    </row>
    <row r="971" spans="1:4" hidden="1" x14ac:dyDescent="0.25">
      <c r="A971">
        <v>2033</v>
      </c>
      <c r="B971" t="s">
        <v>0</v>
      </c>
      <c r="C971" t="s">
        <v>14</v>
      </c>
      <c r="D971">
        <v>24533407</v>
      </c>
    </row>
    <row r="972" spans="1:4" hidden="1" x14ac:dyDescent="0.25">
      <c r="A972">
        <v>2033</v>
      </c>
      <c r="B972" t="s">
        <v>0</v>
      </c>
      <c r="C972" t="s">
        <v>15</v>
      </c>
      <c r="D972">
        <v>29867731</v>
      </c>
    </row>
    <row r="973" spans="1:4" hidden="1" x14ac:dyDescent="0.25">
      <c r="A973">
        <v>2033</v>
      </c>
      <c r="B973" t="s">
        <v>0</v>
      </c>
      <c r="C973" t="s">
        <v>16</v>
      </c>
      <c r="D973">
        <v>38298317</v>
      </c>
    </row>
    <row r="974" spans="1:4" hidden="1" x14ac:dyDescent="0.25">
      <c r="A974">
        <v>2033</v>
      </c>
      <c r="B974" t="s">
        <v>0</v>
      </c>
      <c r="C974" t="s">
        <v>17</v>
      </c>
      <c r="D974">
        <v>48217848</v>
      </c>
    </row>
    <row r="975" spans="1:4" hidden="1" x14ac:dyDescent="0.25">
      <c r="A975">
        <v>2033</v>
      </c>
      <c r="B975" t="s">
        <v>0</v>
      </c>
      <c r="C975" t="s">
        <v>18</v>
      </c>
      <c r="D975">
        <v>21380312</v>
      </c>
    </row>
    <row r="976" spans="1:4" hidden="1" x14ac:dyDescent="0.25">
      <c r="A976">
        <v>2033</v>
      </c>
      <c r="B976" t="s">
        <v>0</v>
      </c>
      <c r="C976" t="s">
        <v>19</v>
      </c>
      <c r="D976">
        <v>53044426</v>
      </c>
    </row>
    <row r="977" spans="1:4" hidden="1" x14ac:dyDescent="0.25">
      <c r="A977">
        <v>2033</v>
      </c>
      <c r="B977" t="s">
        <v>0</v>
      </c>
      <c r="C977" t="s">
        <v>20</v>
      </c>
      <c r="D977">
        <v>22078904</v>
      </c>
    </row>
    <row r="978" spans="1:4" hidden="1" x14ac:dyDescent="0.25">
      <c r="A978">
        <v>2033</v>
      </c>
      <c r="B978" t="s">
        <v>0</v>
      </c>
      <c r="C978" t="s">
        <v>21</v>
      </c>
      <c r="D978">
        <v>80872351</v>
      </c>
    </row>
    <row r="979" spans="1:4" hidden="1" x14ac:dyDescent="0.25">
      <c r="A979">
        <v>2033</v>
      </c>
      <c r="B979" t="s">
        <v>0</v>
      </c>
      <c r="C979" t="s">
        <v>22</v>
      </c>
      <c r="D979">
        <v>20824422</v>
      </c>
    </row>
    <row r="980" spans="1:4" hidden="1" x14ac:dyDescent="0.25">
      <c r="A980">
        <v>2033</v>
      </c>
      <c r="B980" t="s">
        <v>0</v>
      </c>
      <c r="C980" t="s">
        <v>23</v>
      </c>
      <c r="D980">
        <v>16100492</v>
      </c>
    </row>
    <row r="981" spans="1:4" hidden="1" x14ac:dyDescent="0.25">
      <c r="A981">
        <v>2033</v>
      </c>
      <c r="B981" t="s">
        <v>0</v>
      </c>
      <c r="C981" t="s">
        <v>24</v>
      </c>
      <c r="D981">
        <v>20695503</v>
      </c>
    </row>
    <row r="982" spans="1:4" hidden="1" x14ac:dyDescent="0.25">
      <c r="A982">
        <v>2033</v>
      </c>
      <c r="B982" t="s">
        <v>0</v>
      </c>
      <c r="C982" t="s">
        <v>25</v>
      </c>
      <c r="D982">
        <v>3162930</v>
      </c>
    </row>
    <row r="983" spans="1:4" hidden="1" x14ac:dyDescent="0.25">
      <c r="A983">
        <v>2033</v>
      </c>
      <c r="B983" t="s">
        <v>0</v>
      </c>
      <c r="C983" t="s">
        <v>26</v>
      </c>
      <c r="D983">
        <v>6419226</v>
      </c>
    </row>
    <row r="984" spans="1:4" hidden="1" x14ac:dyDescent="0.25">
      <c r="A984">
        <v>2033</v>
      </c>
      <c r="B984" t="s">
        <v>0</v>
      </c>
      <c r="C984" t="s">
        <v>27</v>
      </c>
      <c r="D984">
        <v>12384552</v>
      </c>
    </row>
    <row r="985" spans="1:4" hidden="1" x14ac:dyDescent="0.25">
      <c r="A985">
        <v>2033</v>
      </c>
      <c r="B985" t="s">
        <v>0</v>
      </c>
      <c r="C985" t="s">
        <v>28</v>
      </c>
      <c r="D985">
        <v>69265585</v>
      </c>
    </row>
    <row r="986" spans="1:4" hidden="1" x14ac:dyDescent="0.25">
      <c r="A986">
        <v>2033</v>
      </c>
      <c r="B986" t="s">
        <v>0</v>
      </c>
      <c r="C986" t="s">
        <v>29</v>
      </c>
      <c r="D986">
        <v>6103220</v>
      </c>
    </row>
    <row r="987" spans="1:4" hidden="1" x14ac:dyDescent="0.25">
      <c r="A987">
        <v>2033</v>
      </c>
      <c r="B987" t="s">
        <v>0</v>
      </c>
      <c r="C987" t="s">
        <v>30</v>
      </c>
      <c r="D987">
        <v>12964854</v>
      </c>
    </row>
    <row r="988" spans="1:4" hidden="1" x14ac:dyDescent="0.25">
      <c r="A988">
        <v>2034</v>
      </c>
      <c r="B988" t="s">
        <v>0</v>
      </c>
      <c r="C988" t="s">
        <v>1</v>
      </c>
      <c r="D988">
        <v>12914987</v>
      </c>
    </row>
    <row r="989" spans="1:4" hidden="1" x14ac:dyDescent="0.25">
      <c r="A989">
        <v>2034</v>
      </c>
      <c r="B989" t="s">
        <v>0</v>
      </c>
      <c r="C989" t="s">
        <v>2</v>
      </c>
      <c r="D989">
        <v>18959379</v>
      </c>
    </row>
    <row r="990" spans="1:4" hidden="1" x14ac:dyDescent="0.25">
      <c r="A990">
        <v>2034</v>
      </c>
      <c r="B990" t="s">
        <v>0</v>
      </c>
      <c r="C990" t="s">
        <v>31</v>
      </c>
      <c r="D990">
        <v>895978</v>
      </c>
    </row>
    <row r="991" spans="1:4" hidden="1" x14ac:dyDescent="0.25">
      <c r="A991">
        <v>2034</v>
      </c>
      <c r="B991" t="s">
        <v>0</v>
      </c>
      <c r="C991" t="s">
        <v>32</v>
      </c>
      <c r="D991">
        <v>1315308</v>
      </c>
    </row>
    <row r="992" spans="1:4" hidden="1" x14ac:dyDescent="0.25">
      <c r="A992">
        <v>2034</v>
      </c>
      <c r="B992" t="s">
        <v>0</v>
      </c>
      <c r="C992" t="s">
        <v>35</v>
      </c>
      <c r="D992">
        <v>2261173</v>
      </c>
    </row>
    <row r="993" spans="1:4" hidden="1" x14ac:dyDescent="0.25">
      <c r="A993">
        <v>2034</v>
      </c>
      <c r="B993" t="s">
        <v>0</v>
      </c>
      <c r="C993" t="s">
        <v>36</v>
      </c>
      <c r="D993">
        <v>8282404</v>
      </c>
    </row>
    <row r="994" spans="1:4" hidden="1" x14ac:dyDescent="0.25">
      <c r="A994">
        <v>2034</v>
      </c>
      <c r="B994" t="s">
        <v>0</v>
      </c>
      <c r="C994" t="s">
        <v>37</v>
      </c>
      <c r="D994">
        <v>2132698</v>
      </c>
    </row>
    <row r="995" spans="1:4" hidden="1" x14ac:dyDescent="0.25">
      <c r="A995">
        <v>2034</v>
      </c>
      <c r="B995" t="s">
        <v>0</v>
      </c>
      <c r="C995" t="s">
        <v>38</v>
      </c>
      <c r="D995">
        <v>3693997</v>
      </c>
    </row>
    <row r="996" spans="1:4" hidden="1" x14ac:dyDescent="0.25">
      <c r="A996">
        <v>2034</v>
      </c>
      <c r="B996" t="s">
        <v>0</v>
      </c>
      <c r="C996" t="s">
        <v>39</v>
      </c>
      <c r="D996">
        <v>1604861</v>
      </c>
    </row>
    <row r="997" spans="1:4" hidden="1" x14ac:dyDescent="0.25">
      <c r="A997">
        <v>2034</v>
      </c>
      <c r="B997" t="s">
        <v>0</v>
      </c>
      <c r="C997" t="s">
        <v>40</v>
      </c>
      <c r="D997">
        <v>839033</v>
      </c>
    </row>
    <row r="998" spans="1:4" hidden="1" x14ac:dyDescent="0.25">
      <c r="A998">
        <v>2034</v>
      </c>
      <c r="B998" t="s">
        <v>0</v>
      </c>
      <c r="C998" t="s">
        <v>41</v>
      </c>
      <c r="D998">
        <v>839033</v>
      </c>
    </row>
    <row r="999" spans="1:4" hidden="1" x14ac:dyDescent="0.25">
      <c r="A999">
        <v>2034</v>
      </c>
      <c r="B999" t="s">
        <v>0</v>
      </c>
      <c r="C999" t="s">
        <v>42</v>
      </c>
      <c r="D999">
        <v>41191094</v>
      </c>
    </row>
    <row r="1000" spans="1:4" hidden="1" x14ac:dyDescent="0.25">
      <c r="A1000">
        <v>2034</v>
      </c>
      <c r="B1000" t="s">
        <v>0</v>
      </c>
      <c r="C1000" t="s">
        <v>43</v>
      </c>
      <c r="D1000">
        <v>606135</v>
      </c>
    </row>
    <row r="1001" spans="1:4" hidden="1" x14ac:dyDescent="0.25">
      <c r="A1001">
        <v>2034</v>
      </c>
      <c r="B1001" t="s">
        <v>0</v>
      </c>
      <c r="C1001" t="s">
        <v>44</v>
      </c>
      <c r="D1001">
        <v>5215549</v>
      </c>
    </row>
    <row r="1002" spans="1:4" hidden="1" x14ac:dyDescent="0.25">
      <c r="A1002">
        <v>2034</v>
      </c>
      <c r="B1002" t="s">
        <v>0</v>
      </c>
      <c r="C1002" t="s">
        <v>45</v>
      </c>
      <c r="D1002">
        <v>6355019</v>
      </c>
    </row>
    <row r="1003" spans="1:4" hidden="1" x14ac:dyDescent="0.25">
      <c r="A1003">
        <v>2034</v>
      </c>
      <c r="B1003" t="s">
        <v>0</v>
      </c>
      <c r="C1003" t="s">
        <v>46</v>
      </c>
      <c r="D1003">
        <v>2602802</v>
      </c>
    </row>
    <row r="1004" spans="1:4" hidden="1" x14ac:dyDescent="0.25">
      <c r="A1004">
        <v>2034</v>
      </c>
      <c r="B1004" t="s">
        <v>0</v>
      </c>
      <c r="C1004" t="s">
        <v>3</v>
      </c>
      <c r="D1004">
        <v>170831</v>
      </c>
    </row>
    <row r="1005" spans="1:4" hidden="1" x14ac:dyDescent="0.25">
      <c r="A1005">
        <v>2034</v>
      </c>
      <c r="B1005" t="s">
        <v>0</v>
      </c>
      <c r="C1005" t="s">
        <v>47</v>
      </c>
      <c r="D1005">
        <v>1920970</v>
      </c>
    </row>
    <row r="1006" spans="1:4" hidden="1" x14ac:dyDescent="0.25">
      <c r="A1006">
        <v>2034</v>
      </c>
      <c r="B1006" t="s">
        <v>0</v>
      </c>
      <c r="C1006" t="s">
        <v>48</v>
      </c>
      <c r="D1006">
        <v>26391979</v>
      </c>
    </row>
    <row r="1007" spans="1:4" hidden="1" x14ac:dyDescent="0.25">
      <c r="A1007">
        <v>2034</v>
      </c>
      <c r="B1007" t="s">
        <v>0</v>
      </c>
      <c r="C1007" t="s">
        <v>33</v>
      </c>
      <c r="D1007">
        <v>2075064</v>
      </c>
    </row>
    <row r="1008" spans="1:4" hidden="1" x14ac:dyDescent="0.25">
      <c r="A1008">
        <v>2034</v>
      </c>
      <c r="B1008" t="s">
        <v>0</v>
      </c>
      <c r="C1008" t="s">
        <v>34</v>
      </c>
      <c r="D1008">
        <v>3046223</v>
      </c>
    </row>
    <row r="1009" spans="1:4" hidden="1" x14ac:dyDescent="0.25">
      <c r="A1009">
        <v>2034</v>
      </c>
      <c r="B1009" t="s">
        <v>0</v>
      </c>
      <c r="C1009" t="s">
        <v>4</v>
      </c>
      <c r="D1009">
        <v>10078077</v>
      </c>
    </row>
    <row r="1010" spans="1:4" hidden="1" x14ac:dyDescent="0.25">
      <c r="A1010">
        <v>2034</v>
      </c>
      <c r="B1010" t="s">
        <v>0</v>
      </c>
      <c r="C1010" t="s">
        <v>5</v>
      </c>
      <c r="D1010">
        <v>83568096</v>
      </c>
    </row>
    <row r="1011" spans="1:4" hidden="1" x14ac:dyDescent="0.25">
      <c r="A1011">
        <v>2034</v>
      </c>
      <c r="B1011" t="s">
        <v>0</v>
      </c>
      <c r="C1011" t="s">
        <v>6</v>
      </c>
      <c r="D1011">
        <v>393898672</v>
      </c>
    </row>
    <row r="1012" spans="1:4" hidden="1" x14ac:dyDescent="0.25">
      <c r="A1012">
        <v>2034</v>
      </c>
      <c r="B1012" t="s">
        <v>0</v>
      </c>
      <c r="C1012" t="s">
        <v>7</v>
      </c>
      <c r="D1012">
        <v>5796300</v>
      </c>
    </row>
    <row r="1013" spans="1:4" hidden="1" x14ac:dyDescent="0.25">
      <c r="A1013">
        <v>2034</v>
      </c>
      <c r="B1013" t="s">
        <v>0</v>
      </c>
      <c r="C1013" t="s">
        <v>8</v>
      </c>
      <c r="D1013">
        <v>49874810</v>
      </c>
    </row>
    <row r="1014" spans="1:4" hidden="1" x14ac:dyDescent="0.25">
      <c r="A1014">
        <v>2034</v>
      </c>
      <c r="B1014" t="s">
        <v>0</v>
      </c>
      <c r="C1014" t="s">
        <v>9</v>
      </c>
      <c r="D1014">
        <v>9525378</v>
      </c>
    </row>
    <row r="1015" spans="1:4" hidden="1" x14ac:dyDescent="0.25">
      <c r="A1015">
        <v>2034</v>
      </c>
      <c r="B1015" t="s">
        <v>0</v>
      </c>
      <c r="C1015" t="s">
        <v>10</v>
      </c>
      <c r="D1015">
        <v>13743423</v>
      </c>
    </row>
    <row r="1016" spans="1:4" hidden="1" x14ac:dyDescent="0.25">
      <c r="A1016">
        <v>2034</v>
      </c>
      <c r="B1016" t="s">
        <v>0</v>
      </c>
      <c r="C1016" t="s">
        <v>11</v>
      </c>
      <c r="D1016">
        <v>12683514</v>
      </c>
    </row>
    <row r="1017" spans="1:4" hidden="1" x14ac:dyDescent="0.25">
      <c r="A1017">
        <v>2034</v>
      </c>
      <c r="B1017" t="s">
        <v>0</v>
      </c>
      <c r="C1017" t="s">
        <v>12</v>
      </c>
      <c r="D1017">
        <v>12683514</v>
      </c>
    </row>
    <row r="1018" spans="1:4" hidden="1" x14ac:dyDescent="0.25">
      <c r="A1018">
        <v>2034</v>
      </c>
      <c r="B1018" t="s">
        <v>0</v>
      </c>
      <c r="C1018" t="s">
        <v>13</v>
      </c>
      <c r="D1018">
        <v>55841513</v>
      </c>
    </row>
    <row r="1019" spans="1:4" hidden="1" x14ac:dyDescent="0.25">
      <c r="A1019">
        <v>2034</v>
      </c>
      <c r="B1019" t="s">
        <v>0</v>
      </c>
      <c r="C1019" t="s">
        <v>14</v>
      </c>
      <c r="D1019">
        <v>24260413</v>
      </c>
    </row>
    <row r="1020" spans="1:4" hidden="1" x14ac:dyDescent="0.25">
      <c r="A1020">
        <v>2034</v>
      </c>
      <c r="B1020" t="s">
        <v>0</v>
      </c>
      <c r="C1020" t="s">
        <v>15</v>
      </c>
      <c r="D1020">
        <v>30158661</v>
      </c>
    </row>
    <row r="1021" spans="1:4" hidden="1" x14ac:dyDescent="0.25">
      <c r="A1021">
        <v>2034</v>
      </c>
      <c r="B1021" t="s">
        <v>0</v>
      </c>
      <c r="C1021" t="s">
        <v>16</v>
      </c>
      <c r="D1021">
        <v>38671366</v>
      </c>
    </row>
    <row r="1022" spans="1:4" hidden="1" x14ac:dyDescent="0.25">
      <c r="A1022">
        <v>2034</v>
      </c>
      <c r="B1022" t="s">
        <v>0</v>
      </c>
      <c r="C1022" t="s">
        <v>17</v>
      </c>
      <c r="D1022">
        <v>48687518</v>
      </c>
    </row>
    <row r="1023" spans="1:4" hidden="1" x14ac:dyDescent="0.25">
      <c r="A1023">
        <v>2034</v>
      </c>
      <c r="B1023" t="s">
        <v>0</v>
      </c>
      <c r="C1023" t="s">
        <v>18</v>
      </c>
      <c r="D1023">
        <v>21588569</v>
      </c>
    </row>
    <row r="1024" spans="1:4" hidden="1" x14ac:dyDescent="0.25">
      <c r="A1024">
        <v>2034</v>
      </c>
      <c r="B1024" t="s">
        <v>0</v>
      </c>
      <c r="C1024" t="s">
        <v>19</v>
      </c>
      <c r="D1024">
        <v>53561110</v>
      </c>
    </row>
    <row r="1025" spans="1:4" hidden="1" x14ac:dyDescent="0.25">
      <c r="A1025">
        <v>2034</v>
      </c>
      <c r="B1025" t="s">
        <v>0</v>
      </c>
      <c r="C1025" t="s">
        <v>20</v>
      </c>
      <c r="D1025">
        <v>22073676</v>
      </c>
    </row>
    <row r="1026" spans="1:4" hidden="1" x14ac:dyDescent="0.25">
      <c r="A1026">
        <v>2034</v>
      </c>
      <c r="B1026" t="s">
        <v>0</v>
      </c>
      <c r="C1026" t="s">
        <v>21</v>
      </c>
      <c r="D1026">
        <v>80853203</v>
      </c>
    </row>
    <row r="1027" spans="1:4" hidden="1" x14ac:dyDescent="0.25">
      <c r="A1027">
        <v>2034</v>
      </c>
      <c r="B1027" t="s">
        <v>0</v>
      </c>
      <c r="C1027" t="s">
        <v>22</v>
      </c>
      <c r="D1027">
        <v>20819491</v>
      </c>
    </row>
    <row r="1028" spans="1:4" hidden="1" x14ac:dyDescent="0.25">
      <c r="A1028">
        <v>2034</v>
      </c>
      <c r="B1028" t="s">
        <v>0</v>
      </c>
      <c r="C1028" t="s">
        <v>23</v>
      </c>
      <c r="D1028">
        <v>16341999</v>
      </c>
    </row>
    <row r="1029" spans="1:4" hidden="1" x14ac:dyDescent="0.25">
      <c r="A1029">
        <v>2034</v>
      </c>
      <c r="B1029" t="s">
        <v>0</v>
      </c>
      <c r="C1029" t="s">
        <v>24</v>
      </c>
      <c r="D1029">
        <v>21005935</v>
      </c>
    </row>
    <row r="1030" spans="1:4" hidden="1" x14ac:dyDescent="0.25">
      <c r="A1030">
        <v>2034</v>
      </c>
      <c r="B1030" t="s">
        <v>0</v>
      </c>
      <c r="C1030" t="s">
        <v>25</v>
      </c>
      <c r="D1030">
        <v>3210374</v>
      </c>
    </row>
    <row r="1031" spans="1:4" hidden="1" x14ac:dyDescent="0.25">
      <c r="A1031">
        <v>2034</v>
      </c>
      <c r="B1031" t="s">
        <v>0</v>
      </c>
      <c r="C1031" t="s">
        <v>26</v>
      </c>
      <c r="D1031">
        <v>6515514</v>
      </c>
    </row>
    <row r="1032" spans="1:4" hidden="1" x14ac:dyDescent="0.25">
      <c r="A1032">
        <v>2034</v>
      </c>
      <c r="B1032" t="s">
        <v>0</v>
      </c>
      <c r="C1032" t="s">
        <v>27</v>
      </c>
      <c r="D1032">
        <v>12570321</v>
      </c>
    </row>
    <row r="1033" spans="1:4" hidden="1" x14ac:dyDescent="0.25">
      <c r="A1033">
        <v>2034</v>
      </c>
      <c r="B1033" t="s">
        <v>0</v>
      </c>
      <c r="C1033" t="s">
        <v>28</v>
      </c>
      <c r="D1033">
        <v>70304569</v>
      </c>
    </row>
    <row r="1034" spans="1:4" hidden="1" x14ac:dyDescent="0.25">
      <c r="A1034">
        <v>2034</v>
      </c>
      <c r="B1034" t="s">
        <v>0</v>
      </c>
      <c r="C1034" t="s">
        <v>29</v>
      </c>
      <c r="D1034">
        <v>6194768</v>
      </c>
    </row>
    <row r="1035" spans="1:4" hidden="1" x14ac:dyDescent="0.25">
      <c r="A1035">
        <v>2034</v>
      </c>
      <c r="B1035" t="s">
        <v>0</v>
      </c>
      <c r="C1035" t="s">
        <v>30</v>
      </c>
      <c r="D1035">
        <v>13159327</v>
      </c>
    </row>
    <row r="1036" spans="1:4" hidden="1" x14ac:dyDescent="0.25">
      <c r="A1036">
        <v>2035</v>
      </c>
      <c r="B1036" t="s">
        <v>0</v>
      </c>
      <c r="C1036" t="s">
        <v>1</v>
      </c>
      <c r="D1036">
        <v>12931715</v>
      </c>
    </row>
    <row r="1037" spans="1:4" hidden="1" x14ac:dyDescent="0.25">
      <c r="A1037">
        <v>2035</v>
      </c>
      <c r="B1037" t="s">
        <v>0</v>
      </c>
      <c r="C1037" t="s">
        <v>2</v>
      </c>
      <c r="D1037">
        <v>18983935</v>
      </c>
    </row>
    <row r="1038" spans="1:4" hidden="1" x14ac:dyDescent="0.25">
      <c r="A1038">
        <v>2035</v>
      </c>
      <c r="B1038" t="s">
        <v>0</v>
      </c>
      <c r="C1038" t="s">
        <v>31</v>
      </c>
      <c r="D1038">
        <v>1137725</v>
      </c>
    </row>
    <row r="1039" spans="1:4" hidden="1" x14ac:dyDescent="0.25">
      <c r="A1039">
        <v>2035</v>
      </c>
      <c r="B1039" t="s">
        <v>0</v>
      </c>
      <c r="C1039" t="s">
        <v>32</v>
      </c>
      <c r="D1039">
        <v>1670196</v>
      </c>
    </row>
    <row r="1040" spans="1:4" x14ac:dyDescent="0.25">
      <c r="A1040">
        <v>2035</v>
      </c>
      <c r="B1040" t="s">
        <v>0</v>
      </c>
      <c r="C1040" t="s">
        <v>35</v>
      </c>
      <c r="D1040">
        <v>2331864</v>
      </c>
    </row>
    <row r="1041" spans="1:11" x14ac:dyDescent="0.25">
      <c r="A1041">
        <v>2035</v>
      </c>
      <c r="B1041" t="s">
        <v>0</v>
      </c>
      <c r="C1041" t="s">
        <v>36</v>
      </c>
      <c r="D1041">
        <v>8541334</v>
      </c>
    </row>
    <row r="1042" spans="1:11" x14ac:dyDescent="0.25">
      <c r="A1042">
        <v>2035</v>
      </c>
      <c r="B1042" t="s">
        <v>0</v>
      </c>
      <c r="C1042" t="s">
        <v>37</v>
      </c>
      <c r="D1042">
        <v>2199371</v>
      </c>
    </row>
    <row r="1043" spans="1:11" hidden="1" x14ac:dyDescent="0.25">
      <c r="A1043">
        <v>2035</v>
      </c>
      <c r="B1043" t="s">
        <v>0</v>
      </c>
      <c r="C1043" t="s">
        <v>38</v>
      </c>
      <c r="D1043">
        <v>3820916</v>
      </c>
    </row>
    <row r="1044" spans="1:11" hidden="1" x14ac:dyDescent="0.25">
      <c r="A1044">
        <v>2035</v>
      </c>
      <c r="B1044" t="s">
        <v>0</v>
      </c>
      <c r="C1044" t="s">
        <v>39</v>
      </c>
      <c r="D1044">
        <v>1660002</v>
      </c>
    </row>
    <row r="1045" spans="1:11" hidden="1" x14ac:dyDescent="0.25">
      <c r="A1045">
        <v>2035</v>
      </c>
      <c r="B1045" t="s">
        <v>0</v>
      </c>
      <c r="C1045" t="s">
        <v>40</v>
      </c>
      <c r="D1045">
        <v>867860</v>
      </c>
    </row>
    <row r="1046" spans="1:11" hidden="1" x14ac:dyDescent="0.25">
      <c r="A1046">
        <v>2035</v>
      </c>
      <c r="B1046" t="s">
        <v>0</v>
      </c>
      <c r="C1046" t="s">
        <v>41</v>
      </c>
      <c r="D1046">
        <v>867860</v>
      </c>
    </row>
    <row r="1047" spans="1:11" hidden="1" x14ac:dyDescent="0.25">
      <c r="A1047">
        <v>2035</v>
      </c>
      <c r="B1047" t="s">
        <v>0</v>
      </c>
      <c r="C1047" t="s">
        <v>42</v>
      </c>
      <c r="D1047">
        <v>42219211</v>
      </c>
    </row>
    <row r="1048" spans="1:11" hidden="1" x14ac:dyDescent="0.25">
      <c r="A1048">
        <v>2035</v>
      </c>
      <c r="B1048" t="s">
        <v>0</v>
      </c>
      <c r="C1048" t="s">
        <v>43</v>
      </c>
      <c r="D1048">
        <v>621264</v>
      </c>
    </row>
    <row r="1049" spans="1:11" hidden="1" x14ac:dyDescent="0.25">
      <c r="A1049">
        <v>2035</v>
      </c>
      <c r="B1049" t="s">
        <v>0</v>
      </c>
      <c r="C1049" t="s">
        <v>44</v>
      </c>
      <c r="D1049">
        <v>5345728</v>
      </c>
    </row>
    <row r="1050" spans="1:11" hidden="1" x14ac:dyDescent="0.25">
      <c r="A1050">
        <v>2035</v>
      </c>
      <c r="B1050" t="s">
        <v>0</v>
      </c>
      <c r="C1050" t="s">
        <v>45</v>
      </c>
      <c r="D1050">
        <v>6571261</v>
      </c>
      <c r="H1050">
        <v>2012</v>
      </c>
      <c r="I1050" t="s">
        <v>0</v>
      </c>
      <c r="J1050" t="s">
        <v>5</v>
      </c>
      <c r="K1050">
        <v>81792000</v>
      </c>
    </row>
    <row r="1051" spans="1:11" hidden="1" x14ac:dyDescent="0.25">
      <c r="A1051">
        <v>2035</v>
      </c>
      <c r="B1051" t="s">
        <v>0</v>
      </c>
      <c r="C1051" t="s">
        <v>46</v>
      </c>
      <c r="D1051">
        <v>2700673</v>
      </c>
      <c r="H1051">
        <v>2025</v>
      </c>
      <c r="I1051" t="s">
        <v>0</v>
      </c>
      <c r="J1051" t="s">
        <v>45</v>
      </c>
      <c r="K1051">
        <v>4408840</v>
      </c>
    </row>
    <row r="1052" spans="1:11" hidden="1" x14ac:dyDescent="0.25">
      <c r="A1052">
        <v>2035</v>
      </c>
      <c r="B1052" t="s">
        <v>0</v>
      </c>
      <c r="C1052" t="s">
        <v>3</v>
      </c>
      <c r="D1052">
        <v>179287</v>
      </c>
      <c r="H1052">
        <v>2025</v>
      </c>
      <c r="I1052" t="s">
        <v>0</v>
      </c>
      <c r="J1052" t="s">
        <v>5</v>
      </c>
      <c r="K1052">
        <v>86025618</v>
      </c>
    </row>
    <row r="1053" spans="1:11" hidden="1" x14ac:dyDescent="0.25">
      <c r="A1053">
        <v>2035</v>
      </c>
      <c r="B1053" t="s">
        <v>0</v>
      </c>
      <c r="C1053" t="s">
        <v>47</v>
      </c>
      <c r="D1053">
        <v>1990380</v>
      </c>
      <c r="H1053">
        <v>2035</v>
      </c>
      <c r="I1053" t="s">
        <v>0</v>
      </c>
      <c r="J1053" t="s">
        <v>45</v>
      </c>
      <c r="K1053">
        <v>6571261</v>
      </c>
    </row>
    <row r="1054" spans="1:11" hidden="1" x14ac:dyDescent="0.25">
      <c r="A1054">
        <v>2035</v>
      </c>
      <c r="B1054" t="s">
        <v>0</v>
      </c>
      <c r="C1054" t="s">
        <v>48</v>
      </c>
      <c r="D1054">
        <v>27284487</v>
      </c>
      <c r="H1054">
        <v>2035</v>
      </c>
      <c r="I1054" t="s">
        <v>0</v>
      </c>
      <c r="J1054" t="s">
        <v>5</v>
      </c>
      <c r="K1054">
        <v>83295038</v>
      </c>
    </row>
    <row r="1055" spans="1:11" hidden="1" x14ac:dyDescent="0.25">
      <c r="A1055">
        <v>2035</v>
      </c>
      <c r="B1055" t="s">
        <v>0</v>
      </c>
      <c r="C1055" t="s">
        <v>33</v>
      </c>
      <c r="D1055">
        <v>2114450</v>
      </c>
      <c r="H1055">
        <v>2050</v>
      </c>
      <c r="I1055" t="s">
        <v>0</v>
      </c>
      <c r="J1055" t="s">
        <v>45</v>
      </c>
      <c r="K1055">
        <v>9814892</v>
      </c>
    </row>
    <row r="1056" spans="1:11" hidden="1" x14ac:dyDescent="0.25">
      <c r="A1056">
        <v>2035</v>
      </c>
      <c r="B1056" t="s">
        <v>0</v>
      </c>
      <c r="C1056" t="s">
        <v>34</v>
      </c>
      <c r="D1056">
        <v>3104042</v>
      </c>
      <c r="H1056">
        <v>2050</v>
      </c>
      <c r="I1056" t="s">
        <v>0</v>
      </c>
      <c r="J1056" t="s">
        <v>5</v>
      </c>
      <c r="K1056">
        <v>79199168</v>
      </c>
    </row>
    <row r="1057" spans="1:4" hidden="1" x14ac:dyDescent="0.25">
      <c r="A1057">
        <v>2035</v>
      </c>
      <c r="B1057" t="s">
        <v>0</v>
      </c>
      <c r="C1057" t="s">
        <v>4</v>
      </c>
      <c r="D1057">
        <v>10183881</v>
      </c>
    </row>
    <row r="1058" spans="1:4" hidden="1" x14ac:dyDescent="0.25">
      <c r="A1058">
        <v>2035</v>
      </c>
      <c r="B1058" t="s">
        <v>0</v>
      </c>
      <c r="C1058" t="s">
        <v>5</v>
      </c>
      <c r="D1058">
        <v>83295038</v>
      </c>
    </row>
    <row r="1059" spans="1:4" hidden="1" x14ac:dyDescent="0.25">
      <c r="A1059">
        <v>2035</v>
      </c>
      <c r="B1059" t="s">
        <v>0</v>
      </c>
      <c r="C1059" t="s">
        <v>6</v>
      </c>
      <c r="D1059">
        <v>393097750</v>
      </c>
    </row>
    <row r="1060" spans="1:4" hidden="1" x14ac:dyDescent="0.25">
      <c r="A1060">
        <v>2035</v>
      </c>
      <c r="B1060" t="s">
        <v>0</v>
      </c>
      <c r="C1060" t="s">
        <v>7</v>
      </c>
      <c r="D1060">
        <v>5784514</v>
      </c>
    </row>
    <row r="1061" spans="1:4" hidden="1" x14ac:dyDescent="0.25">
      <c r="A1061">
        <v>2035</v>
      </c>
      <c r="B1061" t="s">
        <v>0</v>
      </c>
      <c r="C1061" t="s">
        <v>8</v>
      </c>
      <c r="D1061">
        <v>49773399</v>
      </c>
    </row>
    <row r="1062" spans="1:4" hidden="1" x14ac:dyDescent="0.25">
      <c r="A1062">
        <v>2035</v>
      </c>
      <c r="B1062" t="s">
        <v>0</v>
      </c>
      <c r="C1062" t="s">
        <v>9</v>
      </c>
      <c r="D1062">
        <v>9645524</v>
      </c>
    </row>
    <row r="1063" spans="1:4" hidden="1" x14ac:dyDescent="0.25">
      <c r="A1063">
        <v>2035</v>
      </c>
      <c r="B1063" t="s">
        <v>0</v>
      </c>
      <c r="C1063" t="s">
        <v>10</v>
      </c>
      <c r="D1063">
        <v>13925125</v>
      </c>
    </row>
    <row r="1064" spans="1:4" hidden="1" x14ac:dyDescent="0.25">
      <c r="A1064">
        <v>2035</v>
      </c>
      <c r="B1064" t="s">
        <v>0</v>
      </c>
      <c r="C1064" t="s">
        <v>11</v>
      </c>
      <c r="D1064">
        <v>12540791</v>
      </c>
    </row>
    <row r="1065" spans="1:4" hidden="1" x14ac:dyDescent="0.25">
      <c r="A1065">
        <v>2035</v>
      </c>
      <c r="B1065" t="s">
        <v>0</v>
      </c>
      <c r="C1065" t="s">
        <v>12</v>
      </c>
      <c r="D1065">
        <v>12540791</v>
      </c>
    </row>
    <row r="1066" spans="1:4" hidden="1" x14ac:dyDescent="0.25">
      <c r="A1066">
        <v>2035</v>
      </c>
      <c r="B1066" t="s">
        <v>0</v>
      </c>
      <c r="C1066" t="s">
        <v>13</v>
      </c>
      <c r="D1066">
        <v>55213146</v>
      </c>
    </row>
    <row r="1067" spans="1:4" hidden="1" x14ac:dyDescent="0.25">
      <c r="A1067">
        <v>2035</v>
      </c>
      <c r="B1067" t="s">
        <v>0</v>
      </c>
      <c r="C1067" t="s">
        <v>14</v>
      </c>
      <c r="D1067">
        <v>23987419</v>
      </c>
    </row>
    <row r="1068" spans="1:4" hidden="1" x14ac:dyDescent="0.25">
      <c r="A1068">
        <v>2035</v>
      </c>
      <c r="B1068" t="s">
        <v>0</v>
      </c>
      <c r="C1068" t="s">
        <v>15</v>
      </c>
      <c r="D1068">
        <v>30449591</v>
      </c>
    </row>
    <row r="1069" spans="1:4" hidden="1" x14ac:dyDescent="0.25">
      <c r="A1069">
        <v>2035</v>
      </c>
      <c r="B1069" t="s">
        <v>0</v>
      </c>
      <c r="C1069" t="s">
        <v>16</v>
      </c>
      <c r="D1069">
        <v>39044414</v>
      </c>
    </row>
    <row r="1070" spans="1:4" hidden="1" x14ac:dyDescent="0.25">
      <c r="A1070">
        <v>2035</v>
      </c>
      <c r="B1070" t="s">
        <v>0</v>
      </c>
      <c r="C1070" t="s">
        <v>17</v>
      </c>
      <c r="D1070">
        <v>49157189</v>
      </c>
    </row>
    <row r="1071" spans="1:4" hidden="1" x14ac:dyDescent="0.25">
      <c r="A1071">
        <v>2035</v>
      </c>
      <c r="B1071" t="s">
        <v>0</v>
      </c>
      <c r="C1071" t="s">
        <v>18</v>
      </c>
      <c r="D1071">
        <v>21796826</v>
      </c>
    </row>
    <row r="1072" spans="1:4" hidden="1" x14ac:dyDescent="0.25">
      <c r="A1072">
        <v>2035</v>
      </c>
      <c r="B1072" t="s">
        <v>0</v>
      </c>
      <c r="C1072" t="s">
        <v>19</v>
      </c>
      <c r="D1072">
        <v>54077794</v>
      </c>
    </row>
    <row r="1073" spans="1:4" x14ac:dyDescent="0.25">
      <c r="A1073">
        <v>2035</v>
      </c>
      <c r="B1073" t="s">
        <v>0</v>
      </c>
      <c r="C1073" t="s">
        <v>20</v>
      </c>
      <c r="D1073">
        <v>22068449</v>
      </c>
    </row>
    <row r="1074" spans="1:4" x14ac:dyDescent="0.25">
      <c r="A1074">
        <v>2035</v>
      </c>
      <c r="B1074" t="s">
        <v>0</v>
      </c>
      <c r="C1074" t="s">
        <v>21</v>
      </c>
      <c r="D1074">
        <v>80834054</v>
      </c>
    </row>
    <row r="1075" spans="1:4" x14ac:dyDescent="0.25">
      <c r="A1075">
        <v>2035</v>
      </c>
      <c r="B1075" t="s">
        <v>0</v>
      </c>
      <c r="C1075" t="s">
        <v>22</v>
      </c>
      <c r="D1075">
        <v>20814560</v>
      </c>
    </row>
    <row r="1076" spans="1:4" hidden="1" x14ac:dyDescent="0.25">
      <c r="A1076">
        <v>2035</v>
      </c>
      <c r="B1076" t="s">
        <v>0</v>
      </c>
      <c r="C1076" t="s">
        <v>23</v>
      </c>
      <c r="D1076">
        <v>16587129</v>
      </c>
    </row>
    <row r="1077" spans="1:4" hidden="1" x14ac:dyDescent="0.25">
      <c r="A1077">
        <v>2035</v>
      </c>
      <c r="B1077" t="s">
        <v>0</v>
      </c>
      <c r="C1077" t="s">
        <v>24</v>
      </c>
      <c r="D1077">
        <v>21321024</v>
      </c>
    </row>
    <row r="1078" spans="1:4" hidden="1" x14ac:dyDescent="0.25">
      <c r="A1078">
        <v>2035</v>
      </c>
      <c r="B1078" t="s">
        <v>0</v>
      </c>
      <c r="C1078" t="s">
        <v>25</v>
      </c>
      <c r="D1078">
        <v>3258530</v>
      </c>
    </row>
    <row r="1079" spans="1:4" hidden="1" x14ac:dyDescent="0.25">
      <c r="A1079">
        <v>2035</v>
      </c>
      <c r="B1079" t="s">
        <v>0</v>
      </c>
      <c r="C1079" t="s">
        <v>26</v>
      </c>
      <c r="D1079">
        <v>6613247</v>
      </c>
    </row>
    <row r="1080" spans="1:4" hidden="1" x14ac:dyDescent="0.25">
      <c r="A1080">
        <v>2035</v>
      </c>
      <c r="B1080" t="s">
        <v>0</v>
      </c>
      <c r="C1080" t="s">
        <v>27</v>
      </c>
      <c r="D1080">
        <v>12758876</v>
      </c>
    </row>
    <row r="1081" spans="1:4" hidden="1" x14ac:dyDescent="0.25">
      <c r="A1081">
        <v>2035</v>
      </c>
      <c r="B1081" t="s">
        <v>0</v>
      </c>
      <c r="C1081" t="s">
        <v>28</v>
      </c>
      <c r="D1081">
        <v>71359137</v>
      </c>
    </row>
    <row r="1082" spans="1:4" hidden="1" x14ac:dyDescent="0.25">
      <c r="A1082">
        <v>2035</v>
      </c>
      <c r="B1082" t="s">
        <v>0</v>
      </c>
      <c r="C1082" t="s">
        <v>29</v>
      </c>
      <c r="D1082">
        <v>6287690</v>
      </c>
    </row>
    <row r="1083" spans="1:4" hidden="1" x14ac:dyDescent="0.25">
      <c r="A1083">
        <v>2035</v>
      </c>
      <c r="B1083" t="s">
        <v>0</v>
      </c>
      <c r="C1083" t="s">
        <v>30</v>
      </c>
      <c r="D1083">
        <v>13356716</v>
      </c>
    </row>
    <row r="1084" spans="1:4" hidden="1" x14ac:dyDescent="0.25">
      <c r="A1084">
        <v>2036</v>
      </c>
      <c r="B1084" t="s">
        <v>0</v>
      </c>
      <c r="C1084" t="s">
        <v>1</v>
      </c>
      <c r="D1084">
        <v>13071174</v>
      </c>
    </row>
    <row r="1085" spans="1:4" hidden="1" x14ac:dyDescent="0.25">
      <c r="A1085">
        <v>2036</v>
      </c>
      <c r="B1085" t="s">
        <v>0</v>
      </c>
      <c r="C1085" t="s">
        <v>2</v>
      </c>
      <c r="D1085">
        <v>19188663</v>
      </c>
    </row>
    <row r="1086" spans="1:4" hidden="1" x14ac:dyDescent="0.25">
      <c r="A1086">
        <v>2036</v>
      </c>
      <c r="B1086" t="s">
        <v>0</v>
      </c>
      <c r="C1086" t="s">
        <v>31</v>
      </c>
      <c r="D1086">
        <v>1280574</v>
      </c>
    </row>
    <row r="1087" spans="1:4" hidden="1" x14ac:dyDescent="0.25">
      <c r="A1087">
        <v>2036</v>
      </c>
      <c r="B1087" t="s">
        <v>0</v>
      </c>
      <c r="C1087" t="s">
        <v>32</v>
      </c>
      <c r="D1087">
        <v>1879900</v>
      </c>
    </row>
    <row r="1088" spans="1:4" hidden="1" x14ac:dyDescent="0.25">
      <c r="A1088">
        <v>2036</v>
      </c>
      <c r="B1088" t="s">
        <v>0</v>
      </c>
      <c r="C1088" t="s">
        <v>35</v>
      </c>
      <c r="D1088">
        <v>2402554</v>
      </c>
    </row>
    <row r="1089" spans="1:4" hidden="1" x14ac:dyDescent="0.25">
      <c r="A1089">
        <v>2036</v>
      </c>
      <c r="B1089" t="s">
        <v>0</v>
      </c>
      <c r="C1089" t="s">
        <v>36</v>
      </c>
      <c r="D1089">
        <v>8800264</v>
      </c>
    </row>
    <row r="1090" spans="1:4" hidden="1" x14ac:dyDescent="0.25">
      <c r="A1090">
        <v>2036</v>
      </c>
      <c r="B1090" t="s">
        <v>0</v>
      </c>
      <c r="C1090" t="s">
        <v>37</v>
      </c>
      <c r="D1090">
        <v>2266045</v>
      </c>
    </row>
    <row r="1091" spans="1:4" hidden="1" x14ac:dyDescent="0.25">
      <c r="A1091">
        <v>2036</v>
      </c>
      <c r="B1091" t="s">
        <v>0</v>
      </c>
      <c r="C1091" t="s">
        <v>38</v>
      </c>
      <c r="D1091">
        <v>3947835</v>
      </c>
    </row>
    <row r="1092" spans="1:4" hidden="1" x14ac:dyDescent="0.25">
      <c r="A1092">
        <v>2036</v>
      </c>
      <c r="B1092" t="s">
        <v>0</v>
      </c>
      <c r="C1092" t="s">
        <v>39</v>
      </c>
      <c r="D1092">
        <v>1715142</v>
      </c>
    </row>
    <row r="1093" spans="1:4" hidden="1" x14ac:dyDescent="0.25">
      <c r="A1093">
        <v>2036</v>
      </c>
      <c r="B1093" t="s">
        <v>0</v>
      </c>
      <c r="C1093" t="s">
        <v>40</v>
      </c>
      <c r="D1093">
        <v>896688</v>
      </c>
    </row>
    <row r="1094" spans="1:4" hidden="1" x14ac:dyDescent="0.25">
      <c r="A1094">
        <v>2036</v>
      </c>
      <c r="B1094" t="s">
        <v>0</v>
      </c>
      <c r="C1094" t="s">
        <v>41</v>
      </c>
      <c r="D1094">
        <v>896688</v>
      </c>
    </row>
    <row r="1095" spans="1:4" hidden="1" x14ac:dyDescent="0.25">
      <c r="A1095">
        <v>2036</v>
      </c>
      <c r="B1095" t="s">
        <v>0</v>
      </c>
      <c r="C1095" t="s">
        <v>42</v>
      </c>
      <c r="D1095">
        <v>43247327</v>
      </c>
    </row>
    <row r="1096" spans="1:4" hidden="1" x14ac:dyDescent="0.25">
      <c r="A1096">
        <v>2036</v>
      </c>
      <c r="B1096" t="s">
        <v>0</v>
      </c>
      <c r="C1096" t="s">
        <v>43</v>
      </c>
      <c r="D1096">
        <v>636393</v>
      </c>
    </row>
    <row r="1097" spans="1:4" hidden="1" x14ac:dyDescent="0.25">
      <c r="A1097">
        <v>2036</v>
      </c>
      <c r="B1097" t="s">
        <v>0</v>
      </c>
      <c r="C1097" t="s">
        <v>44</v>
      </c>
      <c r="D1097">
        <v>5475906</v>
      </c>
    </row>
    <row r="1098" spans="1:4" hidden="1" x14ac:dyDescent="0.25">
      <c r="A1098">
        <v>2036</v>
      </c>
      <c r="B1098" t="s">
        <v>0</v>
      </c>
      <c r="C1098" t="s">
        <v>45</v>
      </c>
      <c r="D1098">
        <v>6787503</v>
      </c>
    </row>
    <row r="1099" spans="1:4" hidden="1" x14ac:dyDescent="0.25">
      <c r="A1099">
        <v>2036</v>
      </c>
      <c r="B1099" t="s">
        <v>0</v>
      </c>
      <c r="C1099" t="s">
        <v>46</v>
      </c>
      <c r="D1099">
        <v>2798544</v>
      </c>
    </row>
    <row r="1100" spans="1:4" hidden="1" x14ac:dyDescent="0.25">
      <c r="A1100">
        <v>2036</v>
      </c>
      <c r="B1100" t="s">
        <v>0</v>
      </c>
      <c r="C1100" t="s">
        <v>3</v>
      </c>
      <c r="D1100">
        <v>187742</v>
      </c>
    </row>
    <row r="1101" spans="1:4" hidden="1" x14ac:dyDescent="0.25">
      <c r="A1101">
        <v>2036</v>
      </c>
      <c r="B1101" t="s">
        <v>0</v>
      </c>
      <c r="C1101" t="s">
        <v>47</v>
      </c>
      <c r="D1101">
        <v>2059790</v>
      </c>
    </row>
    <row r="1102" spans="1:4" hidden="1" x14ac:dyDescent="0.25">
      <c r="A1102">
        <v>2036</v>
      </c>
      <c r="B1102" t="s">
        <v>0</v>
      </c>
      <c r="C1102" t="s">
        <v>48</v>
      </c>
      <c r="D1102">
        <v>28176995</v>
      </c>
    </row>
    <row r="1103" spans="1:4" hidden="1" x14ac:dyDescent="0.25">
      <c r="A1103">
        <v>2036</v>
      </c>
      <c r="B1103" t="s">
        <v>0</v>
      </c>
      <c r="C1103" t="s">
        <v>33</v>
      </c>
      <c r="D1103">
        <v>2092509</v>
      </c>
    </row>
    <row r="1104" spans="1:4" hidden="1" x14ac:dyDescent="0.25">
      <c r="A1104">
        <v>2036</v>
      </c>
      <c r="B1104" t="s">
        <v>0</v>
      </c>
      <c r="C1104" t="s">
        <v>34</v>
      </c>
      <c r="D1104">
        <v>3071832</v>
      </c>
    </row>
    <row r="1105" spans="1:4" hidden="1" x14ac:dyDescent="0.25">
      <c r="A1105">
        <v>2036</v>
      </c>
      <c r="B1105" t="s">
        <v>0</v>
      </c>
      <c r="C1105" t="s">
        <v>4</v>
      </c>
      <c r="D1105">
        <v>10289685</v>
      </c>
    </row>
    <row r="1106" spans="1:4" hidden="1" x14ac:dyDescent="0.25">
      <c r="A1106">
        <v>2036</v>
      </c>
      <c r="B1106" t="s">
        <v>0</v>
      </c>
      <c r="C1106" t="s">
        <v>5</v>
      </c>
      <c r="D1106">
        <v>83021980</v>
      </c>
    </row>
    <row r="1107" spans="1:4" hidden="1" x14ac:dyDescent="0.25">
      <c r="A1107">
        <v>2036</v>
      </c>
      <c r="B1107" t="s">
        <v>0</v>
      </c>
      <c r="C1107" t="s">
        <v>6</v>
      </c>
      <c r="D1107">
        <v>392296829</v>
      </c>
    </row>
    <row r="1108" spans="1:4" hidden="1" x14ac:dyDescent="0.25">
      <c r="A1108">
        <v>2036</v>
      </c>
      <c r="B1108" t="s">
        <v>0</v>
      </c>
      <c r="C1108" t="s">
        <v>7</v>
      </c>
      <c r="D1108">
        <v>5772728</v>
      </c>
    </row>
    <row r="1109" spans="1:4" hidden="1" x14ac:dyDescent="0.25">
      <c r="A1109">
        <v>2036</v>
      </c>
      <c r="B1109" t="s">
        <v>0</v>
      </c>
      <c r="C1109" t="s">
        <v>8</v>
      </c>
      <c r="D1109">
        <v>49671987</v>
      </c>
    </row>
    <row r="1110" spans="1:4" hidden="1" x14ac:dyDescent="0.25">
      <c r="A1110">
        <v>2036</v>
      </c>
      <c r="B1110" t="s">
        <v>0</v>
      </c>
      <c r="C1110" t="s">
        <v>9</v>
      </c>
      <c r="D1110">
        <v>9765671</v>
      </c>
    </row>
    <row r="1111" spans="1:4" hidden="1" x14ac:dyDescent="0.25">
      <c r="A1111">
        <v>2036</v>
      </c>
      <c r="B1111" t="s">
        <v>0</v>
      </c>
      <c r="C1111" t="s">
        <v>10</v>
      </c>
      <c r="D1111">
        <v>14106827</v>
      </c>
    </row>
    <row r="1112" spans="1:4" hidden="1" x14ac:dyDescent="0.25">
      <c r="A1112">
        <v>2036</v>
      </c>
      <c r="B1112" t="s">
        <v>0</v>
      </c>
      <c r="C1112" t="s">
        <v>11</v>
      </c>
      <c r="D1112">
        <v>12398067</v>
      </c>
    </row>
    <row r="1113" spans="1:4" hidden="1" x14ac:dyDescent="0.25">
      <c r="A1113">
        <v>2036</v>
      </c>
      <c r="B1113" t="s">
        <v>0</v>
      </c>
      <c r="C1113" t="s">
        <v>12</v>
      </c>
      <c r="D1113">
        <v>12398067</v>
      </c>
    </row>
    <row r="1114" spans="1:4" hidden="1" x14ac:dyDescent="0.25">
      <c r="A1114">
        <v>2036</v>
      </c>
      <c r="B1114" t="s">
        <v>0</v>
      </c>
      <c r="C1114" t="s">
        <v>13</v>
      </c>
      <c r="D1114">
        <v>54584780</v>
      </c>
    </row>
    <row r="1115" spans="1:4" hidden="1" x14ac:dyDescent="0.25">
      <c r="A1115">
        <v>2036</v>
      </c>
      <c r="B1115" t="s">
        <v>0</v>
      </c>
      <c r="C1115" t="s">
        <v>14</v>
      </c>
      <c r="D1115">
        <v>23714424</v>
      </c>
    </row>
    <row r="1116" spans="1:4" hidden="1" x14ac:dyDescent="0.25">
      <c r="A1116">
        <v>2036</v>
      </c>
      <c r="B1116" t="s">
        <v>0</v>
      </c>
      <c r="C1116" t="s">
        <v>15</v>
      </c>
      <c r="D1116">
        <v>30740520</v>
      </c>
    </row>
    <row r="1117" spans="1:4" hidden="1" x14ac:dyDescent="0.25">
      <c r="A1117">
        <v>2036</v>
      </c>
      <c r="B1117" t="s">
        <v>0</v>
      </c>
      <c r="C1117" t="s">
        <v>16</v>
      </c>
      <c r="D1117">
        <v>39417463</v>
      </c>
    </row>
    <row r="1118" spans="1:4" hidden="1" x14ac:dyDescent="0.25">
      <c r="A1118">
        <v>2036</v>
      </c>
      <c r="B1118" t="s">
        <v>0</v>
      </c>
      <c r="C1118" t="s">
        <v>17</v>
      </c>
      <c r="D1118">
        <v>49626859</v>
      </c>
    </row>
    <row r="1119" spans="1:4" hidden="1" x14ac:dyDescent="0.25">
      <c r="A1119">
        <v>2036</v>
      </c>
      <c r="B1119" t="s">
        <v>0</v>
      </c>
      <c r="C1119" t="s">
        <v>18</v>
      </c>
      <c r="D1119">
        <v>22005083</v>
      </c>
    </row>
    <row r="1120" spans="1:4" hidden="1" x14ac:dyDescent="0.25">
      <c r="A1120">
        <v>2036</v>
      </c>
      <c r="B1120" t="s">
        <v>0</v>
      </c>
      <c r="C1120" t="s">
        <v>19</v>
      </c>
      <c r="D1120">
        <v>54594479</v>
      </c>
    </row>
    <row r="1121" spans="1:4" hidden="1" x14ac:dyDescent="0.25">
      <c r="A1121">
        <v>2036</v>
      </c>
      <c r="B1121" t="s">
        <v>0</v>
      </c>
      <c r="C1121" t="s">
        <v>20</v>
      </c>
      <c r="D1121">
        <v>22063221</v>
      </c>
    </row>
    <row r="1122" spans="1:4" hidden="1" x14ac:dyDescent="0.25">
      <c r="A1122">
        <v>2036</v>
      </c>
      <c r="B1122" t="s">
        <v>0</v>
      </c>
      <c r="C1122" t="s">
        <v>21</v>
      </c>
      <c r="D1122">
        <v>80814906</v>
      </c>
    </row>
    <row r="1123" spans="1:4" hidden="1" x14ac:dyDescent="0.25">
      <c r="A1123">
        <v>2036</v>
      </c>
      <c r="B1123" t="s">
        <v>0</v>
      </c>
      <c r="C1123" t="s">
        <v>22</v>
      </c>
      <c r="D1123">
        <v>20809630</v>
      </c>
    </row>
    <row r="1124" spans="1:4" hidden="1" x14ac:dyDescent="0.25">
      <c r="A1124">
        <v>2036</v>
      </c>
      <c r="B1124" t="s">
        <v>0</v>
      </c>
      <c r="C1124" t="s">
        <v>23</v>
      </c>
      <c r="D1124">
        <v>16835936</v>
      </c>
    </row>
    <row r="1125" spans="1:4" hidden="1" x14ac:dyDescent="0.25">
      <c r="A1125">
        <v>2036</v>
      </c>
      <c r="B1125" t="s">
        <v>0</v>
      </c>
      <c r="C1125" t="s">
        <v>24</v>
      </c>
      <c r="D1125">
        <v>21640840</v>
      </c>
    </row>
    <row r="1126" spans="1:4" hidden="1" x14ac:dyDescent="0.25">
      <c r="A1126">
        <v>2036</v>
      </c>
      <c r="B1126" t="s">
        <v>0</v>
      </c>
      <c r="C1126" t="s">
        <v>25</v>
      </c>
      <c r="D1126">
        <v>3307408</v>
      </c>
    </row>
    <row r="1127" spans="1:4" hidden="1" x14ac:dyDescent="0.25">
      <c r="A1127">
        <v>2036</v>
      </c>
      <c r="B1127" t="s">
        <v>0</v>
      </c>
      <c r="C1127" t="s">
        <v>26</v>
      </c>
      <c r="D1127">
        <v>6712446</v>
      </c>
    </row>
    <row r="1128" spans="1:4" hidden="1" x14ac:dyDescent="0.25">
      <c r="A1128">
        <v>2036</v>
      </c>
      <c r="B1128" t="s">
        <v>0</v>
      </c>
      <c r="C1128" t="s">
        <v>27</v>
      </c>
      <c r="D1128">
        <v>12950259</v>
      </c>
    </row>
    <row r="1129" spans="1:4" hidden="1" x14ac:dyDescent="0.25">
      <c r="A1129">
        <v>2036</v>
      </c>
      <c r="B1129" t="s">
        <v>0</v>
      </c>
      <c r="C1129" t="s">
        <v>28</v>
      </c>
      <c r="D1129">
        <v>72429524</v>
      </c>
    </row>
    <row r="1130" spans="1:4" hidden="1" x14ac:dyDescent="0.25">
      <c r="A1130">
        <v>2036</v>
      </c>
      <c r="B1130" t="s">
        <v>0</v>
      </c>
      <c r="C1130" t="s">
        <v>29</v>
      </c>
      <c r="D1130">
        <v>6382005</v>
      </c>
    </row>
    <row r="1131" spans="1:4" hidden="1" x14ac:dyDescent="0.25">
      <c r="A1131">
        <v>2036</v>
      </c>
      <c r="B1131" t="s">
        <v>0</v>
      </c>
      <c r="C1131" t="s">
        <v>30</v>
      </c>
      <c r="D1131">
        <v>13557067</v>
      </c>
    </row>
    <row r="1132" spans="1:4" hidden="1" x14ac:dyDescent="0.25">
      <c r="A1132">
        <v>2037</v>
      </c>
      <c r="B1132" t="s">
        <v>0</v>
      </c>
      <c r="C1132" t="s">
        <v>1</v>
      </c>
      <c r="D1132">
        <v>13210634</v>
      </c>
    </row>
    <row r="1133" spans="1:4" hidden="1" x14ac:dyDescent="0.25">
      <c r="A1133">
        <v>2037</v>
      </c>
      <c r="B1133" t="s">
        <v>0</v>
      </c>
      <c r="C1133" t="s">
        <v>2</v>
      </c>
      <c r="D1133">
        <v>19393392</v>
      </c>
    </row>
    <row r="1134" spans="1:4" hidden="1" x14ac:dyDescent="0.25">
      <c r="A1134">
        <v>2037</v>
      </c>
      <c r="B1134" t="s">
        <v>0</v>
      </c>
      <c r="C1134" t="s">
        <v>31</v>
      </c>
      <c r="D1134">
        <v>1477981</v>
      </c>
    </row>
    <row r="1135" spans="1:4" hidden="1" x14ac:dyDescent="0.25">
      <c r="A1135">
        <v>2037</v>
      </c>
      <c r="B1135" t="s">
        <v>0</v>
      </c>
      <c r="C1135" t="s">
        <v>32</v>
      </c>
      <c r="D1135">
        <v>2169696</v>
      </c>
    </row>
    <row r="1136" spans="1:4" hidden="1" x14ac:dyDescent="0.25">
      <c r="A1136">
        <v>2037</v>
      </c>
      <c r="B1136" t="s">
        <v>0</v>
      </c>
      <c r="C1136" t="s">
        <v>35</v>
      </c>
      <c r="D1136">
        <v>2473244</v>
      </c>
    </row>
    <row r="1137" spans="1:4" hidden="1" x14ac:dyDescent="0.25">
      <c r="A1137">
        <v>2037</v>
      </c>
      <c r="B1137" t="s">
        <v>0</v>
      </c>
      <c r="C1137" t="s">
        <v>36</v>
      </c>
      <c r="D1137">
        <v>9059194</v>
      </c>
    </row>
    <row r="1138" spans="1:4" hidden="1" x14ac:dyDescent="0.25">
      <c r="A1138">
        <v>2037</v>
      </c>
      <c r="B1138" t="s">
        <v>0</v>
      </c>
      <c r="C1138" t="s">
        <v>37</v>
      </c>
      <c r="D1138">
        <v>2332719</v>
      </c>
    </row>
    <row r="1139" spans="1:4" hidden="1" x14ac:dyDescent="0.25">
      <c r="A1139">
        <v>2037</v>
      </c>
      <c r="B1139" t="s">
        <v>0</v>
      </c>
      <c r="C1139" t="s">
        <v>38</v>
      </c>
      <c r="D1139">
        <v>4074754</v>
      </c>
    </row>
    <row r="1140" spans="1:4" hidden="1" x14ac:dyDescent="0.25">
      <c r="A1140">
        <v>2037</v>
      </c>
      <c r="B1140" t="s">
        <v>0</v>
      </c>
      <c r="C1140" t="s">
        <v>39</v>
      </c>
      <c r="D1140">
        <v>1770282</v>
      </c>
    </row>
    <row r="1141" spans="1:4" hidden="1" x14ac:dyDescent="0.25">
      <c r="A1141">
        <v>2037</v>
      </c>
      <c r="B1141" t="s">
        <v>0</v>
      </c>
      <c r="C1141" t="s">
        <v>40</v>
      </c>
      <c r="D1141">
        <v>925516</v>
      </c>
    </row>
    <row r="1142" spans="1:4" hidden="1" x14ac:dyDescent="0.25">
      <c r="A1142">
        <v>2037</v>
      </c>
      <c r="B1142" t="s">
        <v>0</v>
      </c>
      <c r="C1142" t="s">
        <v>41</v>
      </c>
      <c r="D1142">
        <v>925516</v>
      </c>
    </row>
    <row r="1143" spans="1:4" hidden="1" x14ac:dyDescent="0.25">
      <c r="A1143">
        <v>2037</v>
      </c>
      <c r="B1143" t="s">
        <v>0</v>
      </c>
      <c r="C1143" t="s">
        <v>42</v>
      </c>
      <c r="D1143">
        <v>44275443</v>
      </c>
    </row>
    <row r="1144" spans="1:4" hidden="1" x14ac:dyDescent="0.25">
      <c r="A1144">
        <v>2037</v>
      </c>
      <c r="B1144" t="s">
        <v>0</v>
      </c>
      <c r="C1144" t="s">
        <v>43</v>
      </c>
      <c r="D1144">
        <v>651522</v>
      </c>
    </row>
    <row r="1145" spans="1:4" hidden="1" x14ac:dyDescent="0.25">
      <c r="A1145">
        <v>2037</v>
      </c>
      <c r="B1145" t="s">
        <v>0</v>
      </c>
      <c r="C1145" t="s">
        <v>44</v>
      </c>
      <c r="D1145">
        <v>5606085</v>
      </c>
    </row>
    <row r="1146" spans="1:4" hidden="1" x14ac:dyDescent="0.25">
      <c r="A1146">
        <v>2037</v>
      </c>
      <c r="B1146" t="s">
        <v>0</v>
      </c>
      <c r="C1146" t="s">
        <v>45</v>
      </c>
      <c r="D1146">
        <v>7003745</v>
      </c>
    </row>
    <row r="1147" spans="1:4" hidden="1" x14ac:dyDescent="0.25">
      <c r="A1147">
        <v>2037</v>
      </c>
      <c r="B1147" t="s">
        <v>0</v>
      </c>
      <c r="C1147" t="s">
        <v>46</v>
      </c>
      <c r="D1147">
        <v>2896415</v>
      </c>
    </row>
    <row r="1148" spans="1:4" hidden="1" x14ac:dyDescent="0.25">
      <c r="A1148">
        <v>2037</v>
      </c>
      <c r="B1148" t="s">
        <v>0</v>
      </c>
      <c r="C1148" t="s">
        <v>3</v>
      </c>
      <c r="D1148">
        <v>196198</v>
      </c>
    </row>
    <row r="1149" spans="1:4" hidden="1" x14ac:dyDescent="0.25">
      <c r="A1149">
        <v>2037</v>
      </c>
      <c r="B1149" t="s">
        <v>0</v>
      </c>
      <c r="C1149" t="s">
        <v>47</v>
      </c>
      <c r="D1149">
        <v>2129201</v>
      </c>
    </row>
    <row r="1150" spans="1:4" hidden="1" x14ac:dyDescent="0.25">
      <c r="A1150">
        <v>2037</v>
      </c>
      <c r="B1150" t="s">
        <v>0</v>
      </c>
      <c r="C1150" t="s">
        <v>48</v>
      </c>
      <c r="D1150">
        <v>29069503</v>
      </c>
    </row>
    <row r="1151" spans="1:4" hidden="1" x14ac:dyDescent="0.25">
      <c r="A1151">
        <v>2037</v>
      </c>
      <c r="B1151" t="s">
        <v>0</v>
      </c>
      <c r="C1151" t="s">
        <v>33</v>
      </c>
      <c r="D1151">
        <v>2070567</v>
      </c>
    </row>
    <row r="1152" spans="1:4" hidden="1" x14ac:dyDescent="0.25">
      <c r="A1152">
        <v>2037</v>
      </c>
      <c r="B1152" t="s">
        <v>0</v>
      </c>
      <c r="C1152" t="s">
        <v>34</v>
      </c>
      <c r="D1152">
        <v>3039621</v>
      </c>
    </row>
    <row r="1153" spans="1:4" hidden="1" x14ac:dyDescent="0.25">
      <c r="A1153">
        <v>2037</v>
      </c>
      <c r="B1153" t="s">
        <v>0</v>
      </c>
      <c r="C1153" t="s">
        <v>4</v>
      </c>
      <c r="D1153">
        <v>10395488</v>
      </c>
    </row>
    <row r="1154" spans="1:4" hidden="1" x14ac:dyDescent="0.25">
      <c r="A1154">
        <v>2037</v>
      </c>
      <c r="B1154" t="s">
        <v>0</v>
      </c>
      <c r="C1154" t="s">
        <v>5</v>
      </c>
      <c r="D1154">
        <v>82748922</v>
      </c>
    </row>
    <row r="1155" spans="1:4" hidden="1" x14ac:dyDescent="0.25">
      <c r="A1155">
        <v>2037</v>
      </c>
      <c r="B1155" t="s">
        <v>0</v>
      </c>
      <c r="C1155" t="s">
        <v>6</v>
      </c>
      <c r="D1155">
        <v>391495908</v>
      </c>
    </row>
    <row r="1156" spans="1:4" hidden="1" x14ac:dyDescent="0.25">
      <c r="A1156">
        <v>2037</v>
      </c>
      <c r="B1156" t="s">
        <v>0</v>
      </c>
      <c r="C1156" t="s">
        <v>7</v>
      </c>
      <c r="D1156">
        <v>5760943</v>
      </c>
    </row>
    <row r="1157" spans="1:4" hidden="1" x14ac:dyDescent="0.25">
      <c r="A1157">
        <v>2037</v>
      </c>
      <c r="B1157" t="s">
        <v>0</v>
      </c>
      <c r="C1157" t="s">
        <v>8</v>
      </c>
      <c r="D1157">
        <v>49570576</v>
      </c>
    </row>
    <row r="1158" spans="1:4" hidden="1" x14ac:dyDescent="0.25">
      <c r="A1158">
        <v>2037</v>
      </c>
      <c r="B1158" t="s">
        <v>0</v>
      </c>
      <c r="C1158" t="s">
        <v>9</v>
      </c>
      <c r="D1158">
        <v>9885817</v>
      </c>
    </row>
    <row r="1159" spans="1:4" hidden="1" x14ac:dyDescent="0.25">
      <c r="A1159">
        <v>2037</v>
      </c>
      <c r="B1159" t="s">
        <v>0</v>
      </c>
      <c r="C1159" t="s">
        <v>10</v>
      </c>
      <c r="D1159">
        <v>14288529</v>
      </c>
    </row>
    <row r="1160" spans="1:4" hidden="1" x14ac:dyDescent="0.25">
      <c r="A1160">
        <v>2037</v>
      </c>
      <c r="B1160" t="s">
        <v>0</v>
      </c>
      <c r="C1160" t="s">
        <v>11</v>
      </c>
      <c r="D1160">
        <v>12255344</v>
      </c>
    </row>
    <row r="1161" spans="1:4" hidden="1" x14ac:dyDescent="0.25">
      <c r="A1161">
        <v>2037</v>
      </c>
      <c r="B1161" t="s">
        <v>0</v>
      </c>
      <c r="C1161" t="s">
        <v>12</v>
      </c>
      <c r="D1161">
        <v>12255344</v>
      </c>
    </row>
    <row r="1162" spans="1:4" hidden="1" x14ac:dyDescent="0.25">
      <c r="A1162">
        <v>2037</v>
      </c>
      <c r="B1162" t="s">
        <v>0</v>
      </c>
      <c r="C1162" t="s">
        <v>13</v>
      </c>
      <c r="D1162">
        <v>53956414</v>
      </c>
    </row>
    <row r="1163" spans="1:4" hidden="1" x14ac:dyDescent="0.25">
      <c r="A1163">
        <v>2037</v>
      </c>
      <c r="B1163" t="s">
        <v>0</v>
      </c>
      <c r="C1163" t="s">
        <v>14</v>
      </c>
      <c r="D1163">
        <v>23441430</v>
      </c>
    </row>
    <row r="1164" spans="1:4" hidden="1" x14ac:dyDescent="0.25">
      <c r="A1164">
        <v>2037</v>
      </c>
      <c r="B1164" t="s">
        <v>0</v>
      </c>
      <c r="C1164" t="s">
        <v>15</v>
      </c>
      <c r="D1164">
        <v>31031450</v>
      </c>
    </row>
    <row r="1165" spans="1:4" hidden="1" x14ac:dyDescent="0.25">
      <c r="A1165">
        <v>2037</v>
      </c>
      <c r="B1165" t="s">
        <v>0</v>
      </c>
      <c r="C1165" t="s">
        <v>16</v>
      </c>
      <c r="D1165">
        <v>39790511</v>
      </c>
    </row>
    <row r="1166" spans="1:4" hidden="1" x14ac:dyDescent="0.25">
      <c r="A1166">
        <v>2037</v>
      </c>
      <c r="B1166" t="s">
        <v>0</v>
      </c>
      <c r="C1166" t="s">
        <v>17</v>
      </c>
      <c r="D1166">
        <v>50096530</v>
      </c>
    </row>
    <row r="1167" spans="1:4" hidden="1" x14ac:dyDescent="0.25">
      <c r="A1167">
        <v>2037</v>
      </c>
      <c r="B1167" t="s">
        <v>0</v>
      </c>
      <c r="C1167" t="s">
        <v>18</v>
      </c>
      <c r="D1167">
        <v>22213340</v>
      </c>
    </row>
    <row r="1168" spans="1:4" hidden="1" x14ac:dyDescent="0.25">
      <c r="A1168">
        <v>2037</v>
      </c>
      <c r="B1168" t="s">
        <v>0</v>
      </c>
      <c r="C1168" t="s">
        <v>19</v>
      </c>
      <c r="D1168">
        <v>55111163</v>
      </c>
    </row>
    <row r="1169" spans="1:4" hidden="1" x14ac:dyDescent="0.25">
      <c r="A1169">
        <v>2037</v>
      </c>
      <c r="B1169" t="s">
        <v>0</v>
      </c>
      <c r="C1169" t="s">
        <v>20</v>
      </c>
      <c r="D1169">
        <v>22057993</v>
      </c>
    </row>
    <row r="1170" spans="1:4" hidden="1" x14ac:dyDescent="0.25">
      <c r="A1170">
        <v>2037</v>
      </c>
      <c r="B1170" t="s">
        <v>0</v>
      </c>
      <c r="C1170" t="s">
        <v>21</v>
      </c>
      <c r="D1170">
        <v>80795757</v>
      </c>
    </row>
    <row r="1171" spans="1:4" hidden="1" x14ac:dyDescent="0.25">
      <c r="A1171">
        <v>2037</v>
      </c>
      <c r="B1171" t="s">
        <v>0</v>
      </c>
      <c r="C1171" t="s">
        <v>22</v>
      </c>
      <c r="D1171">
        <v>20804699</v>
      </c>
    </row>
    <row r="1172" spans="1:4" hidden="1" x14ac:dyDescent="0.25">
      <c r="A1172">
        <v>2037</v>
      </c>
      <c r="B1172" t="s">
        <v>0</v>
      </c>
      <c r="C1172" t="s">
        <v>23</v>
      </c>
      <c r="D1172">
        <v>17088475</v>
      </c>
    </row>
    <row r="1173" spans="1:4" hidden="1" x14ac:dyDescent="0.25">
      <c r="A1173">
        <v>2037</v>
      </c>
      <c r="B1173" t="s">
        <v>0</v>
      </c>
      <c r="C1173" t="s">
        <v>24</v>
      </c>
      <c r="D1173">
        <v>21965452</v>
      </c>
    </row>
    <row r="1174" spans="1:4" hidden="1" x14ac:dyDescent="0.25">
      <c r="A1174">
        <v>2037</v>
      </c>
      <c r="B1174" t="s">
        <v>0</v>
      </c>
      <c r="C1174" t="s">
        <v>25</v>
      </c>
      <c r="D1174">
        <v>3357019</v>
      </c>
    </row>
    <row r="1175" spans="1:4" hidden="1" x14ac:dyDescent="0.25">
      <c r="A1175">
        <v>2037</v>
      </c>
      <c r="B1175" t="s">
        <v>0</v>
      </c>
      <c r="C1175" t="s">
        <v>26</v>
      </c>
      <c r="D1175">
        <v>6813133</v>
      </c>
    </row>
    <row r="1176" spans="1:4" hidden="1" x14ac:dyDescent="0.25">
      <c r="A1176">
        <v>2037</v>
      </c>
      <c r="B1176" t="s">
        <v>0</v>
      </c>
      <c r="C1176" t="s">
        <v>27</v>
      </c>
      <c r="D1176">
        <v>13144513</v>
      </c>
    </row>
    <row r="1177" spans="1:4" hidden="1" x14ac:dyDescent="0.25">
      <c r="A1177">
        <v>2037</v>
      </c>
      <c r="B1177" t="s">
        <v>0</v>
      </c>
      <c r="C1177" t="s">
        <v>28</v>
      </c>
      <c r="D1177">
        <v>73515967</v>
      </c>
    </row>
    <row r="1178" spans="1:4" hidden="1" x14ac:dyDescent="0.25">
      <c r="A1178">
        <v>2037</v>
      </c>
      <c r="B1178" t="s">
        <v>0</v>
      </c>
      <c r="C1178" t="s">
        <v>29</v>
      </c>
      <c r="D1178">
        <v>6477735</v>
      </c>
    </row>
    <row r="1179" spans="1:4" hidden="1" x14ac:dyDescent="0.25">
      <c r="A1179">
        <v>2037</v>
      </c>
      <c r="B1179" t="s">
        <v>0</v>
      </c>
      <c r="C1179" t="s">
        <v>30</v>
      </c>
      <c r="D1179">
        <v>13760423</v>
      </c>
    </row>
    <row r="1180" spans="1:4" hidden="1" x14ac:dyDescent="0.25">
      <c r="A1180">
        <v>2038</v>
      </c>
      <c r="B1180" t="s">
        <v>0</v>
      </c>
      <c r="C1180" t="s">
        <v>1</v>
      </c>
      <c r="D1180">
        <v>13350093</v>
      </c>
    </row>
    <row r="1181" spans="1:4" hidden="1" x14ac:dyDescent="0.25">
      <c r="A1181">
        <v>2038</v>
      </c>
      <c r="B1181" t="s">
        <v>0</v>
      </c>
      <c r="C1181" t="s">
        <v>2</v>
      </c>
      <c r="D1181">
        <v>19598120</v>
      </c>
    </row>
    <row r="1182" spans="1:4" hidden="1" x14ac:dyDescent="0.25">
      <c r="A1182">
        <v>2038</v>
      </c>
      <c r="B1182" t="s">
        <v>0</v>
      </c>
      <c r="C1182" t="s">
        <v>31</v>
      </c>
      <c r="D1182">
        <v>1675492</v>
      </c>
    </row>
    <row r="1183" spans="1:4" hidden="1" x14ac:dyDescent="0.25">
      <c r="A1183">
        <v>2038</v>
      </c>
      <c r="B1183" t="s">
        <v>0</v>
      </c>
      <c r="C1183" t="s">
        <v>32</v>
      </c>
      <c r="D1183">
        <v>2459645</v>
      </c>
    </row>
    <row r="1184" spans="1:4" hidden="1" x14ac:dyDescent="0.25">
      <c r="A1184">
        <v>2038</v>
      </c>
      <c r="B1184" t="s">
        <v>0</v>
      </c>
      <c r="C1184" t="s">
        <v>35</v>
      </c>
      <c r="D1184">
        <v>2543934</v>
      </c>
    </row>
    <row r="1185" spans="1:4" hidden="1" x14ac:dyDescent="0.25">
      <c r="A1185">
        <v>2038</v>
      </c>
      <c r="B1185" t="s">
        <v>0</v>
      </c>
      <c r="C1185" t="s">
        <v>36</v>
      </c>
      <c r="D1185">
        <v>9318123</v>
      </c>
    </row>
    <row r="1186" spans="1:4" hidden="1" x14ac:dyDescent="0.25">
      <c r="A1186">
        <v>2038</v>
      </c>
      <c r="B1186" t="s">
        <v>0</v>
      </c>
      <c r="C1186" t="s">
        <v>37</v>
      </c>
      <c r="D1186">
        <v>2399393</v>
      </c>
    </row>
    <row r="1187" spans="1:4" hidden="1" x14ac:dyDescent="0.25">
      <c r="A1187">
        <v>2038</v>
      </c>
      <c r="B1187" t="s">
        <v>0</v>
      </c>
      <c r="C1187" t="s">
        <v>38</v>
      </c>
      <c r="D1187">
        <v>4201673</v>
      </c>
    </row>
    <row r="1188" spans="1:4" hidden="1" x14ac:dyDescent="0.25">
      <c r="A1188">
        <v>2038</v>
      </c>
      <c r="B1188" t="s">
        <v>0</v>
      </c>
      <c r="C1188" t="s">
        <v>39</v>
      </c>
      <c r="D1188">
        <v>1825422</v>
      </c>
    </row>
    <row r="1189" spans="1:4" hidden="1" x14ac:dyDescent="0.25">
      <c r="A1189">
        <v>2038</v>
      </c>
      <c r="B1189" t="s">
        <v>0</v>
      </c>
      <c r="C1189" t="s">
        <v>40</v>
      </c>
      <c r="D1189">
        <v>954343</v>
      </c>
    </row>
    <row r="1190" spans="1:4" hidden="1" x14ac:dyDescent="0.25">
      <c r="A1190">
        <v>2038</v>
      </c>
      <c r="B1190" t="s">
        <v>0</v>
      </c>
      <c r="C1190" t="s">
        <v>41</v>
      </c>
      <c r="D1190">
        <v>954343</v>
      </c>
    </row>
    <row r="1191" spans="1:4" hidden="1" x14ac:dyDescent="0.25">
      <c r="A1191">
        <v>2038</v>
      </c>
      <c r="B1191" t="s">
        <v>0</v>
      </c>
      <c r="C1191" t="s">
        <v>42</v>
      </c>
      <c r="D1191">
        <v>45303560</v>
      </c>
    </row>
    <row r="1192" spans="1:4" hidden="1" x14ac:dyDescent="0.25">
      <c r="A1192">
        <v>2038</v>
      </c>
      <c r="B1192" t="s">
        <v>0</v>
      </c>
      <c r="C1192" t="s">
        <v>43</v>
      </c>
      <c r="D1192">
        <v>666651</v>
      </c>
    </row>
    <row r="1193" spans="1:4" hidden="1" x14ac:dyDescent="0.25">
      <c r="A1193">
        <v>2038</v>
      </c>
      <c r="B1193" t="s">
        <v>0</v>
      </c>
      <c r="C1193" t="s">
        <v>44</v>
      </c>
      <c r="D1193">
        <v>5736263</v>
      </c>
    </row>
    <row r="1194" spans="1:4" hidden="1" x14ac:dyDescent="0.25">
      <c r="A1194">
        <v>2038</v>
      </c>
      <c r="B1194" t="s">
        <v>0</v>
      </c>
      <c r="C1194" t="s">
        <v>45</v>
      </c>
      <c r="D1194">
        <v>7219987</v>
      </c>
    </row>
    <row r="1195" spans="1:4" hidden="1" x14ac:dyDescent="0.25">
      <c r="A1195">
        <v>2038</v>
      </c>
      <c r="B1195" t="s">
        <v>0</v>
      </c>
      <c r="C1195" t="s">
        <v>46</v>
      </c>
      <c r="D1195">
        <v>2994286</v>
      </c>
    </row>
    <row r="1196" spans="1:4" hidden="1" x14ac:dyDescent="0.25">
      <c r="A1196">
        <v>2038</v>
      </c>
      <c r="B1196" t="s">
        <v>0</v>
      </c>
      <c r="C1196" t="s">
        <v>3</v>
      </c>
      <c r="D1196">
        <v>204653</v>
      </c>
    </row>
    <row r="1197" spans="1:4" hidden="1" x14ac:dyDescent="0.25">
      <c r="A1197">
        <v>2038</v>
      </c>
      <c r="B1197" t="s">
        <v>0</v>
      </c>
      <c r="C1197" t="s">
        <v>47</v>
      </c>
      <c r="D1197">
        <v>2198611</v>
      </c>
    </row>
    <row r="1198" spans="1:4" hidden="1" x14ac:dyDescent="0.25">
      <c r="A1198">
        <v>2038</v>
      </c>
      <c r="B1198" t="s">
        <v>0</v>
      </c>
      <c r="C1198" t="s">
        <v>48</v>
      </c>
      <c r="D1198">
        <v>29962011</v>
      </c>
    </row>
    <row r="1199" spans="1:4" hidden="1" x14ac:dyDescent="0.25">
      <c r="A1199">
        <v>2038</v>
      </c>
      <c r="B1199" t="s">
        <v>0</v>
      </c>
      <c r="C1199" t="s">
        <v>33</v>
      </c>
      <c r="D1199">
        <v>2048626</v>
      </c>
    </row>
    <row r="1200" spans="1:4" hidden="1" x14ac:dyDescent="0.25">
      <c r="A1200">
        <v>2038</v>
      </c>
      <c r="B1200" t="s">
        <v>0</v>
      </c>
      <c r="C1200" t="s">
        <v>34</v>
      </c>
      <c r="D1200">
        <v>3007411</v>
      </c>
    </row>
    <row r="1201" spans="1:4" hidden="1" x14ac:dyDescent="0.25">
      <c r="A1201">
        <v>2038</v>
      </c>
      <c r="B1201" t="s">
        <v>0</v>
      </c>
      <c r="C1201" t="s">
        <v>4</v>
      </c>
      <c r="D1201">
        <v>10501292</v>
      </c>
    </row>
    <row r="1202" spans="1:4" hidden="1" x14ac:dyDescent="0.25">
      <c r="A1202">
        <v>2038</v>
      </c>
      <c r="B1202" t="s">
        <v>0</v>
      </c>
      <c r="C1202" t="s">
        <v>5</v>
      </c>
      <c r="D1202">
        <v>82475864</v>
      </c>
    </row>
    <row r="1203" spans="1:4" hidden="1" x14ac:dyDescent="0.25">
      <c r="A1203">
        <v>2038</v>
      </c>
      <c r="B1203" t="s">
        <v>0</v>
      </c>
      <c r="C1203" t="s">
        <v>6</v>
      </c>
      <c r="D1203">
        <v>390694986</v>
      </c>
    </row>
    <row r="1204" spans="1:4" hidden="1" x14ac:dyDescent="0.25">
      <c r="A1204">
        <v>2038</v>
      </c>
      <c r="B1204" t="s">
        <v>0</v>
      </c>
      <c r="C1204" t="s">
        <v>7</v>
      </c>
      <c r="D1204">
        <v>5749157</v>
      </c>
    </row>
    <row r="1205" spans="1:4" hidden="1" x14ac:dyDescent="0.25">
      <c r="A1205">
        <v>2038</v>
      </c>
      <c r="B1205" t="s">
        <v>0</v>
      </c>
      <c r="C1205" t="s">
        <v>8</v>
      </c>
      <c r="D1205">
        <v>49469165</v>
      </c>
    </row>
    <row r="1206" spans="1:4" hidden="1" x14ac:dyDescent="0.25">
      <c r="A1206">
        <v>2038</v>
      </c>
      <c r="B1206" t="s">
        <v>0</v>
      </c>
      <c r="C1206" t="s">
        <v>9</v>
      </c>
      <c r="D1206">
        <v>10005964</v>
      </c>
    </row>
    <row r="1207" spans="1:4" hidden="1" x14ac:dyDescent="0.25">
      <c r="A1207">
        <v>2038</v>
      </c>
      <c r="B1207" t="s">
        <v>0</v>
      </c>
      <c r="C1207" t="s">
        <v>10</v>
      </c>
      <c r="D1207">
        <v>14470231</v>
      </c>
    </row>
    <row r="1208" spans="1:4" hidden="1" x14ac:dyDescent="0.25">
      <c r="A1208">
        <v>2038</v>
      </c>
      <c r="B1208" t="s">
        <v>0</v>
      </c>
      <c r="C1208" t="s">
        <v>11</v>
      </c>
      <c r="D1208">
        <v>12112620</v>
      </c>
    </row>
    <row r="1209" spans="1:4" hidden="1" x14ac:dyDescent="0.25">
      <c r="A1209">
        <v>2038</v>
      </c>
      <c r="B1209" t="s">
        <v>0</v>
      </c>
      <c r="C1209" t="s">
        <v>12</v>
      </c>
      <c r="D1209">
        <v>12112620</v>
      </c>
    </row>
    <row r="1210" spans="1:4" hidden="1" x14ac:dyDescent="0.25">
      <c r="A1210">
        <v>2038</v>
      </c>
      <c r="B1210" t="s">
        <v>0</v>
      </c>
      <c r="C1210" t="s">
        <v>13</v>
      </c>
      <c r="D1210">
        <v>53328048</v>
      </c>
    </row>
    <row r="1211" spans="1:4" hidden="1" x14ac:dyDescent="0.25">
      <c r="A1211">
        <v>2038</v>
      </c>
      <c r="B1211" t="s">
        <v>0</v>
      </c>
      <c r="C1211" t="s">
        <v>14</v>
      </c>
      <c r="D1211">
        <v>23168435</v>
      </c>
    </row>
    <row r="1212" spans="1:4" hidden="1" x14ac:dyDescent="0.25">
      <c r="A1212">
        <v>2038</v>
      </c>
      <c r="B1212" t="s">
        <v>0</v>
      </c>
      <c r="C1212" t="s">
        <v>15</v>
      </c>
      <c r="D1212">
        <v>31322379</v>
      </c>
    </row>
    <row r="1213" spans="1:4" hidden="1" x14ac:dyDescent="0.25">
      <c r="A1213">
        <v>2038</v>
      </c>
      <c r="B1213" t="s">
        <v>0</v>
      </c>
      <c r="C1213" t="s">
        <v>16</v>
      </c>
      <c r="D1213">
        <v>40163560</v>
      </c>
    </row>
    <row r="1214" spans="1:4" hidden="1" x14ac:dyDescent="0.25">
      <c r="A1214">
        <v>2038</v>
      </c>
      <c r="B1214" t="s">
        <v>0</v>
      </c>
      <c r="C1214" t="s">
        <v>17</v>
      </c>
      <c r="D1214">
        <v>50566200</v>
      </c>
    </row>
    <row r="1215" spans="1:4" hidden="1" x14ac:dyDescent="0.25">
      <c r="A1215">
        <v>2038</v>
      </c>
      <c r="B1215" t="s">
        <v>0</v>
      </c>
      <c r="C1215" t="s">
        <v>18</v>
      </c>
      <c r="D1215">
        <v>22421597</v>
      </c>
    </row>
    <row r="1216" spans="1:4" hidden="1" x14ac:dyDescent="0.25">
      <c r="A1216">
        <v>2038</v>
      </c>
      <c r="B1216" t="s">
        <v>0</v>
      </c>
      <c r="C1216" t="s">
        <v>19</v>
      </c>
      <c r="D1216">
        <v>55627847</v>
      </c>
    </row>
    <row r="1217" spans="1:4" hidden="1" x14ac:dyDescent="0.25">
      <c r="A1217">
        <v>2038</v>
      </c>
      <c r="B1217" t="s">
        <v>0</v>
      </c>
      <c r="C1217" t="s">
        <v>20</v>
      </c>
      <c r="D1217">
        <v>22052765</v>
      </c>
    </row>
    <row r="1218" spans="1:4" hidden="1" x14ac:dyDescent="0.25">
      <c r="A1218">
        <v>2038</v>
      </c>
      <c r="B1218" t="s">
        <v>0</v>
      </c>
      <c r="C1218" t="s">
        <v>21</v>
      </c>
      <c r="D1218">
        <v>80776609</v>
      </c>
    </row>
    <row r="1219" spans="1:4" hidden="1" x14ac:dyDescent="0.25">
      <c r="A1219">
        <v>2038</v>
      </c>
      <c r="B1219" t="s">
        <v>0</v>
      </c>
      <c r="C1219" t="s">
        <v>22</v>
      </c>
      <c r="D1219">
        <v>20799768</v>
      </c>
    </row>
    <row r="1220" spans="1:4" hidden="1" x14ac:dyDescent="0.25">
      <c r="A1220">
        <v>2038</v>
      </c>
      <c r="B1220" t="s">
        <v>0</v>
      </c>
      <c r="C1220" t="s">
        <v>23</v>
      </c>
      <c r="D1220">
        <v>17344802</v>
      </c>
    </row>
    <row r="1221" spans="1:4" hidden="1" x14ac:dyDescent="0.25">
      <c r="A1221">
        <v>2038</v>
      </c>
      <c r="B1221" t="s">
        <v>0</v>
      </c>
      <c r="C1221" t="s">
        <v>24</v>
      </c>
      <c r="D1221">
        <v>22294934</v>
      </c>
    </row>
    <row r="1222" spans="1:4" hidden="1" x14ac:dyDescent="0.25">
      <c r="A1222">
        <v>2038</v>
      </c>
      <c r="B1222" t="s">
        <v>0</v>
      </c>
      <c r="C1222" t="s">
        <v>25</v>
      </c>
      <c r="D1222">
        <v>3407374</v>
      </c>
    </row>
    <row r="1223" spans="1:4" hidden="1" x14ac:dyDescent="0.25">
      <c r="A1223">
        <v>2038</v>
      </c>
      <c r="B1223" t="s">
        <v>0</v>
      </c>
      <c r="C1223" t="s">
        <v>26</v>
      </c>
      <c r="D1223">
        <v>6915330</v>
      </c>
    </row>
    <row r="1224" spans="1:4" hidden="1" x14ac:dyDescent="0.25">
      <c r="A1224">
        <v>2038</v>
      </c>
      <c r="B1224" t="s">
        <v>0</v>
      </c>
      <c r="C1224" t="s">
        <v>27</v>
      </c>
      <c r="D1224">
        <v>13341680</v>
      </c>
    </row>
    <row r="1225" spans="1:4" hidden="1" x14ac:dyDescent="0.25">
      <c r="A1225">
        <v>2038</v>
      </c>
      <c r="B1225" t="s">
        <v>0</v>
      </c>
      <c r="C1225" t="s">
        <v>28</v>
      </c>
      <c r="D1225">
        <v>74618707</v>
      </c>
    </row>
    <row r="1226" spans="1:4" hidden="1" x14ac:dyDescent="0.25">
      <c r="A1226">
        <v>2038</v>
      </c>
      <c r="B1226" t="s">
        <v>0</v>
      </c>
      <c r="C1226" t="s">
        <v>29</v>
      </c>
      <c r="D1226">
        <v>6574901</v>
      </c>
    </row>
    <row r="1227" spans="1:4" hidden="1" x14ac:dyDescent="0.25">
      <c r="A1227">
        <v>2038</v>
      </c>
      <c r="B1227" t="s">
        <v>0</v>
      </c>
      <c r="C1227" t="s">
        <v>30</v>
      </c>
      <c r="D1227">
        <v>13966830</v>
      </c>
    </row>
    <row r="1228" spans="1:4" hidden="1" x14ac:dyDescent="0.25">
      <c r="A1228">
        <v>2039</v>
      </c>
      <c r="B1228" t="s">
        <v>0</v>
      </c>
      <c r="C1228" t="s">
        <v>1</v>
      </c>
      <c r="D1228">
        <v>13489553</v>
      </c>
    </row>
    <row r="1229" spans="1:4" hidden="1" x14ac:dyDescent="0.25">
      <c r="A1229">
        <v>2039</v>
      </c>
      <c r="B1229" t="s">
        <v>0</v>
      </c>
      <c r="C1229" t="s">
        <v>2</v>
      </c>
      <c r="D1229">
        <v>19802849</v>
      </c>
    </row>
    <row r="1230" spans="1:4" hidden="1" x14ac:dyDescent="0.25">
      <c r="A1230">
        <v>2039</v>
      </c>
      <c r="B1230" t="s">
        <v>0</v>
      </c>
      <c r="C1230" t="s">
        <v>31</v>
      </c>
      <c r="D1230">
        <v>1866033</v>
      </c>
    </row>
    <row r="1231" spans="1:4" hidden="1" x14ac:dyDescent="0.25">
      <c r="A1231">
        <v>2039</v>
      </c>
      <c r="B1231" t="s">
        <v>0</v>
      </c>
      <c r="C1231" t="s">
        <v>32</v>
      </c>
      <c r="D1231">
        <v>2739362</v>
      </c>
    </row>
    <row r="1232" spans="1:4" hidden="1" x14ac:dyDescent="0.25">
      <c r="A1232">
        <v>2039</v>
      </c>
      <c r="B1232" t="s">
        <v>0</v>
      </c>
      <c r="C1232" t="s">
        <v>35</v>
      </c>
      <c r="D1232">
        <v>2614625</v>
      </c>
    </row>
    <row r="1233" spans="1:4" hidden="1" x14ac:dyDescent="0.25">
      <c r="A1233">
        <v>2039</v>
      </c>
      <c r="B1233" t="s">
        <v>0</v>
      </c>
      <c r="C1233" t="s">
        <v>36</v>
      </c>
      <c r="D1233">
        <v>9577053</v>
      </c>
    </row>
    <row r="1234" spans="1:4" hidden="1" x14ac:dyDescent="0.25">
      <c r="A1234">
        <v>2039</v>
      </c>
      <c r="B1234" t="s">
        <v>0</v>
      </c>
      <c r="C1234" t="s">
        <v>37</v>
      </c>
      <c r="D1234">
        <v>2466067</v>
      </c>
    </row>
    <row r="1235" spans="1:4" hidden="1" x14ac:dyDescent="0.25">
      <c r="A1235">
        <v>2039</v>
      </c>
      <c r="B1235" t="s">
        <v>0</v>
      </c>
      <c r="C1235" t="s">
        <v>38</v>
      </c>
      <c r="D1235">
        <v>4328591</v>
      </c>
    </row>
    <row r="1236" spans="1:4" hidden="1" x14ac:dyDescent="0.25">
      <c r="A1236">
        <v>2039</v>
      </c>
      <c r="B1236" t="s">
        <v>0</v>
      </c>
      <c r="C1236" t="s">
        <v>39</v>
      </c>
      <c r="D1236">
        <v>1880562</v>
      </c>
    </row>
    <row r="1237" spans="1:4" hidden="1" x14ac:dyDescent="0.25">
      <c r="A1237">
        <v>2039</v>
      </c>
      <c r="B1237" t="s">
        <v>0</v>
      </c>
      <c r="C1237" t="s">
        <v>40</v>
      </c>
      <c r="D1237">
        <v>983171</v>
      </c>
    </row>
    <row r="1238" spans="1:4" hidden="1" x14ac:dyDescent="0.25">
      <c r="A1238">
        <v>2039</v>
      </c>
      <c r="B1238" t="s">
        <v>0</v>
      </c>
      <c r="C1238" t="s">
        <v>41</v>
      </c>
      <c r="D1238">
        <v>983171</v>
      </c>
    </row>
    <row r="1239" spans="1:4" hidden="1" x14ac:dyDescent="0.25">
      <c r="A1239">
        <v>2039</v>
      </c>
      <c r="B1239" t="s">
        <v>0</v>
      </c>
      <c r="C1239" t="s">
        <v>42</v>
      </c>
      <c r="D1239">
        <v>46331676</v>
      </c>
    </row>
    <row r="1240" spans="1:4" hidden="1" x14ac:dyDescent="0.25">
      <c r="A1240">
        <v>2039</v>
      </c>
      <c r="B1240" t="s">
        <v>0</v>
      </c>
      <c r="C1240" t="s">
        <v>43</v>
      </c>
      <c r="D1240">
        <v>681780</v>
      </c>
    </row>
    <row r="1241" spans="1:4" hidden="1" x14ac:dyDescent="0.25">
      <c r="A1241">
        <v>2039</v>
      </c>
      <c r="B1241" t="s">
        <v>0</v>
      </c>
      <c r="C1241" t="s">
        <v>44</v>
      </c>
      <c r="D1241">
        <v>5866442</v>
      </c>
    </row>
    <row r="1242" spans="1:4" hidden="1" x14ac:dyDescent="0.25">
      <c r="A1242">
        <v>2039</v>
      </c>
      <c r="B1242" t="s">
        <v>0</v>
      </c>
      <c r="C1242" t="s">
        <v>45</v>
      </c>
      <c r="D1242">
        <v>7436229</v>
      </c>
    </row>
    <row r="1243" spans="1:4" hidden="1" x14ac:dyDescent="0.25">
      <c r="A1243">
        <v>2039</v>
      </c>
      <c r="B1243" t="s">
        <v>0</v>
      </c>
      <c r="C1243" t="s">
        <v>46</v>
      </c>
      <c r="D1243">
        <v>3092157</v>
      </c>
    </row>
    <row r="1244" spans="1:4" hidden="1" x14ac:dyDescent="0.25">
      <c r="A1244">
        <v>2039</v>
      </c>
      <c r="B1244" t="s">
        <v>0</v>
      </c>
      <c r="C1244" t="s">
        <v>3</v>
      </c>
      <c r="D1244">
        <v>213109</v>
      </c>
    </row>
    <row r="1245" spans="1:4" hidden="1" x14ac:dyDescent="0.25">
      <c r="A1245">
        <v>2039</v>
      </c>
      <c r="B1245" t="s">
        <v>0</v>
      </c>
      <c r="C1245" t="s">
        <v>47</v>
      </c>
      <c r="D1245">
        <v>2268021</v>
      </c>
    </row>
    <row r="1246" spans="1:4" hidden="1" x14ac:dyDescent="0.25">
      <c r="A1246">
        <v>2039</v>
      </c>
      <c r="B1246" t="s">
        <v>0</v>
      </c>
      <c r="C1246" t="s">
        <v>48</v>
      </c>
      <c r="D1246">
        <v>30854519</v>
      </c>
    </row>
    <row r="1247" spans="1:4" hidden="1" x14ac:dyDescent="0.25">
      <c r="A1247">
        <v>2039</v>
      </c>
      <c r="B1247" t="s">
        <v>0</v>
      </c>
      <c r="C1247" t="s">
        <v>33</v>
      </c>
      <c r="D1247">
        <v>2026684</v>
      </c>
    </row>
    <row r="1248" spans="1:4" hidden="1" x14ac:dyDescent="0.25">
      <c r="A1248">
        <v>2039</v>
      </c>
      <c r="B1248" t="s">
        <v>0</v>
      </c>
      <c r="C1248" t="s">
        <v>34</v>
      </c>
      <c r="D1248">
        <v>2975201</v>
      </c>
    </row>
    <row r="1249" spans="1:4" hidden="1" x14ac:dyDescent="0.25">
      <c r="A1249">
        <v>2039</v>
      </c>
      <c r="B1249" t="s">
        <v>0</v>
      </c>
      <c r="C1249" t="s">
        <v>4</v>
      </c>
      <c r="D1249">
        <v>10607095</v>
      </c>
    </row>
    <row r="1250" spans="1:4" hidden="1" x14ac:dyDescent="0.25">
      <c r="A1250">
        <v>2039</v>
      </c>
      <c r="B1250" t="s">
        <v>0</v>
      </c>
      <c r="C1250" t="s">
        <v>5</v>
      </c>
      <c r="D1250">
        <v>82202806</v>
      </c>
    </row>
    <row r="1251" spans="1:4" hidden="1" x14ac:dyDescent="0.25">
      <c r="A1251">
        <v>2039</v>
      </c>
      <c r="B1251" t="s">
        <v>0</v>
      </c>
      <c r="C1251" t="s">
        <v>6</v>
      </c>
      <c r="D1251">
        <v>389894065</v>
      </c>
    </row>
    <row r="1252" spans="1:4" hidden="1" x14ac:dyDescent="0.25">
      <c r="A1252">
        <v>2039</v>
      </c>
      <c r="B1252" t="s">
        <v>0</v>
      </c>
      <c r="C1252" t="s">
        <v>7</v>
      </c>
      <c r="D1252">
        <v>5737371</v>
      </c>
    </row>
    <row r="1253" spans="1:4" hidden="1" x14ac:dyDescent="0.25">
      <c r="A1253">
        <v>2039</v>
      </c>
      <c r="B1253" t="s">
        <v>0</v>
      </c>
      <c r="C1253" t="s">
        <v>8</v>
      </c>
      <c r="D1253">
        <v>49367753</v>
      </c>
    </row>
    <row r="1254" spans="1:4" hidden="1" x14ac:dyDescent="0.25">
      <c r="A1254">
        <v>2039</v>
      </c>
      <c r="B1254" t="s">
        <v>0</v>
      </c>
      <c r="C1254" t="s">
        <v>9</v>
      </c>
      <c r="D1254">
        <v>10126110</v>
      </c>
    </row>
    <row r="1255" spans="1:4" hidden="1" x14ac:dyDescent="0.25">
      <c r="A1255">
        <v>2039</v>
      </c>
      <c r="B1255" t="s">
        <v>0</v>
      </c>
      <c r="C1255" t="s">
        <v>10</v>
      </c>
      <c r="D1255">
        <v>14651933</v>
      </c>
    </row>
    <row r="1256" spans="1:4" hidden="1" x14ac:dyDescent="0.25">
      <c r="A1256">
        <v>2039</v>
      </c>
      <c r="B1256" t="s">
        <v>0</v>
      </c>
      <c r="C1256" t="s">
        <v>11</v>
      </c>
      <c r="D1256">
        <v>11969897</v>
      </c>
    </row>
    <row r="1257" spans="1:4" hidden="1" x14ac:dyDescent="0.25">
      <c r="A1257">
        <v>2039</v>
      </c>
      <c r="B1257" t="s">
        <v>0</v>
      </c>
      <c r="C1257" t="s">
        <v>12</v>
      </c>
      <c r="D1257">
        <v>11969897</v>
      </c>
    </row>
    <row r="1258" spans="1:4" hidden="1" x14ac:dyDescent="0.25">
      <c r="A1258">
        <v>2039</v>
      </c>
      <c r="B1258" t="s">
        <v>0</v>
      </c>
      <c r="C1258" t="s">
        <v>13</v>
      </c>
      <c r="D1258">
        <v>52699682</v>
      </c>
    </row>
    <row r="1259" spans="1:4" hidden="1" x14ac:dyDescent="0.25">
      <c r="A1259">
        <v>2039</v>
      </c>
      <c r="B1259" t="s">
        <v>0</v>
      </c>
      <c r="C1259" t="s">
        <v>14</v>
      </c>
      <c r="D1259">
        <v>22895441</v>
      </c>
    </row>
    <row r="1260" spans="1:4" hidden="1" x14ac:dyDescent="0.25">
      <c r="A1260">
        <v>2039</v>
      </c>
      <c r="B1260" t="s">
        <v>0</v>
      </c>
      <c r="C1260" t="s">
        <v>15</v>
      </c>
      <c r="D1260">
        <v>31613309</v>
      </c>
    </row>
    <row r="1261" spans="1:4" hidden="1" x14ac:dyDescent="0.25">
      <c r="A1261">
        <v>2039</v>
      </c>
      <c r="B1261" t="s">
        <v>0</v>
      </c>
      <c r="C1261" t="s">
        <v>16</v>
      </c>
      <c r="D1261">
        <v>40536608</v>
      </c>
    </row>
    <row r="1262" spans="1:4" hidden="1" x14ac:dyDescent="0.25">
      <c r="A1262">
        <v>2039</v>
      </c>
      <c r="B1262" t="s">
        <v>0</v>
      </c>
      <c r="C1262" t="s">
        <v>17</v>
      </c>
      <c r="D1262">
        <v>51035871</v>
      </c>
    </row>
    <row r="1263" spans="1:4" hidden="1" x14ac:dyDescent="0.25">
      <c r="A1263">
        <v>2039</v>
      </c>
      <c r="B1263" t="s">
        <v>0</v>
      </c>
      <c r="C1263" t="s">
        <v>18</v>
      </c>
      <c r="D1263">
        <v>22629854</v>
      </c>
    </row>
    <row r="1264" spans="1:4" hidden="1" x14ac:dyDescent="0.25">
      <c r="A1264">
        <v>2039</v>
      </c>
      <c r="B1264" t="s">
        <v>0</v>
      </c>
      <c r="C1264" t="s">
        <v>19</v>
      </c>
      <c r="D1264">
        <v>56144532</v>
      </c>
    </row>
    <row r="1265" spans="1:4" hidden="1" x14ac:dyDescent="0.25">
      <c r="A1265">
        <v>2039</v>
      </c>
      <c r="B1265" t="s">
        <v>0</v>
      </c>
      <c r="C1265" t="s">
        <v>20</v>
      </c>
      <c r="D1265">
        <v>22047538</v>
      </c>
    </row>
    <row r="1266" spans="1:4" hidden="1" x14ac:dyDescent="0.25">
      <c r="A1266">
        <v>2039</v>
      </c>
      <c r="B1266" t="s">
        <v>0</v>
      </c>
      <c r="C1266" t="s">
        <v>21</v>
      </c>
      <c r="D1266">
        <v>80757460</v>
      </c>
    </row>
    <row r="1267" spans="1:4" hidden="1" x14ac:dyDescent="0.25">
      <c r="A1267">
        <v>2039</v>
      </c>
      <c r="B1267" t="s">
        <v>0</v>
      </c>
      <c r="C1267" t="s">
        <v>22</v>
      </c>
      <c r="D1267">
        <v>20794838</v>
      </c>
    </row>
    <row r="1268" spans="1:4" hidden="1" x14ac:dyDescent="0.25">
      <c r="A1268">
        <v>2039</v>
      </c>
      <c r="B1268" t="s">
        <v>0</v>
      </c>
      <c r="C1268" t="s">
        <v>23</v>
      </c>
      <c r="D1268">
        <v>17604974</v>
      </c>
    </row>
    <row r="1269" spans="1:4" hidden="1" x14ac:dyDescent="0.25">
      <c r="A1269">
        <v>2039</v>
      </c>
      <c r="B1269" t="s">
        <v>0</v>
      </c>
      <c r="C1269" t="s">
        <v>24</v>
      </c>
      <c r="D1269">
        <v>22629358</v>
      </c>
    </row>
    <row r="1270" spans="1:4" hidden="1" x14ac:dyDescent="0.25">
      <c r="A1270">
        <v>2039</v>
      </c>
      <c r="B1270" t="s">
        <v>0</v>
      </c>
      <c r="C1270" t="s">
        <v>25</v>
      </c>
      <c r="D1270">
        <v>3458485</v>
      </c>
    </row>
    <row r="1271" spans="1:4" hidden="1" x14ac:dyDescent="0.25">
      <c r="A1271">
        <v>2039</v>
      </c>
      <c r="B1271" t="s">
        <v>0</v>
      </c>
      <c r="C1271" t="s">
        <v>26</v>
      </c>
      <c r="D1271">
        <v>7019060</v>
      </c>
    </row>
    <row r="1272" spans="1:4" hidden="1" x14ac:dyDescent="0.25">
      <c r="A1272">
        <v>2039</v>
      </c>
      <c r="B1272" t="s">
        <v>0</v>
      </c>
      <c r="C1272" t="s">
        <v>27</v>
      </c>
      <c r="D1272">
        <v>13541805</v>
      </c>
    </row>
    <row r="1273" spans="1:4" hidden="1" x14ac:dyDescent="0.25">
      <c r="A1273">
        <v>2039</v>
      </c>
      <c r="B1273" t="s">
        <v>0</v>
      </c>
      <c r="C1273" t="s">
        <v>28</v>
      </c>
      <c r="D1273">
        <v>75737987</v>
      </c>
    </row>
    <row r="1274" spans="1:4" hidden="1" x14ac:dyDescent="0.25">
      <c r="A1274">
        <v>2039</v>
      </c>
      <c r="B1274" t="s">
        <v>0</v>
      </c>
      <c r="C1274" t="s">
        <v>29</v>
      </c>
      <c r="D1274">
        <v>6673525</v>
      </c>
    </row>
    <row r="1275" spans="1:4" hidden="1" x14ac:dyDescent="0.25">
      <c r="A1275">
        <v>2039</v>
      </c>
      <c r="B1275" t="s">
        <v>0</v>
      </c>
      <c r="C1275" t="s">
        <v>30</v>
      </c>
      <c r="D1275">
        <v>14176332</v>
      </c>
    </row>
    <row r="1276" spans="1:4" hidden="1" x14ac:dyDescent="0.25">
      <c r="A1276">
        <v>2040</v>
      </c>
      <c r="B1276" t="s">
        <v>0</v>
      </c>
      <c r="C1276" t="s">
        <v>1</v>
      </c>
      <c r="D1276">
        <v>13629012</v>
      </c>
    </row>
    <row r="1277" spans="1:4" hidden="1" x14ac:dyDescent="0.25">
      <c r="A1277">
        <v>2040</v>
      </c>
      <c r="B1277" t="s">
        <v>0</v>
      </c>
      <c r="C1277" t="s">
        <v>2</v>
      </c>
      <c r="D1277">
        <v>20007577</v>
      </c>
    </row>
    <row r="1278" spans="1:4" hidden="1" x14ac:dyDescent="0.25">
      <c r="A1278">
        <v>2040</v>
      </c>
      <c r="B1278" t="s">
        <v>0</v>
      </c>
      <c r="C1278" t="s">
        <v>31</v>
      </c>
      <c r="D1278">
        <v>2043493</v>
      </c>
    </row>
    <row r="1279" spans="1:4" hidden="1" x14ac:dyDescent="0.25">
      <c r="A1279">
        <v>2040</v>
      </c>
      <c r="B1279" t="s">
        <v>0</v>
      </c>
      <c r="C1279" t="s">
        <v>32</v>
      </c>
      <c r="D1279">
        <v>2999875</v>
      </c>
    </row>
    <row r="1280" spans="1:4" hidden="1" x14ac:dyDescent="0.25">
      <c r="A1280">
        <v>2040</v>
      </c>
      <c r="B1280" t="s">
        <v>0</v>
      </c>
      <c r="C1280" t="s">
        <v>35</v>
      </c>
      <c r="D1280">
        <v>2685315</v>
      </c>
    </row>
    <row r="1281" spans="1:4" hidden="1" x14ac:dyDescent="0.25">
      <c r="A1281">
        <v>2040</v>
      </c>
      <c r="B1281" t="s">
        <v>0</v>
      </c>
      <c r="C1281" t="s">
        <v>36</v>
      </c>
      <c r="D1281">
        <v>9835983</v>
      </c>
    </row>
    <row r="1282" spans="1:4" hidden="1" x14ac:dyDescent="0.25">
      <c r="A1282">
        <v>2040</v>
      </c>
      <c r="B1282" t="s">
        <v>0</v>
      </c>
      <c r="C1282" t="s">
        <v>37</v>
      </c>
      <c r="D1282">
        <v>2532740</v>
      </c>
    </row>
    <row r="1283" spans="1:4" hidden="1" x14ac:dyDescent="0.25">
      <c r="A1283">
        <v>2040</v>
      </c>
      <c r="B1283" t="s">
        <v>0</v>
      </c>
      <c r="C1283" t="s">
        <v>38</v>
      </c>
      <c r="D1283">
        <v>4455510</v>
      </c>
    </row>
    <row r="1284" spans="1:4" hidden="1" x14ac:dyDescent="0.25">
      <c r="A1284">
        <v>2040</v>
      </c>
      <c r="B1284" t="s">
        <v>0</v>
      </c>
      <c r="C1284" t="s">
        <v>39</v>
      </c>
      <c r="D1284">
        <v>1935702</v>
      </c>
    </row>
    <row r="1285" spans="1:4" hidden="1" x14ac:dyDescent="0.25">
      <c r="A1285">
        <v>2040</v>
      </c>
      <c r="B1285" t="s">
        <v>0</v>
      </c>
      <c r="C1285" t="s">
        <v>40</v>
      </c>
      <c r="D1285">
        <v>1011999</v>
      </c>
    </row>
    <row r="1286" spans="1:4" hidden="1" x14ac:dyDescent="0.25">
      <c r="A1286">
        <v>2040</v>
      </c>
      <c r="B1286" t="s">
        <v>0</v>
      </c>
      <c r="C1286" t="s">
        <v>41</v>
      </c>
      <c r="D1286">
        <v>1011999</v>
      </c>
    </row>
    <row r="1287" spans="1:4" hidden="1" x14ac:dyDescent="0.25">
      <c r="A1287">
        <v>2040</v>
      </c>
      <c r="B1287" t="s">
        <v>0</v>
      </c>
      <c r="C1287" t="s">
        <v>42</v>
      </c>
      <c r="D1287">
        <v>47359793</v>
      </c>
    </row>
    <row r="1288" spans="1:4" hidden="1" x14ac:dyDescent="0.25">
      <c r="A1288">
        <v>2040</v>
      </c>
      <c r="B1288" t="s">
        <v>0</v>
      </c>
      <c r="C1288" t="s">
        <v>43</v>
      </c>
      <c r="D1288">
        <v>696909</v>
      </c>
    </row>
    <row r="1289" spans="1:4" hidden="1" x14ac:dyDescent="0.25">
      <c r="A1289">
        <v>2040</v>
      </c>
      <c r="B1289" t="s">
        <v>0</v>
      </c>
      <c r="C1289" t="s">
        <v>44</v>
      </c>
      <c r="D1289">
        <v>5996620</v>
      </c>
    </row>
    <row r="1290" spans="1:4" hidden="1" x14ac:dyDescent="0.25">
      <c r="A1290">
        <v>2040</v>
      </c>
      <c r="B1290" t="s">
        <v>0</v>
      </c>
      <c r="C1290" t="s">
        <v>45</v>
      </c>
      <c r="D1290">
        <v>7652472</v>
      </c>
    </row>
    <row r="1291" spans="1:4" hidden="1" x14ac:dyDescent="0.25">
      <c r="A1291">
        <v>2040</v>
      </c>
      <c r="B1291" t="s">
        <v>0</v>
      </c>
      <c r="C1291" t="s">
        <v>46</v>
      </c>
      <c r="D1291">
        <v>3190028</v>
      </c>
    </row>
    <row r="1292" spans="1:4" hidden="1" x14ac:dyDescent="0.25">
      <c r="A1292">
        <v>2040</v>
      </c>
      <c r="B1292" t="s">
        <v>0</v>
      </c>
      <c r="C1292" t="s">
        <v>3</v>
      </c>
      <c r="D1292">
        <v>221564</v>
      </c>
    </row>
    <row r="1293" spans="1:4" hidden="1" x14ac:dyDescent="0.25">
      <c r="A1293">
        <v>2040</v>
      </c>
      <c r="B1293" t="s">
        <v>0</v>
      </c>
      <c r="C1293" t="s">
        <v>47</v>
      </c>
      <c r="D1293">
        <v>2337431</v>
      </c>
    </row>
    <row r="1294" spans="1:4" hidden="1" x14ac:dyDescent="0.25">
      <c r="A1294">
        <v>2040</v>
      </c>
      <c r="B1294" t="s">
        <v>0</v>
      </c>
      <c r="C1294" t="s">
        <v>48</v>
      </c>
      <c r="D1294">
        <v>31747027</v>
      </c>
    </row>
    <row r="1295" spans="1:4" hidden="1" x14ac:dyDescent="0.25">
      <c r="A1295">
        <v>2040</v>
      </c>
      <c r="B1295" t="s">
        <v>0</v>
      </c>
      <c r="C1295" t="s">
        <v>33</v>
      </c>
      <c r="D1295">
        <v>2004743</v>
      </c>
    </row>
    <row r="1296" spans="1:4" hidden="1" x14ac:dyDescent="0.25">
      <c r="A1296">
        <v>2040</v>
      </c>
      <c r="B1296" t="s">
        <v>0</v>
      </c>
      <c r="C1296" t="s">
        <v>34</v>
      </c>
      <c r="D1296">
        <v>2942990</v>
      </c>
    </row>
    <row r="1297" spans="1:4" hidden="1" x14ac:dyDescent="0.25">
      <c r="A1297">
        <v>2040</v>
      </c>
      <c r="B1297" t="s">
        <v>0</v>
      </c>
      <c r="C1297" t="s">
        <v>4</v>
      </c>
      <c r="D1297">
        <v>10712899</v>
      </c>
    </row>
    <row r="1298" spans="1:4" hidden="1" x14ac:dyDescent="0.25">
      <c r="A1298">
        <v>2040</v>
      </c>
      <c r="B1298" t="s">
        <v>0</v>
      </c>
      <c r="C1298" t="s">
        <v>5</v>
      </c>
      <c r="D1298">
        <v>81929748</v>
      </c>
    </row>
    <row r="1299" spans="1:4" hidden="1" x14ac:dyDescent="0.25">
      <c r="A1299">
        <v>2040</v>
      </c>
      <c r="B1299" t="s">
        <v>0</v>
      </c>
      <c r="C1299" t="s">
        <v>6</v>
      </c>
      <c r="D1299">
        <v>389093143</v>
      </c>
    </row>
    <row r="1300" spans="1:4" hidden="1" x14ac:dyDescent="0.25">
      <c r="A1300">
        <v>2040</v>
      </c>
      <c r="B1300" t="s">
        <v>0</v>
      </c>
      <c r="C1300" t="s">
        <v>7</v>
      </c>
      <c r="D1300">
        <v>5725585</v>
      </c>
    </row>
    <row r="1301" spans="1:4" hidden="1" x14ac:dyDescent="0.25">
      <c r="A1301">
        <v>2040</v>
      </c>
      <c r="B1301" t="s">
        <v>0</v>
      </c>
      <c r="C1301" t="s">
        <v>8</v>
      </c>
      <c r="D1301">
        <v>49266342</v>
      </c>
    </row>
    <row r="1302" spans="1:4" hidden="1" x14ac:dyDescent="0.25">
      <c r="A1302">
        <v>2040</v>
      </c>
      <c r="B1302" t="s">
        <v>0</v>
      </c>
      <c r="C1302" t="s">
        <v>9</v>
      </c>
      <c r="D1302">
        <v>10246256</v>
      </c>
    </row>
    <row r="1303" spans="1:4" hidden="1" x14ac:dyDescent="0.25">
      <c r="A1303">
        <v>2040</v>
      </c>
      <c r="B1303" t="s">
        <v>0</v>
      </c>
      <c r="C1303" t="s">
        <v>10</v>
      </c>
      <c r="D1303">
        <v>14833636</v>
      </c>
    </row>
    <row r="1304" spans="1:4" hidden="1" x14ac:dyDescent="0.25">
      <c r="A1304">
        <v>2040</v>
      </c>
      <c r="B1304" t="s">
        <v>0</v>
      </c>
      <c r="C1304" t="s">
        <v>11</v>
      </c>
      <c r="D1304">
        <v>11827174</v>
      </c>
    </row>
    <row r="1305" spans="1:4" hidden="1" x14ac:dyDescent="0.25">
      <c r="A1305">
        <v>2040</v>
      </c>
      <c r="B1305" t="s">
        <v>0</v>
      </c>
      <c r="C1305" t="s">
        <v>12</v>
      </c>
      <c r="D1305">
        <v>11827174</v>
      </c>
    </row>
    <row r="1306" spans="1:4" hidden="1" x14ac:dyDescent="0.25">
      <c r="A1306">
        <v>2040</v>
      </c>
      <c r="B1306" t="s">
        <v>0</v>
      </c>
      <c r="C1306" t="s">
        <v>13</v>
      </c>
      <c r="D1306">
        <v>52071316</v>
      </c>
    </row>
    <row r="1307" spans="1:4" hidden="1" x14ac:dyDescent="0.25">
      <c r="A1307">
        <v>2040</v>
      </c>
      <c r="B1307" t="s">
        <v>0</v>
      </c>
      <c r="C1307" t="s">
        <v>14</v>
      </c>
      <c r="D1307">
        <v>22622447</v>
      </c>
    </row>
    <row r="1308" spans="1:4" hidden="1" x14ac:dyDescent="0.25">
      <c r="A1308">
        <v>2040</v>
      </c>
      <c r="B1308" t="s">
        <v>0</v>
      </c>
      <c r="C1308" t="s">
        <v>15</v>
      </c>
      <c r="D1308">
        <v>31904238</v>
      </c>
    </row>
    <row r="1309" spans="1:4" hidden="1" x14ac:dyDescent="0.25">
      <c r="A1309">
        <v>2040</v>
      </c>
      <c r="B1309" t="s">
        <v>0</v>
      </c>
      <c r="C1309" t="s">
        <v>16</v>
      </c>
      <c r="D1309">
        <v>40909657</v>
      </c>
    </row>
    <row r="1310" spans="1:4" hidden="1" x14ac:dyDescent="0.25">
      <c r="A1310">
        <v>2040</v>
      </c>
      <c r="B1310" t="s">
        <v>0</v>
      </c>
      <c r="C1310" t="s">
        <v>17</v>
      </c>
      <c r="D1310">
        <v>51505542</v>
      </c>
    </row>
    <row r="1311" spans="1:4" hidden="1" x14ac:dyDescent="0.25">
      <c r="A1311">
        <v>2040</v>
      </c>
      <c r="B1311" t="s">
        <v>0</v>
      </c>
      <c r="C1311" t="s">
        <v>18</v>
      </c>
      <c r="D1311">
        <v>22838111</v>
      </c>
    </row>
    <row r="1312" spans="1:4" hidden="1" x14ac:dyDescent="0.25">
      <c r="A1312">
        <v>2040</v>
      </c>
      <c r="B1312" t="s">
        <v>0</v>
      </c>
      <c r="C1312" t="s">
        <v>19</v>
      </c>
      <c r="D1312">
        <v>56661216</v>
      </c>
    </row>
    <row r="1313" spans="1:4" hidden="1" x14ac:dyDescent="0.25">
      <c r="A1313">
        <v>2040</v>
      </c>
      <c r="B1313" t="s">
        <v>0</v>
      </c>
      <c r="C1313" t="s">
        <v>20</v>
      </c>
      <c r="D1313">
        <v>22042310</v>
      </c>
    </row>
    <row r="1314" spans="1:4" hidden="1" x14ac:dyDescent="0.25">
      <c r="A1314">
        <v>2040</v>
      </c>
      <c r="B1314" t="s">
        <v>0</v>
      </c>
      <c r="C1314" t="s">
        <v>21</v>
      </c>
      <c r="D1314">
        <v>80738312</v>
      </c>
    </row>
    <row r="1315" spans="1:4" hidden="1" x14ac:dyDescent="0.25">
      <c r="A1315">
        <v>2040</v>
      </c>
      <c r="B1315" t="s">
        <v>0</v>
      </c>
      <c r="C1315" t="s">
        <v>22</v>
      </c>
      <c r="D1315">
        <v>20789907</v>
      </c>
    </row>
    <row r="1316" spans="1:4" hidden="1" x14ac:dyDescent="0.25">
      <c r="A1316">
        <v>2040</v>
      </c>
      <c r="B1316" t="s">
        <v>0</v>
      </c>
      <c r="C1316" t="s">
        <v>23</v>
      </c>
      <c r="D1316">
        <v>17869049</v>
      </c>
    </row>
    <row r="1317" spans="1:4" hidden="1" x14ac:dyDescent="0.25">
      <c r="A1317">
        <v>2040</v>
      </c>
      <c r="B1317" t="s">
        <v>0</v>
      </c>
      <c r="C1317" t="s">
        <v>24</v>
      </c>
      <c r="D1317">
        <v>22968798</v>
      </c>
    </row>
    <row r="1318" spans="1:4" hidden="1" x14ac:dyDescent="0.25">
      <c r="A1318">
        <v>2040</v>
      </c>
      <c r="B1318" t="s">
        <v>0</v>
      </c>
      <c r="C1318" t="s">
        <v>25</v>
      </c>
      <c r="D1318">
        <v>3510362</v>
      </c>
    </row>
    <row r="1319" spans="1:4" hidden="1" x14ac:dyDescent="0.25">
      <c r="A1319">
        <v>2040</v>
      </c>
      <c r="B1319" t="s">
        <v>0</v>
      </c>
      <c r="C1319" t="s">
        <v>26</v>
      </c>
      <c r="D1319">
        <v>7124345</v>
      </c>
    </row>
    <row r="1320" spans="1:4" hidden="1" x14ac:dyDescent="0.25">
      <c r="A1320">
        <v>2040</v>
      </c>
      <c r="B1320" t="s">
        <v>0</v>
      </c>
      <c r="C1320" t="s">
        <v>27</v>
      </c>
      <c r="D1320">
        <v>13744933</v>
      </c>
    </row>
    <row r="1321" spans="1:4" hidden="1" x14ac:dyDescent="0.25">
      <c r="A1321">
        <v>2040</v>
      </c>
      <c r="B1321" t="s">
        <v>0</v>
      </c>
      <c r="C1321" t="s">
        <v>28</v>
      </c>
      <c r="D1321">
        <v>76874057</v>
      </c>
    </row>
    <row r="1322" spans="1:4" hidden="1" x14ac:dyDescent="0.25">
      <c r="A1322">
        <v>2040</v>
      </c>
      <c r="B1322" t="s">
        <v>0</v>
      </c>
      <c r="C1322" t="s">
        <v>29</v>
      </c>
      <c r="D1322">
        <v>6773628</v>
      </c>
    </row>
    <row r="1323" spans="1:4" hidden="1" x14ac:dyDescent="0.25">
      <c r="A1323">
        <v>2040</v>
      </c>
      <c r="B1323" t="s">
        <v>0</v>
      </c>
      <c r="C1323" t="s">
        <v>30</v>
      </c>
      <c r="D1323">
        <v>14388977</v>
      </c>
    </row>
    <row r="1324" spans="1:4" hidden="1" x14ac:dyDescent="0.25">
      <c r="A1324">
        <v>2041</v>
      </c>
      <c r="B1324" t="s">
        <v>0</v>
      </c>
      <c r="C1324" t="s">
        <v>1</v>
      </c>
      <c r="D1324">
        <v>13768472</v>
      </c>
    </row>
    <row r="1325" spans="1:4" hidden="1" x14ac:dyDescent="0.25">
      <c r="A1325">
        <v>2041</v>
      </c>
      <c r="B1325" t="s">
        <v>0</v>
      </c>
      <c r="C1325" t="s">
        <v>2</v>
      </c>
      <c r="D1325">
        <v>20212306</v>
      </c>
    </row>
    <row r="1326" spans="1:4" hidden="1" x14ac:dyDescent="0.25">
      <c r="A1326">
        <v>2041</v>
      </c>
      <c r="B1326" t="s">
        <v>0</v>
      </c>
      <c r="C1326" t="s">
        <v>31</v>
      </c>
      <c r="D1326">
        <v>2203434</v>
      </c>
    </row>
    <row r="1327" spans="1:4" hidden="1" x14ac:dyDescent="0.25">
      <c r="A1327">
        <v>2041</v>
      </c>
      <c r="B1327" t="s">
        <v>0</v>
      </c>
      <c r="C1327" t="s">
        <v>32</v>
      </c>
      <c r="D1327">
        <v>3234671</v>
      </c>
    </row>
    <row r="1328" spans="1:4" hidden="1" x14ac:dyDescent="0.25">
      <c r="A1328">
        <v>2041</v>
      </c>
      <c r="B1328" t="s">
        <v>0</v>
      </c>
      <c r="C1328" t="s">
        <v>35</v>
      </c>
      <c r="D1328">
        <v>2756005</v>
      </c>
    </row>
    <row r="1329" spans="1:4" hidden="1" x14ac:dyDescent="0.25">
      <c r="A1329">
        <v>2041</v>
      </c>
      <c r="B1329" t="s">
        <v>0</v>
      </c>
      <c r="C1329" t="s">
        <v>36</v>
      </c>
      <c r="D1329">
        <v>10094913</v>
      </c>
    </row>
    <row r="1330" spans="1:4" hidden="1" x14ac:dyDescent="0.25">
      <c r="A1330">
        <v>2041</v>
      </c>
      <c r="B1330" t="s">
        <v>0</v>
      </c>
      <c r="C1330" t="s">
        <v>37</v>
      </c>
      <c r="D1330">
        <v>2599414</v>
      </c>
    </row>
    <row r="1331" spans="1:4" hidden="1" x14ac:dyDescent="0.25">
      <c r="A1331">
        <v>2041</v>
      </c>
      <c r="B1331" t="s">
        <v>0</v>
      </c>
      <c r="C1331" t="s">
        <v>38</v>
      </c>
      <c r="D1331">
        <v>4582429</v>
      </c>
    </row>
    <row r="1332" spans="1:4" hidden="1" x14ac:dyDescent="0.25">
      <c r="A1332">
        <v>2041</v>
      </c>
      <c r="B1332" t="s">
        <v>0</v>
      </c>
      <c r="C1332" t="s">
        <v>39</v>
      </c>
      <c r="D1332">
        <v>1990842</v>
      </c>
    </row>
    <row r="1333" spans="1:4" hidden="1" x14ac:dyDescent="0.25">
      <c r="A1333">
        <v>2041</v>
      </c>
      <c r="B1333" t="s">
        <v>0</v>
      </c>
      <c r="C1333" t="s">
        <v>40</v>
      </c>
      <c r="D1333">
        <v>1040826</v>
      </c>
    </row>
    <row r="1334" spans="1:4" hidden="1" x14ac:dyDescent="0.25">
      <c r="A1334">
        <v>2041</v>
      </c>
      <c r="B1334" t="s">
        <v>0</v>
      </c>
      <c r="C1334" t="s">
        <v>41</v>
      </c>
      <c r="D1334">
        <v>1040826</v>
      </c>
    </row>
    <row r="1335" spans="1:4" hidden="1" x14ac:dyDescent="0.25">
      <c r="A1335">
        <v>2041</v>
      </c>
      <c r="B1335" t="s">
        <v>0</v>
      </c>
      <c r="C1335" t="s">
        <v>42</v>
      </c>
      <c r="D1335">
        <v>48387909</v>
      </c>
    </row>
    <row r="1336" spans="1:4" hidden="1" x14ac:dyDescent="0.25">
      <c r="A1336">
        <v>2041</v>
      </c>
      <c r="B1336" t="s">
        <v>0</v>
      </c>
      <c r="C1336" t="s">
        <v>43</v>
      </c>
      <c r="D1336">
        <v>712038</v>
      </c>
    </row>
    <row r="1337" spans="1:4" hidden="1" x14ac:dyDescent="0.25">
      <c r="A1337">
        <v>2041</v>
      </c>
      <c r="B1337" t="s">
        <v>0</v>
      </c>
      <c r="C1337" t="s">
        <v>44</v>
      </c>
      <c r="D1337">
        <v>6126799</v>
      </c>
    </row>
    <row r="1338" spans="1:4" hidden="1" x14ac:dyDescent="0.25">
      <c r="A1338">
        <v>2041</v>
      </c>
      <c r="B1338" t="s">
        <v>0</v>
      </c>
      <c r="C1338" t="s">
        <v>45</v>
      </c>
      <c r="D1338">
        <v>7868714</v>
      </c>
    </row>
    <row r="1339" spans="1:4" hidden="1" x14ac:dyDescent="0.25">
      <c r="A1339">
        <v>2041</v>
      </c>
      <c r="B1339" t="s">
        <v>0</v>
      </c>
      <c r="C1339" t="s">
        <v>46</v>
      </c>
      <c r="D1339">
        <v>3287899</v>
      </c>
    </row>
    <row r="1340" spans="1:4" hidden="1" x14ac:dyDescent="0.25">
      <c r="A1340">
        <v>2041</v>
      </c>
      <c r="B1340" t="s">
        <v>0</v>
      </c>
      <c r="C1340" t="s">
        <v>3</v>
      </c>
      <c r="D1340">
        <v>229980</v>
      </c>
    </row>
    <row r="1341" spans="1:4" hidden="1" x14ac:dyDescent="0.25">
      <c r="A1341">
        <v>2041</v>
      </c>
      <c r="B1341" t="s">
        <v>0</v>
      </c>
      <c r="C1341" t="s">
        <v>47</v>
      </c>
      <c r="D1341">
        <v>2406841</v>
      </c>
    </row>
    <row r="1342" spans="1:4" hidden="1" x14ac:dyDescent="0.25">
      <c r="A1342">
        <v>2041</v>
      </c>
      <c r="B1342" t="s">
        <v>0</v>
      </c>
      <c r="C1342" t="s">
        <v>48</v>
      </c>
      <c r="D1342">
        <v>32639535</v>
      </c>
    </row>
    <row r="1343" spans="1:4" hidden="1" x14ac:dyDescent="0.25">
      <c r="A1343">
        <v>2041</v>
      </c>
      <c r="B1343" t="s">
        <v>0</v>
      </c>
      <c r="C1343" t="s">
        <v>33</v>
      </c>
      <c r="D1343">
        <v>1982802</v>
      </c>
    </row>
    <row r="1344" spans="1:4" hidden="1" x14ac:dyDescent="0.25">
      <c r="A1344">
        <v>2041</v>
      </c>
      <c r="B1344" t="s">
        <v>0</v>
      </c>
      <c r="C1344" t="s">
        <v>34</v>
      </c>
      <c r="D1344">
        <v>2910780</v>
      </c>
    </row>
    <row r="1345" spans="1:4" hidden="1" x14ac:dyDescent="0.25">
      <c r="A1345">
        <v>2041</v>
      </c>
      <c r="B1345" t="s">
        <v>0</v>
      </c>
      <c r="C1345" t="s">
        <v>4</v>
      </c>
      <c r="D1345">
        <v>10818702</v>
      </c>
    </row>
    <row r="1346" spans="1:4" hidden="1" x14ac:dyDescent="0.25">
      <c r="A1346">
        <v>2041</v>
      </c>
      <c r="B1346" t="s">
        <v>0</v>
      </c>
      <c r="C1346" t="s">
        <v>5</v>
      </c>
      <c r="D1346">
        <v>81656690</v>
      </c>
    </row>
    <row r="1347" spans="1:4" hidden="1" x14ac:dyDescent="0.25">
      <c r="A1347">
        <v>2041</v>
      </c>
      <c r="B1347" t="s">
        <v>0</v>
      </c>
      <c r="C1347" t="s">
        <v>6</v>
      </c>
      <c r="D1347">
        <v>388292222</v>
      </c>
    </row>
    <row r="1348" spans="1:4" hidden="1" x14ac:dyDescent="0.25">
      <c r="A1348">
        <v>2041</v>
      </c>
      <c r="B1348" t="s">
        <v>0</v>
      </c>
      <c r="C1348" t="s">
        <v>7</v>
      </c>
      <c r="D1348">
        <v>5713800</v>
      </c>
    </row>
    <row r="1349" spans="1:4" hidden="1" x14ac:dyDescent="0.25">
      <c r="A1349">
        <v>2041</v>
      </c>
      <c r="B1349" t="s">
        <v>0</v>
      </c>
      <c r="C1349" t="s">
        <v>8</v>
      </c>
      <c r="D1349">
        <v>49164931</v>
      </c>
    </row>
    <row r="1350" spans="1:4" hidden="1" x14ac:dyDescent="0.25">
      <c r="A1350">
        <v>2041</v>
      </c>
      <c r="B1350" t="s">
        <v>0</v>
      </c>
      <c r="C1350" t="s">
        <v>9</v>
      </c>
      <c r="D1350">
        <v>10366403</v>
      </c>
    </row>
    <row r="1351" spans="1:4" hidden="1" x14ac:dyDescent="0.25">
      <c r="A1351">
        <v>2041</v>
      </c>
      <c r="B1351" t="s">
        <v>0</v>
      </c>
      <c r="C1351" t="s">
        <v>10</v>
      </c>
      <c r="D1351">
        <v>15015338</v>
      </c>
    </row>
    <row r="1352" spans="1:4" hidden="1" x14ac:dyDescent="0.25">
      <c r="A1352">
        <v>2041</v>
      </c>
      <c r="B1352" t="s">
        <v>0</v>
      </c>
      <c r="C1352" t="s">
        <v>11</v>
      </c>
      <c r="D1352">
        <v>11684450</v>
      </c>
    </row>
    <row r="1353" spans="1:4" hidden="1" x14ac:dyDescent="0.25">
      <c r="A1353">
        <v>2041</v>
      </c>
      <c r="B1353" t="s">
        <v>0</v>
      </c>
      <c r="C1353" t="s">
        <v>12</v>
      </c>
      <c r="D1353">
        <v>11684450</v>
      </c>
    </row>
    <row r="1354" spans="1:4" hidden="1" x14ac:dyDescent="0.25">
      <c r="A1354">
        <v>2041</v>
      </c>
      <c r="B1354" t="s">
        <v>0</v>
      </c>
      <c r="C1354" t="s">
        <v>13</v>
      </c>
      <c r="D1354">
        <v>51442950</v>
      </c>
    </row>
    <row r="1355" spans="1:4" hidden="1" x14ac:dyDescent="0.25">
      <c r="A1355">
        <v>2041</v>
      </c>
      <c r="B1355" t="s">
        <v>0</v>
      </c>
      <c r="C1355" t="s">
        <v>14</v>
      </c>
      <c r="D1355">
        <v>22349452</v>
      </c>
    </row>
    <row r="1356" spans="1:4" hidden="1" x14ac:dyDescent="0.25">
      <c r="A1356">
        <v>2041</v>
      </c>
      <c r="B1356" t="s">
        <v>0</v>
      </c>
      <c r="C1356" t="s">
        <v>15</v>
      </c>
      <c r="D1356">
        <v>32195168</v>
      </c>
    </row>
    <row r="1357" spans="1:4" hidden="1" x14ac:dyDescent="0.25">
      <c r="A1357">
        <v>2041</v>
      </c>
      <c r="B1357" t="s">
        <v>0</v>
      </c>
      <c r="C1357" t="s">
        <v>16</v>
      </c>
      <c r="D1357">
        <v>41282705</v>
      </c>
    </row>
    <row r="1358" spans="1:4" hidden="1" x14ac:dyDescent="0.25">
      <c r="A1358">
        <v>2041</v>
      </c>
      <c r="B1358" t="s">
        <v>0</v>
      </c>
      <c r="C1358" t="s">
        <v>17</v>
      </c>
      <c r="D1358">
        <v>51975212</v>
      </c>
    </row>
    <row r="1359" spans="1:4" hidden="1" x14ac:dyDescent="0.25">
      <c r="A1359">
        <v>2041</v>
      </c>
      <c r="B1359" t="s">
        <v>0</v>
      </c>
      <c r="C1359" t="s">
        <v>18</v>
      </c>
      <c r="D1359">
        <v>23046368</v>
      </c>
    </row>
    <row r="1360" spans="1:4" hidden="1" x14ac:dyDescent="0.25">
      <c r="A1360">
        <v>2041</v>
      </c>
      <c r="B1360" t="s">
        <v>0</v>
      </c>
      <c r="C1360" t="s">
        <v>19</v>
      </c>
      <c r="D1360">
        <v>57177900</v>
      </c>
    </row>
    <row r="1361" spans="1:4" hidden="1" x14ac:dyDescent="0.25">
      <c r="A1361">
        <v>2041</v>
      </c>
      <c r="B1361" t="s">
        <v>0</v>
      </c>
      <c r="C1361" t="s">
        <v>20</v>
      </c>
      <c r="D1361">
        <v>22037082</v>
      </c>
    </row>
    <row r="1362" spans="1:4" hidden="1" x14ac:dyDescent="0.25">
      <c r="A1362">
        <v>2041</v>
      </c>
      <c r="B1362" t="s">
        <v>0</v>
      </c>
      <c r="C1362" t="s">
        <v>21</v>
      </c>
      <c r="D1362">
        <v>80719163</v>
      </c>
    </row>
    <row r="1363" spans="1:4" hidden="1" x14ac:dyDescent="0.25">
      <c r="A1363">
        <v>2041</v>
      </c>
      <c r="B1363" t="s">
        <v>0</v>
      </c>
      <c r="C1363" t="s">
        <v>22</v>
      </c>
      <c r="D1363">
        <v>20784976</v>
      </c>
    </row>
    <row r="1364" spans="1:4" hidden="1" x14ac:dyDescent="0.25">
      <c r="A1364">
        <v>2041</v>
      </c>
      <c r="B1364" t="s">
        <v>0</v>
      </c>
      <c r="C1364" t="s">
        <v>23</v>
      </c>
      <c r="D1364">
        <v>18137085</v>
      </c>
    </row>
    <row r="1365" spans="1:4" hidden="1" x14ac:dyDescent="0.25">
      <c r="A1365">
        <v>2041</v>
      </c>
      <c r="B1365" t="s">
        <v>0</v>
      </c>
      <c r="C1365" t="s">
        <v>24</v>
      </c>
      <c r="D1365">
        <v>23313330</v>
      </c>
    </row>
    <row r="1366" spans="1:4" hidden="1" x14ac:dyDescent="0.25">
      <c r="A1366">
        <v>2041</v>
      </c>
      <c r="B1366" t="s">
        <v>0</v>
      </c>
      <c r="C1366" t="s">
        <v>25</v>
      </c>
      <c r="D1366">
        <v>3563018</v>
      </c>
    </row>
    <row r="1367" spans="1:4" hidden="1" x14ac:dyDescent="0.25">
      <c r="A1367">
        <v>2041</v>
      </c>
      <c r="B1367" t="s">
        <v>0</v>
      </c>
      <c r="C1367" t="s">
        <v>26</v>
      </c>
      <c r="D1367">
        <v>7231211</v>
      </c>
    </row>
    <row r="1368" spans="1:4" hidden="1" x14ac:dyDescent="0.25">
      <c r="A1368">
        <v>2041</v>
      </c>
      <c r="B1368" t="s">
        <v>0</v>
      </c>
      <c r="C1368" t="s">
        <v>27</v>
      </c>
      <c r="D1368">
        <v>13951107</v>
      </c>
    </row>
    <row r="1369" spans="1:4" hidden="1" x14ac:dyDescent="0.25">
      <c r="A1369">
        <v>2041</v>
      </c>
      <c r="B1369" t="s">
        <v>0</v>
      </c>
      <c r="C1369" t="s">
        <v>28</v>
      </c>
      <c r="D1369">
        <v>78027168</v>
      </c>
    </row>
    <row r="1370" spans="1:4" hidden="1" x14ac:dyDescent="0.25">
      <c r="A1370">
        <v>2041</v>
      </c>
      <c r="B1370" t="s">
        <v>0</v>
      </c>
      <c r="C1370" t="s">
        <v>29</v>
      </c>
      <c r="D1370">
        <v>6875232</v>
      </c>
    </row>
    <row r="1371" spans="1:4" hidden="1" x14ac:dyDescent="0.25">
      <c r="A1371">
        <v>2041</v>
      </c>
      <c r="B1371" t="s">
        <v>0</v>
      </c>
      <c r="C1371" t="s">
        <v>30</v>
      </c>
      <c r="D1371">
        <v>14604812</v>
      </c>
    </row>
    <row r="1372" spans="1:4" hidden="1" x14ac:dyDescent="0.25">
      <c r="A1372">
        <v>2042</v>
      </c>
      <c r="B1372" t="s">
        <v>0</v>
      </c>
      <c r="C1372" t="s">
        <v>1</v>
      </c>
      <c r="D1372">
        <v>13907931</v>
      </c>
    </row>
    <row r="1373" spans="1:4" hidden="1" x14ac:dyDescent="0.25">
      <c r="A1373">
        <v>2042</v>
      </c>
      <c r="B1373" t="s">
        <v>0</v>
      </c>
      <c r="C1373" t="s">
        <v>2</v>
      </c>
      <c r="D1373">
        <v>20417034</v>
      </c>
    </row>
    <row r="1374" spans="1:4" hidden="1" x14ac:dyDescent="0.25">
      <c r="A1374">
        <v>2042</v>
      </c>
      <c r="B1374" t="s">
        <v>0</v>
      </c>
      <c r="C1374" t="s">
        <v>31</v>
      </c>
      <c r="D1374">
        <v>2343377</v>
      </c>
    </row>
    <row r="1375" spans="1:4" hidden="1" x14ac:dyDescent="0.25">
      <c r="A1375">
        <v>2042</v>
      </c>
      <c r="B1375" t="s">
        <v>0</v>
      </c>
      <c r="C1375" t="s">
        <v>32</v>
      </c>
      <c r="D1375">
        <v>3440110</v>
      </c>
    </row>
    <row r="1376" spans="1:4" hidden="1" x14ac:dyDescent="0.25">
      <c r="A1376">
        <v>2042</v>
      </c>
      <c r="B1376" t="s">
        <v>0</v>
      </c>
      <c r="C1376" t="s">
        <v>35</v>
      </c>
      <c r="D1376">
        <v>2826695</v>
      </c>
    </row>
    <row r="1377" spans="1:4" hidden="1" x14ac:dyDescent="0.25">
      <c r="A1377">
        <v>2042</v>
      </c>
      <c r="B1377" t="s">
        <v>0</v>
      </c>
      <c r="C1377" t="s">
        <v>36</v>
      </c>
      <c r="D1377">
        <v>10353843</v>
      </c>
    </row>
    <row r="1378" spans="1:4" hidden="1" x14ac:dyDescent="0.25">
      <c r="A1378">
        <v>2042</v>
      </c>
      <c r="B1378" t="s">
        <v>0</v>
      </c>
      <c r="C1378" t="s">
        <v>37</v>
      </c>
      <c r="D1378">
        <v>2666088</v>
      </c>
    </row>
    <row r="1379" spans="1:4" hidden="1" x14ac:dyDescent="0.25">
      <c r="A1379">
        <v>2042</v>
      </c>
      <c r="B1379" t="s">
        <v>0</v>
      </c>
      <c r="C1379" t="s">
        <v>38</v>
      </c>
      <c r="D1379">
        <v>4709348</v>
      </c>
    </row>
    <row r="1380" spans="1:4" hidden="1" x14ac:dyDescent="0.25">
      <c r="A1380">
        <v>2042</v>
      </c>
      <c r="B1380" t="s">
        <v>0</v>
      </c>
      <c r="C1380" t="s">
        <v>39</v>
      </c>
      <c r="D1380">
        <v>2045982</v>
      </c>
    </row>
    <row r="1381" spans="1:4" hidden="1" x14ac:dyDescent="0.25">
      <c r="A1381">
        <v>2042</v>
      </c>
      <c r="B1381" t="s">
        <v>0</v>
      </c>
      <c r="C1381" t="s">
        <v>40</v>
      </c>
      <c r="D1381">
        <v>1069654</v>
      </c>
    </row>
    <row r="1382" spans="1:4" hidden="1" x14ac:dyDescent="0.25">
      <c r="A1382">
        <v>2042</v>
      </c>
      <c r="B1382" t="s">
        <v>0</v>
      </c>
      <c r="C1382" t="s">
        <v>41</v>
      </c>
      <c r="D1382">
        <v>1069654</v>
      </c>
    </row>
    <row r="1383" spans="1:4" hidden="1" x14ac:dyDescent="0.25">
      <c r="A1383">
        <v>2042</v>
      </c>
      <c r="B1383" t="s">
        <v>0</v>
      </c>
      <c r="C1383" t="s">
        <v>42</v>
      </c>
      <c r="D1383">
        <v>49416026</v>
      </c>
    </row>
    <row r="1384" spans="1:4" hidden="1" x14ac:dyDescent="0.25">
      <c r="A1384">
        <v>2042</v>
      </c>
      <c r="B1384" t="s">
        <v>0</v>
      </c>
      <c r="C1384" t="s">
        <v>43</v>
      </c>
      <c r="D1384">
        <v>727167</v>
      </c>
    </row>
    <row r="1385" spans="1:4" hidden="1" x14ac:dyDescent="0.25">
      <c r="A1385">
        <v>2042</v>
      </c>
      <c r="B1385" t="s">
        <v>0</v>
      </c>
      <c r="C1385" t="s">
        <v>44</v>
      </c>
      <c r="D1385">
        <v>6256977</v>
      </c>
    </row>
    <row r="1386" spans="1:4" hidden="1" x14ac:dyDescent="0.25">
      <c r="A1386">
        <v>2042</v>
      </c>
      <c r="B1386" t="s">
        <v>0</v>
      </c>
      <c r="C1386" t="s">
        <v>45</v>
      </c>
      <c r="D1386">
        <v>8084956</v>
      </c>
    </row>
    <row r="1387" spans="1:4" hidden="1" x14ac:dyDescent="0.25">
      <c r="A1387">
        <v>2042</v>
      </c>
      <c r="B1387" t="s">
        <v>0</v>
      </c>
      <c r="C1387" t="s">
        <v>46</v>
      </c>
      <c r="D1387">
        <v>3385770</v>
      </c>
    </row>
    <row r="1388" spans="1:4" hidden="1" x14ac:dyDescent="0.25">
      <c r="A1388">
        <v>2042</v>
      </c>
      <c r="B1388" t="s">
        <v>0</v>
      </c>
      <c r="C1388" t="s">
        <v>3</v>
      </c>
      <c r="D1388">
        <v>238397</v>
      </c>
    </row>
    <row r="1389" spans="1:4" hidden="1" x14ac:dyDescent="0.25">
      <c r="A1389">
        <v>2042</v>
      </c>
      <c r="B1389" t="s">
        <v>0</v>
      </c>
      <c r="C1389" t="s">
        <v>47</v>
      </c>
      <c r="D1389">
        <v>2476252</v>
      </c>
    </row>
    <row r="1390" spans="1:4" hidden="1" x14ac:dyDescent="0.25">
      <c r="A1390">
        <v>2042</v>
      </c>
      <c r="B1390" t="s">
        <v>0</v>
      </c>
      <c r="C1390" t="s">
        <v>48</v>
      </c>
      <c r="D1390">
        <v>33532042</v>
      </c>
    </row>
    <row r="1391" spans="1:4" hidden="1" x14ac:dyDescent="0.25">
      <c r="A1391">
        <v>2042</v>
      </c>
      <c r="B1391" t="s">
        <v>0</v>
      </c>
      <c r="C1391" t="s">
        <v>33</v>
      </c>
      <c r="D1391">
        <v>1960860</v>
      </c>
    </row>
    <row r="1392" spans="1:4" hidden="1" x14ac:dyDescent="0.25">
      <c r="A1392">
        <v>2042</v>
      </c>
      <c r="B1392" t="s">
        <v>0</v>
      </c>
      <c r="C1392" t="s">
        <v>34</v>
      </c>
      <c r="D1392">
        <v>2878570</v>
      </c>
    </row>
    <row r="1393" spans="1:4" hidden="1" x14ac:dyDescent="0.25">
      <c r="A1393">
        <v>2042</v>
      </c>
      <c r="B1393" t="s">
        <v>0</v>
      </c>
      <c r="C1393" t="s">
        <v>4</v>
      </c>
      <c r="D1393">
        <v>10924506</v>
      </c>
    </row>
    <row r="1394" spans="1:4" hidden="1" x14ac:dyDescent="0.25">
      <c r="A1394">
        <v>2042</v>
      </c>
      <c r="B1394" t="s">
        <v>0</v>
      </c>
      <c r="C1394" t="s">
        <v>5</v>
      </c>
      <c r="D1394">
        <v>81383632</v>
      </c>
    </row>
    <row r="1395" spans="1:4" hidden="1" x14ac:dyDescent="0.25">
      <c r="A1395">
        <v>2042</v>
      </c>
      <c r="B1395" t="s">
        <v>0</v>
      </c>
      <c r="C1395" t="s">
        <v>6</v>
      </c>
      <c r="D1395">
        <v>387491301</v>
      </c>
    </row>
    <row r="1396" spans="1:4" hidden="1" x14ac:dyDescent="0.25">
      <c r="A1396">
        <v>2042</v>
      </c>
      <c r="B1396" t="s">
        <v>0</v>
      </c>
      <c r="C1396" t="s">
        <v>7</v>
      </c>
      <c r="D1396">
        <v>5702014</v>
      </c>
    </row>
    <row r="1397" spans="1:4" hidden="1" x14ac:dyDescent="0.25">
      <c r="A1397">
        <v>2042</v>
      </c>
      <c r="B1397" t="s">
        <v>0</v>
      </c>
      <c r="C1397" t="s">
        <v>8</v>
      </c>
      <c r="D1397">
        <v>49063519</v>
      </c>
    </row>
    <row r="1398" spans="1:4" hidden="1" x14ac:dyDescent="0.25">
      <c r="A1398">
        <v>2042</v>
      </c>
      <c r="B1398" t="s">
        <v>0</v>
      </c>
      <c r="C1398" t="s">
        <v>9</v>
      </c>
      <c r="D1398">
        <v>10486549</v>
      </c>
    </row>
    <row r="1399" spans="1:4" hidden="1" x14ac:dyDescent="0.25">
      <c r="A1399">
        <v>2042</v>
      </c>
      <c r="B1399" t="s">
        <v>0</v>
      </c>
      <c r="C1399" t="s">
        <v>10</v>
      </c>
      <c r="D1399">
        <v>15197040</v>
      </c>
    </row>
    <row r="1400" spans="1:4" hidden="1" x14ac:dyDescent="0.25">
      <c r="A1400">
        <v>2042</v>
      </c>
      <c r="B1400" t="s">
        <v>0</v>
      </c>
      <c r="C1400" t="s">
        <v>11</v>
      </c>
      <c r="D1400">
        <v>11541727</v>
      </c>
    </row>
    <row r="1401" spans="1:4" hidden="1" x14ac:dyDescent="0.25">
      <c r="A1401">
        <v>2042</v>
      </c>
      <c r="B1401" t="s">
        <v>0</v>
      </c>
      <c r="C1401" t="s">
        <v>12</v>
      </c>
      <c r="D1401">
        <v>11541727</v>
      </c>
    </row>
    <row r="1402" spans="1:4" hidden="1" x14ac:dyDescent="0.25">
      <c r="A1402">
        <v>2042</v>
      </c>
      <c r="B1402" t="s">
        <v>0</v>
      </c>
      <c r="C1402" t="s">
        <v>13</v>
      </c>
      <c r="D1402">
        <v>50814584</v>
      </c>
    </row>
    <row r="1403" spans="1:4" hidden="1" x14ac:dyDescent="0.25">
      <c r="A1403">
        <v>2042</v>
      </c>
      <c r="B1403" t="s">
        <v>0</v>
      </c>
      <c r="C1403" t="s">
        <v>14</v>
      </c>
      <c r="D1403">
        <v>22076458</v>
      </c>
    </row>
    <row r="1404" spans="1:4" hidden="1" x14ac:dyDescent="0.25">
      <c r="A1404">
        <v>2042</v>
      </c>
      <c r="B1404" t="s">
        <v>0</v>
      </c>
      <c r="C1404" t="s">
        <v>15</v>
      </c>
      <c r="D1404">
        <v>32486098</v>
      </c>
    </row>
    <row r="1405" spans="1:4" hidden="1" x14ac:dyDescent="0.25">
      <c r="A1405">
        <v>2042</v>
      </c>
      <c r="B1405" t="s">
        <v>0</v>
      </c>
      <c r="C1405" t="s">
        <v>16</v>
      </c>
      <c r="D1405">
        <v>41655754</v>
      </c>
    </row>
    <row r="1406" spans="1:4" hidden="1" x14ac:dyDescent="0.25">
      <c r="A1406">
        <v>2042</v>
      </c>
      <c r="B1406" t="s">
        <v>0</v>
      </c>
      <c r="C1406" t="s">
        <v>17</v>
      </c>
      <c r="D1406">
        <v>52444883</v>
      </c>
    </row>
    <row r="1407" spans="1:4" hidden="1" x14ac:dyDescent="0.25">
      <c r="A1407">
        <v>2042</v>
      </c>
      <c r="B1407" t="s">
        <v>0</v>
      </c>
      <c r="C1407" t="s">
        <v>18</v>
      </c>
      <c r="D1407">
        <v>23254625</v>
      </c>
    </row>
    <row r="1408" spans="1:4" hidden="1" x14ac:dyDescent="0.25">
      <c r="A1408">
        <v>2042</v>
      </c>
      <c r="B1408" t="s">
        <v>0</v>
      </c>
      <c r="C1408" t="s">
        <v>19</v>
      </c>
      <c r="D1408">
        <v>57694585</v>
      </c>
    </row>
    <row r="1409" spans="1:4" hidden="1" x14ac:dyDescent="0.25">
      <c r="A1409">
        <v>2042</v>
      </c>
      <c r="B1409" t="s">
        <v>0</v>
      </c>
      <c r="C1409" t="s">
        <v>20</v>
      </c>
      <c r="D1409">
        <v>22031855</v>
      </c>
    </row>
    <row r="1410" spans="1:4" hidden="1" x14ac:dyDescent="0.25">
      <c r="A1410">
        <v>2042</v>
      </c>
      <c r="B1410" t="s">
        <v>0</v>
      </c>
      <c r="C1410" t="s">
        <v>21</v>
      </c>
      <c r="D1410">
        <v>80700015</v>
      </c>
    </row>
    <row r="1411" spans="1:4" hidden="1" x14ac:dyDescent="0.25">
      <c r="A1411">
        <v>2042</v>
      </c>
      <c r="B1411" t="s">
        <v>0</v>
      </c>
      <c r="C1411" t="s">
        <v>22</v>
      </c>
      <c r="D1411">
        <v>20780045</v>
      </c>
    </row>
    <row r="1412" spans="1:4" hidden="1" x14ac:dyDescent="0.25">
      <c r="A1412">
        <v>2042</v>
      </c>
      <c r="B1412" t="s">
        <v>0</v>
      </c>
      <c r="C1412" t="s">
        <v>23</v>
      </c>
      <c r="D1412">
        <v>18409141</v>
      </c>
    </row>
    <row r="1413" spans="1:4" hidden="1" x14ac:dyDescent="0.25">
      <c r="A1413">
        <v>2042</v>
      </c>
      <c r="B1413" t="s">
        <v>0</v>
      </c>
      <c r="C1413" t="s">
        <v>24</v>
      </c>
      <c r="D1413">
        <v>23663030</v>
      </c>
    </row>
    <row r="1414" spans="1:4" hidden="1" x14ac:dyDescent="0.25">
      <c r="A1414">
        <v>2042</v>
      </c>
      <c r="B1414" t="s">
        <v>0</v>
      </c>
      <c r="C1414" t="s">
        <v>25</v>
      </c>
      <c r="D1414">
        <v>3616463</v>
      </c>
    </row>
    <row r="1415" spans="1:4" hidden="1" x14ac:dyDescent="0.25">
      <c r="A1415">
        <v>2042</v>
      </c>
      <c r="B1415" t="s">
        <v>0</v>
      </c>
      <c r="C1415" t="s">
        <v>26</v>
      </c>
      <c r="D1415">
        <v>7339679</v>
      </c>
    </row>
    <row r="1416" spans="1:4" hidden="1" x14ac:dyDescent="0.25">
      <c r="A1416">
        <v>2042</v>
      </c>
      <c r="B1416" t="s">
        <v>0</v>
      </c>
      <c r="C1416" t="s">
        <v>27</v>
      </c>
      <c r="D1416">
        <v>14160373</v>
      </c>
    </row>
    <row r="1417" spans="1:4" hidden="1" x14ac:dyDescent="0.25">
      <c r="A1417">
        <v>2042</v>
      </c>
      <c r="B1417" t="s">
        <v>0</v>
      </c>
      <c r="C1417" t="s">
        <v>28</v>
      </c>
      <c r="D1417">
        <v>79197576</v>
      </c>
    </row>
    <row r="1418" spans="1:4" hidden="1" x14ac:dyDescent="0.25">
      <c r="A1418">
        <v>2042</v>
      </c>
      <c r="B1418" t="s">
        <v>0</v>
      </c>
      <c r="C1418" t="s">
        <v>29</v>
      </c>
      <c r="D1418">
        <v>6978361</v>
      </c>
    </row>
    <row r="1419" spans="1:4" hidden="1" x14ac:dyDescent="0.25">
      <c r="A1419">
        <v>2042</v>
      </c>
      <c r="B1419" t="s">
        <v>0</v>
      </c>
      <c r="C1419" t="s">
        <v>30</v>
      </c>
      <c r="D1419">
        <v>14823884</v>
      </c>
    </row>
    <row r="1420" spans="1:4" hidden="1" x14ac:dyDescent="0.25">
      <c r="A1420">
        <v>2043</v>
      </c>
      <c r="B1420" t="s">
        <v>0</v>
      </c>
      <c r="C1420" t="s">
        <v>1</v>
      </c>
      <c r="D1420">
        <v>14047391</v>
      </c>
    </row>
    <row r="1421" spans="1:4" hidden="1" x14ac:dyDescent="0.25">
      <c r="A1421">
        <v>2043</v>
      </c>
      <c r="B1421" t="s">
        <v>0</v>
      </c>
      <c r="C1421" t="s">
        <v>2</v>
      </c>
      <c r="D1421">
        <v>20621763</v>
      </c>
    </row>
    <row r="1422" spans="1:4" hidden="1" x14ac:dyDescent="0.25">
      <c r="A1422">
        <v>2043</v>
      </c>
      <c r="B1422" t="s">
        <v>0</v>
      </c>
      <c r="C1422" t="s">
        <v>31</v>
      </c>
      <c r="D1422">
        <v>2462685</v>
      </c>
    </row>
    <row r="1423" spans="1:4" hidden="1" x14ac:dyDescent="0.25">
      <c r="A1423">
        <v>2043</v>
      </c>
      <c r="B1423" t="s">
        <v>0</v>
      </c>
      <c r="C1423" t="s">
        <v>32</v>
      </c>
      <c r="D1423">
        <v>3615256</v>
      </c>
    </row>
    <row r="1424" spans="1:4" hidden="1" x14ac:dyDescent="0.25">
      <c r="A1424">
        <v>2043</v>
      </c>
      <c r="B1424" t="s">
        <v>0</v>
      </c>
      <c r="C1424" t="s">
        <v>35</v>
      </c>
      <c r="D1424">
        <v>2897386</v>
      </c>
    </row>
    <row r="1425" spans="1:4" hidden="1" x14ac:dyDescent="0.25">
      <c r="A1425">
        <v>2043</v>
      </c>
      <c r="B1425" t="s">
        <v>0</v>
      </c>
      <c r="C1425" t="s">
        <v>36</v>
      </c>
      <c r="D1425">
        <v>10612773</v>
      </c>
    </row>
    <row r="1426" spans="1:4" hidden="1" x14ac:dyDescent="0.25">
      <c r="A1426">
        <v>2043</v>
      </c>
      <c r="B1426" t="s">
        <v>0</v>
      </c>
      <c r="C1426" t="s">
        <v>37</v>
      </c>
      <c r="D1426">
        <v>2732762</v>
      </c>
    </row>
    <row r="1427" spans="1:4" hidden="1" x14ac:dyDescent="0.25">
      <c r="A1427">
        <v>2043</v>
      </c>
      <c r="B1427" t="s">
        <v>0</v>
      </c>
      <c r="C1427" t="s">
        <v>38</v>
      </c>
      <c r="D1427">
        <v>4836267</v>
      </c>
    </row>
    <row r="1428" spans="1:4" hidden="1" x14ac:dyDescent="0.25">
      <c r="A1428">
        <v>2043</v>
      </c>
      <c r="B1428" t="s">
        <v>0</v>
      </c>
      <c r="C1428" t="s">
        <v>39</v>
      </c>
      <c r="D1428">
        <v>2101122</v>
      </c>
    </row>
    <row r="1429" spans="1:4" hidden="1" x14ac:dyDescent="0.25">
      <c r="A1429">
        <v>2043</v>
      </c>
      <c r="B1429" t="s">
        <v>0</v>
      </c>
      <c r="C1429" t="s">
        <v>40</v>
      </c>
      <c r="D1429">
        <v>1098481</v>
      </c>
    </row>
    <row r="1430" spans="1:4" hidden="1" x14ac:dyDescent="0.25">
      <c r="A1430">
        <v>2043</v>
      </c>
      <c r="B1430" t="s">
        <v>0</v>
      </c>
      <c r="C1430" t="s">
        <v>41</v>
      </c>
      <c r="D1430">
        <v>1098481</v>
      </c>
    </row>
    <row r="1431" spans="1:4" hidden="1" x14ac:dyDescent="0.25">
      <c r="A1431">
        <v>2043</v>
      </c>
      <c r="B1431" t="s">
        <v>0</v>
      </c>
      <c r="C1431" t="s">
        <v>42</v>
      </c>
      <c r="D1431">
        <v>50444142</v>
      </c>
    </row>
    <row r="1432" spans="1:4" hidden="1" x14ac:dyDescent="0.25">
      <c r="A1432">
        <v>2043</v>
      </c>
      <c r="B1432" t="s">
        <v>0</v>
      </c>
      <c r="C1432" t="s">
        <v>43</v>
      </c>
      <c r="D1432">
        <v>742296</v>
      </c>
    </row>
    <row r="1433" spans="1:4" hidden="1" x14ac:dyDescent="0.25">
      <c r="A1433">
        <v>2043</v>
      </c>
      <c r="B1433" t="s">
        <v>0</v>
      </c>
      <c r="C1433" t="s">
        <v>44</v>
      </c>
      <c r="D1433">
        <v>6387155</v>
      </c>
    </row>
    <row r="1434" spans="1:4" hidden="1" x14ac:dyDescent="0.25">
      <c r="A1434">
        <v>2043</v>
      </c>
      <c r="B1434" t="s">
        <v>0</v>
      </c>
      <c r="C1434" t="s">
        <v>45</v>
      </c>
      <c r="D1434">
        <v>8301198</v>
      </c>
    </row>
    <row r="1435" spans="1:4" hidden="1" x14ac:dyDescent="0.25">
      <c r="A1435">
        <v>2043</v>
      </c>
      <c r="B1435" t="s">
        <v>0</v>
      </c>
      <c r="C1435" t="s">
        <v>46</v>
      </c>
      <c r="D1435">
        <v>3483642</v>
      </c>
    </row>
    <row r="1436" spans="1:4" hidden="1" x14ac:dyDescent="0.25">
      <c r="A1436">
        <v>2043</v>
      </c>
      <c r="B1436" t="s">
        <v>0</v>
      </c>
      <c r="C1436" t="s">
        <v>3</v>
      </c>
      <c r="D1436">
        <v>246813</v>
      </c>
    </row>
    <row r="1437" spans="1:4" hidden="1" x14ac:dyDescent="0.25">
      <c r="A1437">
        <v>2043</v>
      </c>
      <c r="B1437" t="s">
        <v>0</v>
      </c>
      <c r="C1437" t="s">
        <v>47</v>
      </c>
      <c r="D1437">
        <v>2545662</v>
      </c>
    </row>
    <row r="1438" spans="1:4" hidden="1" x14ac:dyDescent="0.25">
      <c r="A1438">
        <v>2043</v>
      </c>
      <c r="B1438" t="s">
        <v>0</v>
      </c>
      <c r="C1438" t="s">
        <v>48</v>
      </c>
      <c r="D1438">
        <v>34424550</v>
      </c>
    </row>
    <row r="1439" spans="1:4" hidden="1" x14ac:dyDescent="0.25">
      <c r="A1439">
        <v>2043</v>
      </c>
      <c r="B1439" t="s">
        <v>0</v>
      </c>
      <c r="C1439" t="s">
        <v>33</v>
      </c>
      <c r="D1439">
        <v>1938919</v>
      </c>
    </row>
    <row r="1440" spans="1:4" hidden="1" x14ac:dyDescent="0.25">
      <c r="A1440">
        <v>2043</v>
      </c>
      <c r="B1440" t="s">
        <v>0</v>
      </c>
      <c r="C1440" t="s">
        <v>34</v>
      </c>
      <c r="D1440">
        <v>2846359</v>
      </c>
    </row>
    <row r="1441" spans="1:4" hidden="1" x14ac:dyDescent="0.25">
      <c r="A1441">
        <v>2043</v>
      </c>
      <c r="B1441" t="s">
        <v>0</v>
      </c>
      <c r="C1441" t="s">
        <v>4</v>
      </c>
      <c r="D1441">
        <v>11030310</v>
      </c>
    </row>
    <row r="1442" spans="1:4" hidden="1" x14ac:dyDescent="0.25">
      <c r="A1442">
        <v>2043</v>
      </c>
      <c r="B1442" t="s">
        <v>0</v>
      </c>
      <c r="C1442" t="s">
        <v>5</v>
      </c>
      <c r="D1442">
        <v>81110574</v>
      </c>
    </row>
    <row r="1443" spans="1:4" hidden="1" x14ac:dyDescent="0.25">
      <c r="A1443">
        <v>2043</v>
      </c>
      <c r="B1443" t="s">
        <v>0</v>
      </c>
      <c r="C1443" t="s">
        <v>6</v>
      </c>
      <c r="D1443">
        <v>386690379</v>
      </c>
    </row>
    <row r="1444" spans="1:4" hidden="1" x14ac:dyDescent="0.25">
      <c r="A1444">
        <v>2043</v>
      </c>
      <c r="B1444" t="s">
        <v>0</v>
      </c>
      <c r="C1444" t="s">
        <v>7</v>
      </c>
      <c r="D1444">
        <v>5690228</v>
      </c>
    </row>
    <row r="1445" spans="1:4" hidden="1" x14ac:dyDescent="0.25">
      <c r="A1445">
        <v>2043</v>
      </c>
      <c r="B1445" t="s">
        <v>0</v>
      </c>
      <c r="C1445" t="s">
        <v>8</v>
      </c>
      <c r="D1445">
        <v>48962108</v>
      </c>
    </row>
    <row r="1446" spans="1:4" hidden="1" x14ac:dyDescent="0.25">
      <c r="A1446">
        <v>2043</v>
      </c>
      <c r="B1446" t="s">
        <v>0</v>
      </c>
      <c r="C1446" t="s">
        <v>9</v>
      </c>
      <c r="D1446">
        <v>10606696</v>
      </c>
    </row>
    <row r="1447" spans="1:4" hidden="1" x14ac:dyDescent="0.25">
      <c r="A1447">
        <v>2043</v>
      </c>
      <c r="B1447" t="s">
        <v>0</v>
      </c>
      <c r="C1447" t="s">
        <v>10</v>
      </c>
      <c r="D1447">
        <v>15378742</v>
      </c>
    </row>
    <row r="1448" spans="1:4" hidden="1" x14ac:dyDescent="0.25">
      <c r="A1448">
        <v>2043</v>
      </c>
      <c r="B1448" t="s">
        <v>0</v>
      </c>
      <c r="C1448" t="s">
        <v>11</v>
      </c>
      <c r="D1448">
        <v>11399004</v>
      </c>
    </row>
    <row r="1449" spans="1:4" hidden="1" x14ac:dyDescent="0.25">
      <c r="A1449">
        <v>2043</v>
      </c>
      <c r="B1449" t="s">
        <v>0</v>
      </c>
      <c r="C1449" t="s">
        <v>12</v>
      </c>
      <c r="D1449">
        <v>11399004</v>
      </c>
    </row>
    <row r="1450" spans="1:4" hidden="1" x14ac:dyDescent="0.25">
      <c r="A1450">
        <v>2043</v>
      </c>
      <c r="B1450" t="s">
        <v>0</v>
      </c>
      <c r="C1450" t="s">
        <v>13</v>
      </c>
      <c r="D1450">
        <v>50186218</v>
      </c>
    </row>
    <row r="1451" spans="1:4" hidden="1" x14ac:dyDescent="0.25">
      <c r="A1451">
        <v>2043</v>
      </c>
      <c r="B1451" t="s">
        <v>0</v>
      </c>
      <c r="C1451" t="s">
        <v>14</v>
      </c>
      <c r="D1451">
        <v>21803464</v>
      </c>
    </row>
    <row r="1452" spans="1:4" hidden="1" x14ac:dyDescent="0.25">
      <c r="A1452">
        <v>2043</v>
      </c>
      <c r="B1452" t="s">
        <v>0</v>
      </c>
      <c r="C1452" t="s">
        <v>15</v>
      </c>
      <c r="D1452">
        <v>32777027</v>
      </c>
    </row>
    <row r="1453" spans="1:4" hidden="1" x14ac:dyDescent="0.25">
      <c r="A1453">
        <v>2043</v>
      </c>
      <c r="B1453" t="s">
        <v>0</v>
      </c>
      <c r="C1453" t="s">
        <v>16</v>
      </c>
      <c r="D1453">
        <v>42028802</v>
      </c>
    </row>
    <row r="1454" spans="1:4" hidden="1" x14ac:dyDescent="0.25">
      <c r="A1454">
        <v>2043</v>
      </c>
      <c r="B1454" t="s">
        <v>0</v>
      </c>
      <c r="C1454" t="s">
        <v>17</v>
      </c>
      <c r="D1454">
        <v>52914553</v>
      </c>
    </row>
    <row r="1455" spans="1:4" hidden="1" x14ac:dyDescent="0.25">
      <c r="A1455">
        <v>2043</v>
      </c>
      <c r="B1455" t="s">
        <v>0</v>
      </c>
      <c r="C1455" t="s">
        <v>18</v>
      </c>
      <c r="D1455">
        <v>23462882</v>
      </c>
    </row>
    <row r="1456" spans="1:4" hidden="1" x14ac:dyDescent="0.25">
      <c r="A1456">
        <v>2043</v>
      </c>
      <c r="B1456" t="s">
        <v>0</v>
      </c>
      <c r="C1456" t="s">
        <v>19</v>
      </c>
      <c r="D1456">
        <v>58211269</v>
      </c>
    </row>
    <row r="1457" spans="1:4" hidden="1" x14ac:dyDescent="0.25">
      <c r="A1457">
        <v>2043</v>
      </c>
      <c r="B1457" t="s">
        <v>0</v>
      </c>
      <c r="C1457" t="s">
        <v>20</v>
      </c>
      <c r="D1457">
        <v>22026627</v>
      </c>
    </row>
    <row r="1458" spans="1:4" hidden="1" x14ac:dyDescent="0.25">
      <c r="A1458">
        <v>2043</v>
      </c>
      <c r="B1458" t="s">
        <v>0</v>
      </c>
      <c r="C1458" t="s">
        <v>21</v>
      </c>
      <c r="D1458">
        <v>80680866</v>
      </c>
    </row>
    <row r="1459" spans="1:4" hidden="1" x14ac:dyDescent="0.25">
      <c r="A1459">
        <v>2043</v>
      </c>
      <c r="B1459" t="s">
        <v>0</v>
      </c>
      <c r="C1459" t="s">
        <v>22</v>
      </c>
      <c r="D1459">
        <v>20775115</v>
      </c>
    </row>
    <row r="1460" spans="1:4" hidden="1" x14ac:dyDescent="0.25">
      <c r="A1460">
        <v>2043</v>
      </c>
      <c r="B1460" t="s">
        <v>0</v>
      </c>
      <c r="C1460" t="s">
        <v>23</v>
      </c>
      <c r="D1460">
        <v>18685278</v>
      </c>
    </row>
    <row r="1461" spans="1:4" hidden="1" x14ac:dyDescent="0.25">
      <c r="A1461">
        <v>2043</v>
      </c>
      <c r="B1461" t="s">
        <v>0</v>
      </c>
      <c r="C1461" t="s">
        <v>24</v>
      </c>
      <c r="D1461">
        <v>24017976</v>
      </c>
    </row>
    <row r="1462" spans="1:4" hidden="1" x14ac:dyDescent="0.25">
      <c r="A1462">
        <v>2043</v>
      </c>
      <c r="B1462" t="s">
        <v>0</v>
      </c>
      <c r="C1462" t="s">
        <v>25</v>
      </c>
      <c r="D1462">
        <v>3670710</v>
      </c>
    </row>
    <row r="1463" spans="1:4" hidden="1" x14ac:dyDescent="0.25">
      <c r="A1463">
        <v>2043</v>
      </c>
      <c r="B1463" t="s">
        <v>0</v>
      </c>
      <c r="C1463" t="s">
        <v>26</v>
      </c>
      <c r="D1463">
        <v>7449774</v>
      </c>
    </row>
    <row r="1464" spans="1:4" hidden="1" x14ac:dyDescent="0.25">
      <c r="A1464">
        <v>2043</v>
      </c>
      <c r="B1464" t="s">
        <v>0</v>
      </c>
      <c r="C1464" t="s">
        <v>27</v>
      </c>
      <c r="D1464">
        <v>14372779</v>
      </c>
    </row>
    <row r="1465" spans="1:4" hidden="1" x14ac:dyDescent="0.25">
      <c r="A1465">
        <v>2043</v>
      </c>
      <c r="B1465" t="s">
        <v>0</v>
      </c>
      <c r="C1465" t="s">
        <v>28</v>
      </c>
      <c r="D1465">
        <v>80385539</v>
      </c>
    </row>
    <row r="1466" spans="1:4" hidden="1" x14ac:dyDescent="0.25">
      <c r="A1466">
        <v>2043</v>
      </c>
      <c r="B1466" t="s">
        <v>0</v>
      </c>
      <c r="C1466" t="s">
        <v>29</v>
      </c>
      <c r="D1466">
        <v>7083036</v>
      </c>
    </row>
    <row r="1467" spans="1:4" hidden="1" x14ac:dyDescent="0.25">
      <c r="A1467">
        <v>2043</v>
      </c>
      <c r="B1467" t="s">
        <v>0</v>
      </c>
      <c r="C1467" t="s">
        <v>30</v>
      </c>
      <c r="D1467">
        <v>15046242</v>
      </c>
    </row>
    <row r="1468" spans="1:4" hidden="1" x14ac:dyDescent="0.25">
      <c r="A1468">
        <v>2044</v>
      </c>
      <c r="B1468" t="s">
        <v>0</v>
      </c>
      <c r="C1468" t="s">
        <v>1</v>
      </c>
      <c r="D1468">
        <v>14186850</v>
      </c>
    </row>
    <row r="1469" spans="1:4" hidden="1" x14ac:dyDescent="0.25">
      <c r="A1469">
        <v>2044</v>
      </c>
      <c r="B1469" t="s">
        <v>0</v>
      </c>
      <c r="C1469" t="s">
        <v>2</v>
      </c>
      <c r="D1469">
        <v>20826491</v>
      </c>
    </row>
    <row r="1470" spans="1:4" hidden="1" x14ac:dyDescent="0.25">
      <c r="A1470">
        <v>2044</v>
      </c>
      <c r="B1470" t="s">
        <v>0</v>
      </c>
      <c r="C1470" t="s">
        <v>31</v>
      </c>
      <c r="D1470">
        <v>2562169</v>
      </c>
    </row>
    <row r="1471" spans="1:4" hidden="1" x14ac:dyDescent="0.25">
      <c r="A1471">
        <v>2044</v>
      </c>
      <c r="B1471" t="s">
        <v>0</v>
      </c>
      <c r="C1471" t="s">
        <v>32</v>
      </c>
      <c r="D1471">
        <v>3761299</v>
      </c>
    </row>
    <row r="1472" spans="1:4" hidden="1" x14ac:dyDescent="0.25">
      <c r="A1472">
        <v>2044</v>
      </c>
      <c r="B1472" t="s">
        <v>0</v>
      </c>
      <c r="C1472" t="s">
        <v>35</v>
      </c>
      <c r="D1472">
        <v>2968076</v>
      </c>
    </row>
    <row r="1473" spans="1:4" hidden="1" x14ac:dyDescent="0.25">
      <c r="A1473">
        <v>2044</v>
      </c>
      <c r="B1473" t="s">
        <v>0</v>
      </c>
      <c r="C1473" t="s">
        <v>36</v>
      </c>
      <c r="D1473">
        <v>10871703</v>
      </c>
    </row>
    <row r="1474" spans="1:4" hidden="1" x14ac:dyDescent="0.25">
      <c r="A1474">
        <v>2044</v>
      </c>
      <c r="B1474" t="s">
        <v>0</v>
      </c>
      <c r="C1474" t="s">
        <v>37</v>
      </c>
      <c r="D1474">
        <v>2799435</v>
      </c>
    </row>
    <row r="1475" spans="1:4" hidden="1" x14ac:dyDescent="0.25">
      <c r="A1475">
        <v>2044</v>
      </c>
      <c r="B1475" t="s">
        <v>0</v>
      </c>
      <c r="C1475" t="s">
        <v>38</v>
      </c>
      <c r="D1475">
        <v>4963186</v>
      </c>
    </row>
    <row r="1476" spans="1:4" hidden="1" x14ac:dyDescent="0.25">
      <c r="A1476">
        <v>2044</v>
      </c>
      <c r="B1476" t="s">
        <v>0</v>
      </c>
      <c r="C1476" t="s">
        <v>39</v>
      </c>
      <c r="D1476">
        <v>2156262</v>
      </c>
    </row>
    <row r="1477" spans="1:4" hidden="1" x14ac:dyDescent="0.25">
      <c r="A1477">
        <v>2044</v>
      </c>
      <c r="B1477" t="s">
        <v>0</v>
      </c>
      <c r="C1477" t="s">
        <v>40</v>
      </c>
      <c r="D1477">
        <v>1127309</v>
      </c>
    </row>
    <row r="1478" spans="1:4" hidden="1" x14ac:dyDescent="0.25">
      <c r="A1478">
        <v>2044</v>
      </c>
      <c r="B1478" t="s">
        <v>0</v>
      </c>
      <c r="C1478" t="s">
        <v>41</v>
      </c>
      <c r="D1478">
        <v>1127309</v>
      </c>
    </row>
    <row r="1479" spans="1:4" hidden="1" x14ac:dyDescent="0.25">
      <c r="A1479">
        <v>2044</v>
      </c>
      <c r="B1479" t="s">
        <v>0</v>
      </c>
      <c r="C1479" t="s">
        <v>42</v>
      </c>
      <c r="D1479">
        <v>51472259</v>
      </c>
    </row>
    <row r="1480" spans="1:4" hidden="1" x14ac:dyDescent="0.25">
      <c r="A1480">
        <v>2044</v>
      </c>
      <c r="B1480" t="s">
        <v>0</v>
      </c>
      <c r="C1480" t="s">
        <v>43</v>
      </c>
      <c r="D1480">
        <v>757425</v>
      </c>
    </row>
    <row r="1481" spans="1:4" hidden="1" x14ac:dyDescent="0.25">
      <c r="A1481">
        <v>2044</v>
      </c>
      <c r="B1481" t="s">
        <v>0</v>
      </c>
      <c r="C1481" t="s">
        <v>44</v>
      </c>
      <c r="D1481">
        <v>6517334</v>
      </c>
    </row>
    <row r="1482" spans="1:4" hidden="1" x14ac:dyDescent="0.25">
      <c r="A1482">
        <v>2044</v>
      </c>
      <c r="B1482" t="s">
        <v>0</v>
      </c>
      <c r="C1482" t="s">
        <v>45</v>
      </c>
      <c r="D1482">
        <v>8517440</v>
      </c>
    </row>
    <row r="1483" spans="1:4" hidden="1" x14ac:dyDescent="0.25">
      <c r="A1483">
        <v>2044</v>
      </c>
      <c r="B1483" t="s">
        <v>0</v>
      </c>
      <c r="C1483" t="s">
        <v>46</v>
      </c>
      <c r="D1483">
        <v>3581513</v>
      </c>
    </row>
    <row r="1484" spans="1:4" hidden="1" x14ac:dyDescent="0.25">
      <c r="A1484">
        <v>2044</v>
      </c>
      <c r="B1484" t="s">
        <v>0</v>
      </c>
      <c r="C1484" t="s">
        <v>3</v>
      </c>
      <c r="D1484">
        <v>255229</v>
      </c>
    </row>
    <row r="1485" spans="1:4" hidden="1" x14ac:dyDescent="0.25">
      <c r="A1485">
        <v>2044</v>
      </c>
      <c r="B1485" t="s">
        <v>0</v>
      </c>
      <c r="C1485" t="s">
        <v>47</v>
      </c>
      <c r="D1485">
        <v>2615072</v>
      </c>
    </row>
    <row r="1486" spans="1:4" hidden="1" x14ac:dyDescent="0.25">
      <c r="A1486">
        <v>2044</v>
      </c>
      <c r="B1486" t="s">
        <v>0</v>
      </c>
      <c r="C1486" t="s">
        <v>48</v>
      </c>
      <c r="D1486">
        <v>35317058</v>
      </c>
    </row>
    <row r="1487" spans="1:4" hidden="1" x14ac:dyDescent="0.25">
      <c r="A1487">
        <v>2044</v>
      </c>
      <c r="B1487" t="s">
        <v>0</v>
      </c>
      <c r="C1487" t="s">
        <v>33</v>
      </c>
      <c r="D1487">
        <v>1916977</v>
      </c>
    </row>
    <row r="1488" spans="1:4" hidden="1" x14ac:dyDescent="0.25">
      <c r="A1488">
        <v>2044</v>
      </c>
      <c r="B1488" t="s">
        <v>0</v>
      </c>
      <c r="C1488" t="s">
        <v>34</v>
      </c>
      <c r="D1488">
        <v>2814149</v>
      </c>
    </row>
    <row r="1489" spans="1:4" hidden="1" x14ac:dyDescent="0.25">
      <c r="A1489">
        <v>2044</v>
      </c>
      <c r="B1489" t="s">
        <v>0</v>
      </c>
      <c r="C1489" t="s">
        <v>4</v>
      </c>
      <c r="D1489">
        <v>11136113</v>
      </c>
    </row>
    <row r="1490" spans="1:4" hidden="1" x14ac:dyDescent="0.25">
      <c r="A1490">
        <v>2044</v>
      </c>
      <c r="B1490" t="s">
        <v>0</v>
      </c>
      <c r="C1490" t="s">
        <v>5</v>
      </c>
      <c r="D1490">
        <v>80837516</v>
      </c>
    </row>
    <row r="1491" spans="1:4" hidden="1" x14ac:dyDescent="0.25">
      <c r="A1491">
        <v>2044</v>
      </c>
      <c r="B1491" t="s">
        <v>0</v>
      </c>
      <c r="C1491" t="s">
        <v>6</v>
      </c>
      <c r="D1491">
        <v>385889458</v>
      </c>
    </row>
    <row r="1492" spans="1:4" hidden="1" x14ac:dyDescent="0.25">
      <c r="A1492">
        <v>2044</v>
      </c>
      <c r="B1492" t="s">
        <v>0</v>
      </c>
      <c r="C1492" t="s">
        <v>7</v>
      </c>
      <c r="D1492">
        <v>5678443</v>
      </c>
    </row>
    <row r="1493" spans="1:4" hidden="1" x14ac:dyDescent="0.25">
      <c r="A1493">
        <v>2044</v>
      </c>
      <c r="B1493" t="s">
        <v>0</v>
      </c>
      <c r="C1493" t="s">
        <v>8</v>
      </c>
      <c r="D1493">
        <v>48860696</v>
      </c>
    </row>
    <row r="1494" spans="1:4" hidden="1" x14ac:dyDescent="0.25">
      <c r="A1494">
        <v>2044</v>
      </c>
      <c r="B1494" t="s">
        <v>0</v>
      </c>
      <c r="C1494" t="s">
        <v>9</v>
      </c>
      <c r="D1494">
        <v>10726842</v>
      </c>
    </row>
    <row r="1495" spans="1:4" hidden="1" x14ac:dyDescent="0.25">
      <c r="A1495">
        <v>2044</v>
      </c>
      <c r="B1495" t="s">
        <v>0</v>
      </c>
      <c r="C1495" t="s">
        <v>10</v>
      </c>
      <c r="D1495">
        <v>15560444</v>
      </c>
    </row>
    <row r="1496" spans="1:4" hidden="1" x14ac:dyDescent="0.25">
      <c r="A1496">
        <v>2044</v>
      </c>
      <c r="B1496" t="s">
        <v>0</v>
      </c>
      <c r="C1496" t="s">
        <v>11</v>
      </c>
      <c r="D1496">
        <v>11256280</v>
      </c>
    </row>
    <row r="1497" spans="1:4" hidden="1" x14ac:dyDescent="0.25">
      <c r="A1497">
        <v>2044</v>
      </c>
      <c r="B1497" t="s">
        <v>0</v>
      </c>
      <c r="C1497" t="s">
        <v>12</v>
      </c>
      <c r="D1497">
        <v>11256280</v>
      </c>
    </row>
    <row r="1498" spans="1:4" hidden="1" x14ac:dyDescent="0.25">
      <c r="A1498">
        <v>2044</v>
      </c>
      <c r="B1498" t="s">
        <v>0</v>
      </c>
      <c r="C1498" t="s">
        <v>13</v>
      </c>
      <c r="D1498">
        <v>49557852</v>
      </c>
    </row>
    <row r="1499" spans="1:4" hidden="1" x14ac:dyDescent="0.25">
      <c r="A1499">
        <v>2044</v>
      </c>
      <c r="B1499" t="s">
        <v>0</v>
      </c>
      <c r="C1499" t="s">
        <v>14</v>
      </c>
      <c r="D1499">
        <v>21530469</v>
      </c>
    </row>
    <row r="1500" spans="1:4" hidden="1" x14ac:dyDescent="0.25">
      <c r="A1500">
        <v>2044</v>
      </c>
      <c r="B1500" t="s">
        <v>0</v>
      </c>
      <c r="C1500" t="s">
        <v>15</v>
      </c>
      <c r="D1500">
        <v>33067957</v>
      </c>
    </row>
    <row r="1501" spans="1:4" hidden="1" x14ac:dyDescent="0.25">
      <c r="A1501">
        <v>2044</v>
      </c>
      <c r="B1501" t="s">
        <v>0</v>
      </c>
      <c r="C1501" t="s">
        <v>16</v>
      </c>
      <c r="D1501">
        <v>42401851</v>
      </c>
    </row>
    <row r="1502" spans="1:4" hidden="1" x14ac:dyDescent="0.25">
      <c r="A1502">
        <v>2044</v>
      </c>
      <c r="B1502" t="s">
        <v>0</v>
      </c>
      <c r="C1502" t="s">
        <v>17</v>
      </c>
      <c r="D1502">
        <v>53384224</v>
      </c>
    </row>
    <row r="1503" spans="1:4" hidden="1" x14ac:dyDescent="0.25">
      <c r="A1503">
        <v>2044</v>
      </c>
      <c r="B1503" t="s">
        <v>0</v>
      </c>
      <c r="C1503" t="s">
        <v>18</v>
      </c>
      <c r="D1503">
        <v>23671139</v>
      </c>
    </row>
    <row r="1504" spans="1:4" hidden="1" x14ac:dyDescent="0.25">
      <c r="A1504">
        <v>2044</v>
      </c>
      <c r="B1504" t="s">
        <v>0</v>
      </c>
      <c r="C1504" t="s">
        <v>19</v>
      </c>
      <c r="D1504">
        <v>58727953</v>
      </c>
    </row>
    <row r="1505" spans="1:4" hidden="1" x14ac:dyDescent="0.25">
      <c r="A1505">
        <v>2044</v>
      </c>
      <c r="B1505" t="s">
        <v>0</v>
      </c>
      <c r="C1505" t="s">
        <v>20</v>
      </c>
      <c r="D1505">
        <v>22021399</v>
      </c>
    </row>
    <row r="1506" spans="1:4" hidden="1" x14ac:dyDescent="0.25">
      <c r="A1506">
        <v>2044</v>
      </c>
      <c r="B1506" t="s">
        <v>0</v>
      </c>
      <c r="C1506" t="s">
        <v>21</v>
      </c>
      <c r="D1506">
        <v>80661718</v>
      </c>
    </row>
    <row r="1507" spans="1:4" hidden="1" x14ac:dyDescent="0.25">
      <c r="A1507">
        <v>2044</v>
      </c>
      <c r="B1507" t="s">
        <v>0</v>
      </c>
      <c r="C1507" t="s">
        <v>22</v>
      </c>
      <c r="D1507">
        <v>20770184</v>
      </c>
    </row>
    <row r="1508" spans="1:4" hidden="1" x14ac:dyDescent="0.25">
      <c r="A1508">
        <v>2044</v>
      </c>
      <c r="B1508" t="s">
        <v>0</v>
      </c>
      <c r="C1508" t="s">
        <v>23</v>
      </c>
      <c r="D1508">
        <v>18965557</v>
      </c>
    </row>
    <row r="1509" spans="1:4" hidden="1" x14ac:dyDescent="0.25">
      <c r="A1509">
        <v>2044</v>
      </c>
      <c r="B1509" t="s">
        <v>0</v>
      </c>
      <c r="C1509" t="s">
        <v>24</v>
      </c>
      <c r="D1509">
        <v>24378246</v>
      </c>
    </row>
    <row r="1510" spans="1:4" hidden="1" x14ac:dyDescent="0.25">
      <c r="A1510">
        <v>2044</v>
      </c>
      <c r="B1510" t="s">
        <v>0</v>
      </c>
      <c r="C1510" t="s">
        <v>25</v>
      </c>
      <c r="D1510">
        <v>3725770</v>
      </c>
    </row>
    <row r="1511" spans="1:4" hidden="1" x14ac:dyDescent="0.25">
      <c r="A1511">
        <v>2044</v>
      </c>
      <c r="B1511" t="s">
        <v>0</v>
      </c>
      <c r="C1511" t="s">
        <v>26</v>
      </c>
      <c r="D1511">
        <v>7561521</v>
      </c>
    </row>
    <row r="1512" spans="1:4" hidden="1" x14ac:dyDescent="0.25">
      <c r="A1512">
        <v>2044</v>
      </c>
      <c r="B1512" t="s">
        <v>0</v>
      </c>
      <c r="C1512" t="s">
        <v>27</v>
      </c>
      <c r="D1512">
        <v>14588370</v>
      </c>
    </row>
    <row r="1513" spans="1:4" hidden="1" x14ac:dyDescent="0.25">
      <c r="A1513">
        <v>2044</v>
      </c>
      <c r="B1513" t="s">
        <v>0</v>
      </c>
      <c r="C1513" t="s">
        <v>28</v>
      </c>
      <c r="D1513">
        <v>81591322</v>
      </c>
    </row>
    <row r="1514" spans="1:4" hidden="1" x14ac:dyDescent="0.25">
      <c r="A1514">
        <v>2044</v>
      </c>
      <c r="B1514" t="s">
        <v>0</v>
      </c>
      <c r="C1514" t="s">
        <v>29</v>
      </c>
      <c r="D1514">
        <v>7189282</v>
      </c>
    </row>
    <row r="1515" spans="1:4" hidden="1" x14ac:dyDescent="0.25">
      <c r="A1515">
        <v>2044</v>
      </c>
      <c r="B1515" t="s">
        <v>0</v>
      </c>
      <c r="C1515" t="s">
        <v>30</v>
      </c>
      <c r="D1515">
        <v>15271936</v>
      </c>
    </row>
    <row r="1516" spans="1:4" hidden="1" x14ac:dyDescent="0.25">
      <c r="A1516">
        <v>2045</v>
      </c>
      <c r="B1516" t="s">
        <v>0</v>
      </c>
      <c r="C1516" t="s">
        <v>1</v>
      </c>
      <c r="D1516">
        <v>14326310</v>
      </c>
    </row>
    <row r="1517" spans="1:4" hidden="1" x14ac:dyDescent="0.25">
      <c r="A1517">
        <v>2045</v>
      </c>
      <c r="B1517" t="s">
        <v>0</v>
      </c>
      <c r="C1517" t="s">
        <v>2</v>
      </c>
      <c r="D1517">
        <v>21031220</v>
      </c>
    </row>
    <row r="1518" spans="1:4" hidden="1" x14ac:dyDescent="0.25">
      <c r="A1518">
        <v>2045</v>
      </c>
      <c r="B1518" t="s">
        <v>0</v>
      </c>
      <c r="C1518" t="s">
        <v>31</v>
      </c>
      <c r="D1518">
        <v>2643600</v>
      </c>
    </row>
    <row r="1519" spans="1:4" hidden="1" x14ac:dyDescent="0.25">
      <c r="A1519">
        <v>2045</v>
      </c>
      <c r="B1519" t="s">
        <v>0</v>
      </c>
      <c r="C1519" t="s">
        <v>32</v>
      </c>
      <c r="D1519">
        <v>3880841</v>
      </c>
    </row>
    <row r="1520" spans="1:4" hidden="1" x14ac:dyDescent="0.25">
      <c r="A1520">
        <v>2045</v>
      </c>
      <c r="B1520" t="s">
        <v>0</v>
      </c>
      <c r="C1520" t="s">
        <v>35</v>
      </c>
      <c r="D1520">
        <v>3038766</v>
      </c>
    </row>
    <row r="1521" spans="1:4" hidden="1" x14ac:dyDescent="0.25">
      <c r="A1521">
        <v>2045</v>
      </c>
      <c r="B1521" t="s">
        <v>0</v>
      </c>
      <c r="C1521" t="s">
        <v>36</v>
      </c>
      <c r="D1521">
        <v>11130632</v>
      </c>
    </row>
    <row r="1522" spans="1:4" hidden="1" x14ac:dyDescent="0.25">
      <c r="A1522">
        <v>2045</v>
      </c>
      <c r="B1522" t="s">
        <v>0</v>
      </c>
      <c r="C1522" t="s">
        <v>37</v>
      </c>
      <c r="D1522">
        <v>2866109</v>
      </c>
    </row>
    <row r="1523" spans="1:4" hidden="1" x14ac:dyDescent="0.25">
      <c r="A1523">
        <v>2045</v>
      </c>
      <c r="B1523" t="s">
        <v>0</v>
      </c>
      <c r="C1523" t="s">
        <v>38</v>
      </c>
      <c r="D1523">
        <v>5090105</v>
      </c>
    </row>
    <row r="1524" spans="1:4" hidden="1" x14ac:dyDescent="0.25">
      <c r="A1524">
        <v>2045</v>
      </c>
      <c r="B1524" t="s">
        <v>0</v>
      </c>
      <c r="C1524" t="s">
        <v>39</v>
      </c>
      <c r="D1524">
        <v>2211402</v>
      </c>
    </row>
    <row r="1525" spans="1:4" hidden="1" x14ac:dyDescent="0.25">
      <c r="A1525">
        <v>2045</v>
      </c>
      <c r="B1525" t="s">
        <v>0</v>
      </c>
      <c r="C1525" t="s">
        <v>40</v>
      </c>
      <c r="D1525">
        <v>1156137</v>
      </c>
    </row>
    <row r="1526" spans="1:4" hidden="1" x14ac:dyDescent="0.25">
      <c r="A1526">
        <v>2045</v>
      </c>
      <c r="B1526" t="s">
        <v>0</v>
      </c>
      <c r="C1526" t="s">
        <v>41</v>
      </c>
      <c r="D1526">
        <v>1156137</v>
      </c>
    </row>
    <row r="1527" spans="1:4" hidden="1" x14ac:dyDescent="0.25">
      <c r="A1527">
        <v>2045</v>
      </c>
      <c r="B1527" t="s">
        <v>0</v>
      </c>
      <c r="C1527" t="s">
        <v>42</v>
      </c>
      <c r="D1527">
        <v>52500375</v>
      </c>
    </row>
    <row r="1528" spans="1:4" hidden="1" x14ac:dyDescent="0.25">
      <c r="A1528">
        <v>2045</v>
      </c>
      <c r="B1528" t="s">
        <v>0</v>
      </c>
      <c r="C1528" t="s">
        <v>43</v>
      </c>
      <c r="D1528">
        <v>772554</v>
      </c>
    </row>
    <row r="1529" spans="1:4" hidden="1" x14ac:dyDescent="0.25">
      <c r="A1529">
        <v>2045</v>
      </c>
      <c r="B1529" t="s">
        <v>0</v>
      </c>
      <c r="C1529" t="s">
        <v>44</v>
      </c>
      <c r="D1529">
        <v>6647512</v>
      </c>
    </row>
    <row r="1530" spans="1:4" hidden="1" x14ac:dyDescent="0.25">
      <c r="A1530">
        <v>2045</v>
      </c>
      <c r="B1530" t="s">
        <v>0</v>
      </c>
      <c r="C1530" t="s">
        <v>45</v>
      </c>
      <c r="D1530">
        <v>8733682</v>
      </c>
    </row>
    <row r="1531" spans="1:4" hidden="1" x14ac:dyDescent="0.25">
      <c r="A1531">
        <v>2045</v>
      </c>
      <c r="B1531" t="s">
        <v>0</v>
      </c>
      <c r="C1531" t="s">
        <v>46</v>
      </c>
      <c r="D1531">
        <v>3679384</v>
      </c>
    </row>
    <row r="1532" spans="1:4" hidden="1" x14ac:dyDescent="0.25">
      <c r="A1532">
        <v>2045</v>
      </c>
      <c r="B1532" t="s">
        <v>0</v>
      </c>
      <c r="C1532" t="s">
        <v>3</v>
      </c>
      <c r="D1532">
        <v>263646</v>
      </c>
    </row>
    <row r="1533" spans="1:4" hidden="1" x14ac:dyDescent="0.25">
      <c r="A1533">
        <v>2045</v>
      </c>
      <c r="B1533" t="s">
        <v>0</v>
      </c>
      <c r="C1533" t="s">
        <v>47</v>
      </c>
      <c r="D1533">
        <v>2684482</v>
      </c>
    </row>
    <row r="1534" spans="1:4" hidden="1" x14ac:dyDescent="0.25">
      <c r="A1534">
        <v>2045</v>
      </c>
      <c r="B1534" t="s">
        <v>0</v>
      </c>
      <c r="C1534" t="s">
        <v>48</v>
      </c>
      <c r="D1534">
        <v>36209566</v>
      </c>
    </row>
    <row r="1535" spans="1:4" hidden="1" x14ac:dyDescent="0.25">
      <c r="A1535">
        <v>2045</v>
      </c>
      <c r="B1535" t="s">
        <v>0</v>
      </c>
      <c r="C1535" t="s">
        <v>33</v>
      </c>
      <c r="D1535">
        <v>1895036</v>
      </c>
    </row>
    <row r="1536" spans="1:4" hidden="1" x14ac:dyDescent="0.25">
      <c r="A1536">
        <v>2045</v>
      </c>
      <c r="B1536" t="s">
        <v>0</v>
      </c>
      <c r="C1536" t="s">
        <v>34</v>
      </c>
      <c r="D1536">
        <v>2781938</v>
      </c>
    </row>
    <row r="1537" spans="1:4" hidden="1" x14ac:dyDescent="0.25">
      <c r="A1537">
        <v>2045</v>
      </c>
      <c r="B1537" t="s">
        <v>0</v>
      </c>
      <c r="C1537" t="s">
        <v>4</v>
      </c>
      <c r="D1537">
        <v>11241917</v>
      </c>
    </row>
    <row r="1538" spans="1:4" hidden="1" x14ac:dyDescent="0.25">
      <c r="A1538">
        <v>2045</v>
      </c>
      <c r="B1538" t="s">
        <v>0</v>
      </c>
      <c r="C1538" t="s">
        <v>5</v>
      </c>
      <c r="D1538">
        <v>80564458</v>
      </c>
    </row>
    <row r="1539" spans="1:4" hidden="1" x14ac:dyDescent="0.25">
      <c r="A1539">
        <v>2045</v>
      </c>
      <c r="B1539" t="s">
        <v>0</v>
      </c>
      <c r="C1539" t="s">
        <v>6</v>
      </c>
      <c r="D1539">
        <v>385088536</v>
      </c>
    </row>
    <row r="1540" spans="1:4" hidden="1" x14ac:dyDescent="0.25">
      <c r="A1540">
        <v>2045</v>
      </c>
      <c r="B1540" t="s">
        <v>0</v>
      </c>
      <c r="C1540" t="s">
        <v>7</v>
      </c>
      <c r="D1540">
        <v>5666657</v>
      </c>
    </row>
    <row r="1541" spans="1:4" hidden="1" x14ac:dyDescent="0.25">
      <c r="A1541">
        <v>2045</v>
      </c>
      <c r="B1541" t="s">
        <v>0</v>
      </c>
      <c r="C1541" t="s">
        <v>8</v>
      </c>
      <c r="D1541">
        <v>48759285</v>
      </c>
    </row>
    <row r="1542" spans="1:4" hidden="1" x14ac:dyDescent="0.25">
      <c r="A1542">
        <v>2045</v>
      </c>
      <c r="B1542" t="s">
        <v>0</v>
      </c>
      <c r="C1542" t="s">
        <v>9</v>
      </c>
      <c r="D1542">
        <v>10846988</v>
      </c>
    </row>
    <row r="1543" spans="1:4" hidden="1" x14ac:dyDescent="0.25">
      <c r="A1543">
        <v>2045</v>
      </c>
      <c r="B1543" t="s">
        <v>0</v>
      </c>
      <c r="C1543" t="s">
        <v>10</v>
      </c>
      <c r="D1543">
        <v>15742146</v>
      </c>
    </row>
    <row r="1544" spans="1:4" hidden="1" x14ac:dyDescent="0.25">
      <c r="A1544">
        <v>2045</v>
      </c>
      <c r="B1544" t="s">
        <v>0</v>
      </c>
      <c r="C1544" t="s">
        <v>11</v>
      </c>
      <c r="D1544">
        <v>11113557</v>
      </c>
    </row>
    <row r="1545" spans="1:4" hidden="1" x14ac:dyDescent="0.25">
      <c r="A1545">
        <v>2045</v>
      </c>
      <c r="B1545" t="s">
        <v>0</v>
      </c>
      <c r="C1545" t="s">
        <v>12</v>
      </c>
      <c r="D1545">
        <v>11113557</v>
      </c>
    </row>
    <row r="1546" spans="1:4" hidden="1" x14ac:dyDescent="0.25">
      <c r="A1546">
        <v>2045</v>
      </c>
      <c r="B1546" t="s">
        <v>0</v>
      </c>
      <c r="C1546" t="s">
        <v>13</v>
      </c>
      <c r="D1546">
        <v>48929486</v>
      </c>
    </row>
    <row r="1547" spans="1:4" hidden="1" x14ac:dyDescent="0.25">
      <c r="A1547">
        <v>2045</v>
      </c>
      <c r="B1547" t="s">
        <v>0</v>
      </c>
      <c r="C1547" t="s">
        <v>14</v>
      </c>
      <c r="D1547">
        <v>21257475</v>
      </c>
    </row>
    <row r="1548" spans="1:4" hidden="1" x14ac:dyDescent="0.25">
      <c r="A1548">
        <v>2045</v>
      </c>
      <c r="B1548" t="s">
        <v>0</v>
      </c>
      <c r="C1548" t="s">
        <v>15</v>
      </c>
      <c r="D1548">
        <v>33358886</v>
      </c>
    </row>
    <row r="1549" spans="1:4" hidden="1" x14ac:dyDescent="0.25">
      <c r="A1549">
        <v>2045</v>
      </c>
      <c r="B1549" t="s">
        <v>0</v>
      </c>
      <c r="C1549" t="s">
        <v>16</v>
      </c>
      <c r="D1549">
        <v>42774899</v>
      </c>
    </row>
    <row r="1550" spans="1:4" hidden="1" x14ac:dyDescent="0.25">
      <c r="A1550">
        <v>2045</v>
      </c>
      <c r="B1550" t="s">
        <v>0</v>
      </c>
      <c r="C1550" t="s">
        <v>17</v>
      </c>
      <c r="D1550">
        <v>53853894</v>
      </c>
    </row>
    <row r="1551" spans="1:4" hidden="1" x14ac:dyDescent="0.25">
      <c r="A1551">
        <v>2045</v>
      </c>
      <c r="B1551" t="s">
        <v>0</v>
      </c>
      <c r="C1551" t="s">
        <v>18</v>
      </c>
      <c r="D1551">
        <v>23879396</v>
      </c>
    </row>
    <row r="1552" spans="1:4" hidden="1" x14ac:dyDescent="0.25">
      <c r="A1552">
        <v>2045</v>
      </c>
      <c r="B1552" t="s">
        <v>0</v>
      </c>
      <c r="C1552" t="s">
        <v>19</v>
      </c>
      <c r="D1552">
        <v>59244638</v>
      </c>
    </row>
    <row r="1553" spans="1:4" hidden="1" x14ac:dyDescent="0.25">
      <c r="A1553">
        <v>2045</v>
      </c>
      <c r="B1553" t="s">
        <v>0</v>
      </c>
      <c r="C1553" t="s">
        <v>20</v>
      </c>
      <c r="D1553">
        <v>22016171</v>
      </c>
    </row>
    <row r="1554" spans="1:4" hidden="1" x14ac:dyDescent="0.25">
      <c r="A1554">
        <v>2045</v>
      </c>
      <c r="B1554" t="s">
        <v>0</v>
      </c>
      <c r="C1554" t="s">
        <v>21</v>
      </c>
      <c r="D1554">
        <v>80642569</v>
      </c>
    </row>
    <row r="1555" spans="1:4" hidden="1" x14ac:dyDescent="0.25">
      <c r="A1555">
        <v>2045</v>
      </c>
      <c r="B1555" t="s">
        <v>0</v>
      </c>
      <c r="C1555" t="s">
        <v>22</v>
      </c>
      <c r="D1555">
        <v>20765253</v>
      </c>
    </row>
    <row r="1556" spans="1:4" hidden="1" x14ac:dyDescent="0.25">
      <c r="A1556">
        <v>2045</v>
      </c>
      <c r="B1556" t="s">
        <v>0</v>
      </c>
      <c r="C1556" t="s">
        <v>23</v>
      </c>
      <c r="D1556">
        <v>19250041</v>
      </c>
    </row>
    <row r="1557" spans="1:4" hidden="1" x14ac:dyDescent="0.25">
      <c r="A1557">
        <v>2045</v>
      </c>
      <c r="B1557" t="s">
        <v>0</v>
      </c>
      <c r="C1557" t="s">
        <v>24</v>
      </c>
      <c r="D1557">
        <v>24743919</v>
      </c>
    </row>
    <row r="1558" spans="1:4" hidden="1" x14ac:dyDescent="0.25">
      <c r="A1558">
        <v>2045</v>
      </c>
      <c r="B1558" t="s">
        <v>0</v>
      </c>
      <c r="C1558" t="s">
        <v>25</v>
      </c>
      <c r="D1558">
        <v>3781657</v>
      </c>
    </row>
    <row r="1559" spans="1:4" hidden="1" x14ac:dyDescent="0.25">
      <c r="A1559">
        <v>2045</v>
      </c>
      <c r="B1559" t="s">
        <v>0</v>
      </c>
      <c r="C1559" t="s">
        <v>26</v>
      </c>
      <c r="D1559">
        <v>7674943</v>
      </c>
    </row>
    <row r="1560" spans="1:4" hidden="1" x14ac:dyDescent="0.25">
      <c r="A1560">
        <v>2045</v>
      </c>
      <c r="B1560" t="s">
        <v>0</v>
      </c>
      <c r="C1560" t="s">
        <v>27</v>
      </c>
      <c r="D1560">
        <v>14807196</v>
      </c>
    </row>
    <row r="1561" spans="1:4" hidden="1" x14ac:dyDescent="0.25">
      <c r="A1561">
        <v>2045</v>
      </c>
      <c r="B1561" t="s">
        <v>0</v>
      </c>
      <c r="C1561" t="s">
        <v>28</v>
      </c>
      <c r="D1561">
        <v>82815192</v>
      </c>
    </row>
    <row r="1562" spans="1:4" hidden="1" x14ac:dyDescent="0.25">
      <c r="A1562">
        <v>2045</v>
      </c>
      <c r="B1562" t="s">
        <v>0</v>
      </c>
      <c r="C1562" t="s">
        <v>29</v>
      </c>
      <c r="D1562">
        <v>7297121</v>
      </c>
    </row>
    <row r="1563" spans="1:4" hidden="1" x14ac:dyDescent="0.25">
      <c r="A1563">
        <v>2045</v>
      </c>
      <c r="B1563" t="s">
        <v>0</v>
      </c>
      <c r="C1563" t="s">
        <v>30</v>
      </c>
      <c r="D1563">
        <v>15501015</v>
      </c>
    </row>
    <row r="1564" spans="1:4" hidden="1" x14ac:dyDescent="0.25">
      <c r="A1564">
        <v>2046</v>
      </c>
      <c r="B1564" t="s">
        <v>0</v>
      </c>
      <c r="C1564" t="s">
        <v>1</v>
      </c>
      <c r="D1564">
        <v>14465770</v>
      </c>
    </row>
    <row r="1565" spans="1:4" hidden="1" x14ac:dyDescent="0.25">
      <c r="A1565">
        <v>2046</v>
      </c>
      <c r="B1565" t="s">
        <v>0</v>
      </c>
      <c r="C1565" t="s">
        <v>2</v>
      </c>
      <c r="D1565">
        <v>21235948</v>
      </c>
    </row>
    <row r="1566" spans="1:4" hidden="1" x14ac:dyDescent="0.25">
      <c r="A1566">
        <v>2046</v>
      </c>
      <c r="B1566" t="s">
        <v>0</v>
      </c>
      <c r="C1566" t="s">
        <v>31</v>
      </c>
      <c r="D1566">
        <v>2709248</v>
      </c>
    </row>
    <row r="1567" spans="1:4" hidden="1" x14ac:dyDescent="0.25">
      <c r="A1567">
        <v>2046</v>
      </c>
      <c r="B1567" t="s">
        <v>0</v>
      </c>
      <c r="C1567" t="s">
        <v>32</v>
      </c>
      <c r="D1567">
        <v>3977214</v>
      </c>
    </row>
    <row r="1568" spans="1:4" hidden="1" x14ac:dyDescent="0.25">
      <c r="A1568">
        <v>2046</v>
      </c>
      <c r="B1568" t="s">
        <v>0</v>
      </c>
      <c r="C1568" t="s">
        <v>35</v>
      </c>
      <c r="D1568">
        <v>3109456</v>
      </c>
    </row>
    <row r="1569" spans="1:4" hidden="1" x14ac:dyDescent="0.25">
      <c r="A1569">
        <v>2046</v>
      </c>
      <c r="B1569" t="s">
        <v>0</v>
      </c>
      <c r="C1569" t="s">
        <v>36</v>
      </c>
      <c r="D1569">
        <v>11389562</v>
      </c>
    </row>
    <row r="1570" spans="1:4" hidden="1" x14ac:dyDescent="0.25">
      <c r="A1570">
        <v>2046</v>
      </c>
      <c r="B1570" t="s">
        <v>0</v>
      </c>
      <c r="C1570" t="s">
        <v>37</v>
      </c>
      <c r="D1570">
        <v>2932783</v>
      </c>
    </row>
    <row r="1571" spans="1:4" hidden="1" x14ac:dyDescent="0.25">
      <c r="A1571">
        <v>2046</v>
      </c>
      <c r="B1571" t="s">
        <v>0</v>
      </c>
      <c r="C1571" t="s">
        <v>38</v>
      </c>
      <c r="D1571">
        <v>5217024</v>
      </c>
    </row>
    <row r="1572" spans="1:4" hidden="1" x14ac:dyDescent="0.25">
      <c r="A1572">
        <v>2046</v>
      </c>
      <c r="B1572" t="s">
        <v>0</v>
      </c>
      <c r="C1572" t="s">
        <v>39</v>
      </c>
      <c r="D1572">
        <v>2266542</v>
      </c>
    </row>
    <row r="1573" spans="1:4" hidden="1" x14ac:dyDescent="0.25">
      <c r="A1573">
        <v>2046</v>
      </c>
      <c r="B1573" t="s">
        <v>0</v>
      </c>
      <c r="C1573" t="s">
        <v>40</v>
      </c>
      <c r="D1573">
        <v>1184964</v>
      </c>
    </row>
    <row r="1574" spans="1:4" hidden="1" x14ac:dyDescent="0.25">
      <c r="A1574">
        <v>2046</v>
      </c>
      <c r="B1574" t="s">
        <v>0</v>
      </c>
      <c r="C1574" t="s">
        <v>41</v>
      </c>
      <c r="D1574">
        <v>1184964</v>
      </c>
    </row>
    <row r="1575" spans="1:4" hidden="1" x14ac:dyDescent="0.25">
      <c r="A1575">
        <v>2046</v>
      </c>
      <c r="B1575" t="s">
        <v>0</v>
      </c>
      <c r="C1575" t="s">
        <v>42</v>
      </c>
      <c r="D1575">
        <v>53528492</v>
      </c>
    </row>
    <row r="1576" spans="1:4" hidden="1" x14ac:dyDescent="0.25">
      <c r="A1576">
        <v>2046</v>
      </c>
      <c r="B1576" t="s">
        <v>0</v>
      </c>
      <c r="C1576" t="s">
        <v>43</v>
      </c>
      <c r="D1576">
        <v>787683</v>
      </c>
    </row>
    <row r="1577" spans="1:4" hidden="1" x14ac:dyDescent="0.25">
      <c r="A1577">
        <v>2046</v>
      </c>
      <c r="B1577" t="s">
        <v>0</v>
      </c>
      <c r="C1577" t="s">
        <v>44</v>
      </c>
      <c r="D1577">
        <v>6777691</v>
      </c>
    </row>
    <row r="1578" spans="1:4" hidden="1" x14ac:dyDescent="0.25">
      <c r="A1578">
        <v>2046</v>
      </c>
      <c r="B1578" t="s">
        <v>0</v>
      </c>
      <c r="C1578" t="s">
        <v>45</v>
      </c>
      <c r="D1578">
        <v>8949924</v>
      </c>
    </row>
    <row r="1579" spans="1:4" hidden="1" x14ac:dyDescent="0.25">
      <c r="A1579">
        <v>2046</v>
      </c>
      <c r="B1579" t="s">
        <v>0</v>
      </c>
      <c r="C1579" t="s">
        <v>46</v>
      </c>
      <c r="D1579">
        <v>3777255</v>
      </c>
    </row>
    <row r="1580" spans="1:4" hidden="1" x14ac:dyDescent="0.25">
      <c r="A1580">
        <v>2046</v>
      </c>
      <c r="B1580" t="s">
        <v>0</v>
      </c>
      <c r="C1580" t="s">
        <v>3</v>
      </c>
      <c r="D1580">
        <v>272062</v>
      </c>
    </row>
    <row r="1581" spans="1:4" hidden="1" x14ac:dyDescent="0.25">
      <c r="A1581">
        <v>2046</v>
      </c>
      <c r="B1581" t="s">
        <v>0</v>
      </c>
      <c r="C1581" t="s">
        <v>47</v>
      </c>
      <c r="D1581">
        <v>2753892</v>
      </c>
    </row>
    <row r="1582" spans="1:4" hidden="1" x14ac:dyDescent="0.25">
      <c r="A1582">
        <v>2046</v>
      </c>
      <c r="B1582" t="s">
        <v>0</v>
      </c>
      <c r="C1582" t="s">
        <v>48</v>
      </c>
      <c r="D1582">
        <v>37102074</v>
      </c>
    </row>
    <row r="1583" spans="1:4" hidden="1" x14ac:dyDescent="0.25">
      <c r="A1583">
        <v>2046</v>
      </c>
      <c r="B1583" t="s">
        <v>0</v>
      </c>
      <c r="C1583" t="s">
        <v>33</v>
      </c>
      <c r="D1583">
        <v>1873094</v>
      </c>
    </row>
    <row r="1584" spans="1:4" hidden="1" x14ac:dyDescent="0.25">
      <c r="A1584">
        <v>2046</v>
      </c>
      <c r="B1584" t="s">
        <v>0</v>
      </c>
      <c r="C1584" t="s">
        <v>34</v>
      </c>
      <c r="D1584">
        <v>2749728</v>
      </c>
    </row>
    <row r="1585" spans="1:4" hidden="1" x14ac:dyDescent="0.25">
      <c r="A1585">
        <v>2046</v>
      </c>
      <c r="B1585" t="s">
        <v>0</v>
      </c>
      <c r="C1585" t="s">
        <v>4</v>
      </c>
      <c r="D1585">
        <v>11347720</v>
      </c>
    </row>
    <row r="1586" spans="1:4" hidden="1" x14ac:dyDescent="0.25">
      <c r="A1586">
        <v>2046</v>
      </c>
      <c r="B1586" t="s">
        <v>0</v>
      </c>
      <c r="C1586" t="s">
        <v>5</v>
      </c>
      <c r="D1586">
        <v>80291400</v>
      </c>
    </row>
    <row r="1587" spans="1:4" hidden="1" x14ac:dyDescent="0.25">
      <c r="A1587">
        <v>2046</v>
      </c>
      <c r="B1587" t="s">
        <v>0</v>
      </c>
      <c r="C1587" t="s">
        <v>6</v>
      </c>
      <c r="D1587">
        <v>384287615</v>
      </c>
    </row>
    <row r="1588" spans="1:4" hidden="1" x14ac:dyDescent="0.25">
      <c r="A1588">
        <v>2046</v>
      </c>
      <c r="B1588" t="s">
        <v>0</v>
      </c>
      <c r="C1588" t="s">
        <v>7</v>
      </c>
      <c r="D1588">
        <v>5654871</v>
      </c>
    </row>
    <row r="1589" spans="1:4" hidden="1" x14ac:dyDescent="0.25">
      <c r="A1589">
        <v>2046</v>
      </c>
      <c r="B1589" t="s">
        <v>0</v>
      </c>
      <c r="C1589" t="s">
        <v>8</v>
      </c>
      <c r="D1589">
        <v>48657874</v>
      </c>
    </row>
    <row r="1590" spans="1:4" hidden="1" x14ac:dyDescent="0.25">
      <c r="A1590">
        <v>2046</v>
      </c>
      <c r="B1590" t="s">
        <v>0</v>
      </c>
      <c r="C1590" t="s">
        <v>9</v>
      </c>
      <c r="D1590">
        <v>10967135</v>
      </c>
    </row>
    <row r="1591" spans="1:4" hidden="1" x14ac:dyDescent="0.25">
      <c r="A1591">
        <v>2046</v>
      </c>
      <c r="B1591" t="s">
        <v>0</v>
      </c>
      <c r="C1591" t="s">
        <v>10</v>
      </c>
      <c r="D1591">
        <v>15923848</v>
      </c>
    </row>
    <row r="1592" spans="1:4" hidden="1" x14ac:dyDescent="0.25">
      <c r="A1592">
        <v>2046</v>
      </c>
      <c r="B1592" t="s">
        <v>0</v>
      </c>
      <c r="C1592" t="s">
        <v>11</v>
      </c>
      <c r="D1592">
        <v>10970833</v>
      </c>
    </row>
    <row r="1593" spans="1:4" hidden="1" x14ac:dyDescent="0.25">
      <c r="A1593">
        <v>2046</v>
      </c>
      <c r="B1593" t="s">
        <v>0</v>
      </c>
      <c r="C1593" t="s">
        <v>12</v>
      </c>
      <c r="D1593">
        <v>10970833</v>
      </c>
    </row>
    <row r="1594" spans="1:4" hidden="1" x14ac:dyDescent="0.25">
      <c r="A1594">
        <v>2046</v>
      </c>
      <c r="B1594" t="s">
        <v>0</v>
      </c>
      <c r="C1594" t="s">
        <v>13</v>
      </c>
      <c r="D1594">
        <v>48301120</v>
      </c>
    </row>
    <row r="1595" spans="1:4" hidden="1" x14ac:dyDescent="0.25">
      <c r="A1595">
        <v>2046</v>
      </c>
      <c r="B1595" t="s">
        <v>0</v>
      </c>
      <c r="C1595" t="s">
        <v>14</v>
      </c>
      <c r="D1595">
        <v>20984480</v>
      </c>
    </row>
    <row r="1596" spans="1:4" hidden="1" x14ac:dyDescent="0.25">
      <c r="A1596">
        <v>2046</v>
      </c>
      <c r="B1596" t="s">
        <v>0</v>
      </c>
      <c r="C1596" t="s">
        <v>15</v>
      </c>
      <c r="D1596">
        <v>33649816</v>
      </c>
    </row>
    <row r="1597" spans="1:4" hidden="1" x14ac:dyDescent="0.25">
      <c r="A1597">
        <v>2046</v>
      </c>
      <c r="B1597" t="s">
        <v>0</v>
      </c>
      <c r="C1597" t="s">
        <v>16</v>
      </c>
      <c r="D1597">
        <v>43147947</v>
      </c>
    </row>
    <row r="1598" spans="1:4" hidden="1" x14ac:dyDescent="0.25">
      <c r="A1598">
        <v>2046</v>
      </c>
      <c r="B1598" t="s">
        <v>0</v>
      </c>
      <c r="C1598" t="s">
        <v>17</v>
      </c>
      <c r="D1598">
        <v>54323565</v>
      </c>
    </row>
    <row r="1599" spans="1:4" hidden="1" x14ac:dyDescent="0.25">
      <c r="A1599">
        <v>2046</v>
      </c>
      <c r="B1599" t="s">
        <v>0</v>
      </c>
      <c r="C1599" t="s">
        <v>18</v>
      </c>
      <c r="D1599">
        <v>24087653</v>
      </c>
    </row>
    <row r="1600" spans="1:4" hidden="1" x14ac:dyDescent="0.25">
      <c r="A1600">
        <v>2046</v>
      </c>
      <c r="B1600" t="s">
        <v>0</v>
      </c>
      <c r="C1600" t="s">
        <v>19</v>
      </c>
      <c r="D1600">
        <v>59761322</v>
      </c>
    </row>
    <row r="1601" spans="1:4" hidden="1" x14ac:dyDescent="0.25">
      <c r="A1601">
        <v>2046</v>
      </c>
      <c r="B1601" t="s">
        <v>0</v>
      </c>
      <c r="C1601" t="s">
        <v>20</v>
      </c>
      <c r="D1601">
        <v>22010944</v>
      </c>
    </row>
    <row r="1602" spans="1:4" hidden="1" x14ac:dyDescent="0.25">
      <c r="A1602">
        <v>2046</v>
      </c>
      <c r="B1602" t="s">
        <v>0</v>
      </c>
      <c r="C1602" t="s">
        <v>21</v>
      </c>
      <c r="D1602">
        <v>80623421</v>
      </c>
    </row>
    <row r="1603" spans="1:4" hidden="1" x14ac:dyDescent="0.25">
      <c r="A1603">
        <v>2046</v>
      </c>
      <c r="B1603" t="s">
        <v>0</v>
      </c>
      <c r="C1603" t="s">
        <v>22</v>
      </c>
      <c r="D1603">
        <v>20760323</v>
      </c>
    </row>
    <row r="1604" spans="1:4" hidden="1" x14ac:dyDescent="0.25">
      <c r="A1604">
        <v>2046</v>
      </c>
      <c r="B1604" t="s">
        <v>0</v>
      </c>
      <c r="C1604" t="s">
        <v>23</v>
      </c>
      <c r="D1604">
        <v>19538791</v>
      </c>
    </row>
    <row r="1605" spans="1:4" hidden="1" x14ac:dyDescent="0.25">
      <c r="A1605">
        <v>2046</v>
      </c>
      <c r="B1605" t="s">
        <v>0</v>
      </c>
      <c r="C1605" t="s">
        <v>24</v>
      </c>
      <c r="D1605">
        <v>25115078</v>
      </c>
    </row>
    <row r="1606" spans="1:4" hidden="1" x14ac:dyDescent="0.25">
      <c r="A1606">
        <v>2046</v>
      </c>
      <c r="B1606" t="s">
        <v>0</v>
      </c>
      <c r="C1606" t="s">
        <v>25</v>
      </c>
      <c r="D1606">
        <v>3838382</v>
      </c>
    </row>
    <row r="1607" spans="1:4" hidden="1" x14ac:dyDescent="0.25">
      <c r="A1607">
        <v>2046</v>
      </c>
      <c r="B1607" t="s">
        <v>0</v>
      </c>
      <c r="C1607" t="s">
        <v>26</v>
      </c>
      <c r="D1607">
        <v>7790068</v>
      </c>
    </row>
    <row r="1608" spans="1:4" hidden="1" x14ac:dyDescent="0.25">
      <c r="A1608">
        <v>2046</v>
      </c>
      <c r="B1608" t="s">
        <v>0</v>
      </c>
      <c r="C1608" t="s">
        <v>27</v>
      </c>
      <c r="D1608">
        <v>15029304</v>
      </c>
    </row>
    <row r="1609" spans="1:4" hidden="1" x14ac:dyDescent="0.25">
      <c r="A1609">
        <v>2046</v>
      </c>
      <c r="B1609" t="s">
        <v>0</v>
      </c>
      <c r="C1609" t="s">
        <v>28</v>
      </c>
      <c r="D1609">
        <v>84057420</v>
      </c>
    </row>
    <row r="1610" spans="1:4" hidden="1" x14ac:dyDescent="0.25">
      <c r="A1610">
        <v>2046</v>
      </c>
      <c r="B1610" t="s">
        <v>0</v>
      </c>
      <c r="C1610" t="s">
        <v>29</v>
      </c>
      <c r="D1610">
        <v>7406578</v>
      </c>
    </row>
    <row r="1611" spans="1:4" hidden="1" x14ac:dyDescent="0.25">
      <c r="A1611">
        <v>2046</v>
      </c>
      <c r="B1611" t="s">
        <v>0</v>
      </c>
      <c r="C1611" t="s">
        <v>30</v>
      </c>
      <c r="D1611">
        <v>15733530</v>
      </c>
    </row>
    <row r="1612" spans="1:4" hidden="1" x14ac:dyDescent="0.25">
      <c r="A1612">
        <v>2047</v>
      </c>
      <c r="B1612" t="s">
        <v>0</v>
      </c>
      <c r="C1612" t="s">
        <v>1</v>
      </c>
      <c r="D1612">
        <v>14605229</v>
      </c>
    </row>
    <row r="1613" spans="1:4" hidden="1" x14ac:dyDescent="0.25">
      <c r="A1613">
        <v>2047</v>
      </c>
      <c r="B1613" t="s">
        <v>0</v>
      </c>
      <c r="C1613" t="s">
        <v>2</v>
      </c>
      <c r="D1613">
        <v>21440677</v>
      </c>
    </row>
    <row r="1614" spans="1:4" hidden="1" x14ac:dyDescent="0.25">
      <c r="A1614">
        <v>2047</v>
      </c>
      <c r="B1614" t="s">
        <v>0</v>
      </c>
      <c r="C1614" t="s">
        <v>31</v>
      </c>
      <c r="D1614">
        <v>2761528</v>
      </c>
    </row>
    <row r="1615" spans="1:4" hidden="1" x14ac:dyDescent="0.25">
      <c r="A1615">
        <v>2047</v>
      </c>
      <c r="B1615" t="s">
        <v>0</v>
      </c>
      <c r="C1615" t="s">
        <v>32</v>
      </c>
      <c r="D1615">
        <v>4053961</v>
      </c>
    </row>
    <row r="1616" spans="1:4" hidden="1" x14ac:dyDescent="0.25">
      <c r="A1616">
        <v>2047</v>
      </c>
      <c r="B1616" t="s">
        <v>0</v>
      </c>
      <c r="C1616" t="s">
        <v>35</v>
      </c>
      <c r="D1616">
        <v>3180147</v>
      </c>
    </row>
    <row r="1617" spans="1:4" hidden="1" x14ac:dyDescent="0.25">
      <c r="A1617">
        <v>2047</v>
      </c>
      <c r="B1617" t="s">
        <v>0</v>
      </c>
      <c r="C1617" t="s">
        <v>36</v>
      </c>
      <c r="D1617">
        <v>11648492</v>
      </c>
    </row>
    <row r="1618" spans="1:4" hidden="1" x14ac:dyDescent="0.25">
      <c r="A1618">
        <v>2047</v>
      </c>
      <c r="B1618" t="s">
        <v>0</v>
      </c>
      <c r="C1618" t="s">
        <v>37</v>
      </c>
      <c r="D1618">
        <v>2999457</v>
      </c>
    </row>
    <row r="1619" spans="1:4" hidden="1" x14ac:dyDescent="0.25">
      <c r="A1619">
        <v>2047</v>
      </c>
      <c r="B1619" t="s">
        <v>0</v>
      </c>
      <c r="C1619" t="s">
        <v>38</v>
      </c>
      <c r="D1619">
        <v>5343942</v>
      </c>
    </row>
    <row r="1620" spans="1:4" hidden="1" x14ac:dyDescent="0.25">
      <c r="A1620">
        <v>2047</v>
      </c>
      <c r="B1620" t="s">
        <v>0</v>
      </c>
      <c r="C1620" t="s">
        <v>39</v>
      </c>
      <c r="D1620">
        <v>2321682</v>
      </c>
    </row>
    <row r="1621" spans="1:4" hidden="1" x14ac:dyDescent="0.25">
      <c r="A1621">
        <v>2047</v>
      </c>
      <c r="B1621" t="s">
        <v>0</v>
      </c>
      <c r="C1621" t="s">
        <v>40</v>
      </c>
      <c r="D1621">
        <v>1213792</v>
      </c>
    </row>
    <row r="1622" spans="1:4" hidden="1" x14ac:dyDescent="0.25">
      <c r="A1622">
        <v>2047</v>
      </c>
      <c r="B1622" t="s">
        <v>0</v>
      </c>
      <c r="C1622" t="s">
        <v>41</v>
      </c>
      <c r="D1622">
        <v>1213792</v>
      </c>
    </row>
    <row r="1623" spans="1:4" hidden="1" x14ac:dyDescent="0.25">
      <c r="A1623">
        <v>2047</v>
      </c>
      <c r="B1623" t="s">
        <v>0</v>
      </c>
      <c r="C1623" t="s">
        <v>42</v>
      </c>
      <c r="D1623">
        <v>54556608</v>
      </c>
    </row>
    <row r="1624" spans="1:4" hidden="1" x14ac:dyDescent="0.25">
      <c r="A1624">
        <v>2047</v>
      </c>
      <c r="B1624" t="s">
        <v>0</v>
      </c>
      <c r="C1624" t="s">
        <v>43</v>
      </c>
      <c r="D1624">
        <v>802812</v>
      </c>
    </row>
    <row r="1625" spans="1:4" hidden="1" x14ac:dyDescent="0.25">
      <c r="A1625">
        <v>2047</v>
      </c>
      <c r="B1625" t="s">
        <v>0</v>
      </c>
      <c r="C1625" t="s">
        <v>44</v>
      </c>
      <c r="D1625">
        <v>6907869</v>
      </c>
    </row>
    <row r="1626" spans="1:4" hidden="1" x14ac:dyDescent="0.25">
      <c r="A1626">
        <v>2047</v>
      </c>
      <c r="B1626" t="s">
        <v>0</v>
      </c>
      <c r="C1626" t="s">
        <v>45</v>
      </c>
      <c r="D1626">
        <v>9166166</v>
      </c>
    </row>
    <row r="1627" spans="1:4" hidden="1" x14ac:dyDescent="0.25">
      <c r="A1627">
        <v>2047</v>
      </c>
      <c r="B1627" t="s">
        <v>0</v>
      </c>
      <c r="C1627" t="s">
        <v>46</v>
      </c>
      <c r="D1627">
        <v>3875126</v>
      </c>
    </row>
    <row r="1628" spans="1:4" hidden="1" x14ac:dyDescent="0.25">
      <c r="A1628">
        <v>2047</v>
      </c>
      <c r="B1628" t="s">
        <v>0</v>
      </c>
      <c r="C1628" t="s">
        <v>3</v>
      </c>
      <c r="D1628">
        <v>280478</v>
      </c>
    </row>
    <row r="1629" spans="1:4" hidden="1" x14ac:dyDescent="0.25">
      <c r="A1629">
        <v>2047</v>
      </c>
      <c r="B1629" t="s">
        <v>0</v>
      </c>
      <c r="C1629" t="s">
        <v>47</v>
      </c>
      <c r="D1629">
        <v>2823302</v>
      </c>
    </row>
    <row r="1630" spans="1:4" hidden="1" x14ac:dyDescent="0.25">
      <c r="A1630">
        <v>2047</v>
      </c>
      <c r="B1630" t="s">
        <v>0</v>
      </c>
      <c r="C1630" t="s">
        <v>48</v>
      </c>
      <c r="D1630">
        <v>37994582</v>
      </c>
    </row>
    <row r="1631" spans="1:4" hidden="1" x14ac:dyDescent="0.25">
      <c r="A1631">
        <v>2047</v>
      </c>
      <c r="B1631" t="s">
        <v>0</v>
      </c>
      <c r="C1631" t="s">
        <v>33</v>
      </c>
      <c r="D1631">
        <v>1851153</v>
      </c>
    </row>
    <row r="1632" spans="1:4" hidden="1" x14ac:dyDescent="0.25">
      <c r="A1632">
        <v>2047</v>
      </c>
      <c r="B1632" t="s">
        <v>0</v>
      </c>
      <c r="C1632" t="s">
        <v>34</v>
      </c>
      <c r="D1632">
        <v>2717518</v>
      </c>
    </row>
    <row r="1633" spans="1:4" hidden="1" x14ac:dyDescent="0.25">
      <c r="A1633">
        <v>2047</v>
      </c>
      <c r="B1633" t="s">
        <v>0</v>
      </c>
      <c r="C1633" t="s">
        <v>4</v>
      </c>
      <c r="D1633">
        <v>11453524</v>
      </c>
    </row>
    <row r="1634" spans="1:4" hidden="1" x14ac:dyDescent="0.25">
      <c r="A1634">
        <v>2047</v>
      </c>
      <c r="B1634" t="s">
        <v>0</v>
      </c>
      <c r="C1634" t="s">
        <v>5</v>
      </c>
      <c r="D1634">
        <v>80018342</v>
      </c>
    </row>
    <row r="1635" spans="1:4" hidden="1" x14ac:dyDescent="0.25">
      <c r="A1635">
        <v>2047</v>
      </c>
      <c r="B1635" t="s">
        <v>0</v>
      </c>
      <c r="C1635" t="s">
        <v>6</v>
      </c>
      <c r="D1635">
        <v>383486694</v>
      </c>
    </row>
    <row r="1636" spans="1:4" hidden="1" x14ac:dyDescent="0.25">
      <c r="A1636">
        <v>2047</v>
      </c>
      <c r="B1636" t="s">
        <v>0</v>
      </c>
      <c r="C1636" t="s">
        <v>7</v>
      </c>
      <c r="D1636">
        <v>5643085</v>
      </c>
    </row>
    <row r="1637" spans="1:4" hidden="1" x14ac:dyDescent="0.25">
      <c r="A1637">
        <v>2047</v>
      </c>
      <c r="B1637" t="s">
        <v>0</v>
      </c>
      <c r="C1637" t="s">
        <v>8</v>
      </c>
      <c r="D1637">
        <v>48556462</v>
      </c>
    </row>
    <row r="1638" spans="1:4" hidden="1" x14ac:dyDescent="0.25">
      <c r="A1638">
        <v>2047</v>
      </c>
      <c r="B1638" t="s">
        <v>0</v>
      </c>
      <c r="C1638" t="s">
        <v>9</v>
      </c>
      <c r="D1638">
        <v>11087281</v>
      </c>
    </row>
    <row r="1639" spans="1:4" hidden="1" x14ac:dyDescent="0.25">
      <c r="A1639">
        <v>2047</v>
      </c>
      <c r="B1639" t="s">
        <v>0</v>
      </c>
      <c r="C1639" t="s">
        <v>10</v>
      </c>
      <c r="D1639">
        <v>16105551</v>
      </c>
    </row>
    <row r="1640" spans="1:4" hidden="1" x14ac:dyDescent="0.25">
      <c r="A1640">
        <v>2047</v>
      </c>
      <c r="B1640" t="s">
        <v>0</v>
      </c>
      <c r="C1640" t="s">
        <v>11</v>
      </c>
      <c r="D1640">
        <v>10828110</v>
      </c>
    </row>
    <row r="1641" spans="1:4" hidden="1" x14ac:dyDescent="0.25">
      <c r="A1641">
        <v>2047</v>
      </c>
      <c r="B1641" t="s">
        <v>0</v>
      </c>
      <c r="C1641" t="s">
        <v>12</v>
      </c>
      <c r="D1641">
        <v>10828110</v>
      </c>
    </row>
    <row r="1642" spans="1:4" hidden="1" x14ac:dyDescent="0.25">
      <c r="A1642">
        <v>2047</v>
      </c>
      <c r="B1642" t="s">
        <v>0</v>
      </c>
      <c r="C1642" t="s">
        <v>13</v>
      </c>
      <c r="D1642">
        <v>47672754</v>
      </c>
    </row>
    <row r="1643" spans="1:4" hidden="1" x14ac:dyDescent="0.25">
      <c r="A1643">
        <v>2047</v>
      </c>
      <c r="B1643" t="s">
        <v>0</v>
      </c>
      <c r="C1643" t="s">
        <v>14</v>
      </c>
      <c r="D1643">
        <v>20711486</v>
      </c>
    </row>
    <row r="1644" spans="1:4" hidden="1" x14ac:dyDescent="0.25">
      <c r="A1644">
        <v>2047</v>
      </c>
      <c r="B1644" t="s">
        <v>0</v>
      </c>
      <c r="C1644" t="s">
        <v>15</v>
      </c>
      <c r="D1644">
        <v>33940745</v>
      </c>
    </row>
    <row r="1645" spans="1:4" hidden="1" x14ac:dyDescent="0.25">
      <c r="A1645">
        <v>2047</v>
      </c>
      <c r="B1645" t="s">
        <v>0</v>
      </c>
      <c r="C1645" t="s">
        <v>16</v>
      </c>
      <c r="D1645">
        <v>43520996</v>
      </c>
    </row>
    <row r="1646" spans="1:4" hidden="1" x14ac:dyDescent="0.25">
      <c r="A1646">
        <v>2047</v>
      </c>
      <c r="B1646" t="s">
        <v>0</v>
      </c>
      <c r="C1646" t="s">
        <v>17</v>
      </c>
      <c r="D1646">
        <v>54793235</v>
      </c>
    </row>
    <row r="1647" spans="1:4" hidden="1" x14ac:dyDescent="0.25">
      <c r="A1647">
        <v>2047</v>
      </c>
      <c r="B1647" t="s">
        <v>0</v>
      </c>
      <c r="C1647" t="s">
        <v>18</v>
      </c>
      <c r="D1647">
        <v>24295910</v>
      </c>
    </row>
    <row r="1648" spans="1:4" hidden="1" x14ac:dyDescent="0.25">
      <c r="A1648">
        <v>2047</v>
      </c>
      <c r="B1648" t="s">
        <v>0</v>
      </c>
      <c r="C1648" t="s">
        <v>19</v>
      </c>
      <c r="D1648">
        <v>60278007</v>
      </c>
    </row>
    <row r="1649" spans="1:4" hidden="1" x14ac:dyDescent="0.25">
      <c r="A1649">
        <v>2047</v>
      </c>
      <c r="B1649" t="s">
        <v>0</v>
      </c>
      <c r="C1649" t="s">
        <v>20</v>
      </c>
      <c r="D1649">
        <v>22005716</v>
      </c>
    </row>
    <row r="1650" spans="1:4" hidden="1" x14ac:dyDescent="0.25">
      <c r="A1650">
        <v>2047</v>
      </c>
      <c r="B1650" t="s">
        <v>0</v>
      </c>
      <c r="C1650" t="s">
        <v>21</v>
      </c>
      <c r="D1650">
        <v>80604272</v>
      </c>
    </row>
    <row r="1651" spans="1:4" hidden="1" x14ac:dyDescent="0.25">
      <c r="A1651">
        <v>2047</v>
      </c>
      <c r="B1651" t="s">
        <v>0</v>
      </c>
      <c r="C1651" t="s">
        <v>22</v>
      </c>
      <c r="D1651">
        <v>20755392</v>
      </c>
    </row>
    <row r="1652" spans="1:4" hidden="1" x14ac:dyDescent="0.25">
      <c r="A1652">
        <v>2047</v>
      </c>
      <c r="B1652" t="s">
        <v>0</v>
      </c>
      <c r="C1652" t="s">
        <v>23</v>
      </c>
      <c r="D1652">
        <v>19831873</v>
      </c>
    </row>
    <row r="1653" spans="1:4" hidden="1" x14ac:dyDescent="0.25">
      <c r="A1653">
        <v>2047</v>
      </c>
      <c r="B1653" t="s">
        <v>0</v>
      </c>
      <c r="C1653" t="s">
        <v>24</v>
      </c>
      <c r="D1653">
        <v>25491804</v>
      </c>
    </row>
    <row r="1654" spans="1:4" hidden="1" x14ac:dyDescent="0.25">
      <c r="A1654">
        <v>2047</v>
      </c>
      <c r="B1654" t="s">
        <v>0</v>
      </c>
      <c r="C1654" t="s">
        <v>25</v>
      </c>
      <c r="D1654">
        <v>3895958</v>
      </c>
    </row>
    <row r="1655" spans="1:4" hidden="1" x14ac:dyDescent="0.25">
      <c r="A1655">
        <v>2047</v>
      </c>
      <c r="B1655" t="s">
        <v>0</v>
      </c>
      <c r="C1655" t="s">
        <v>26</v>
      </c>
      <c r="D1655">
        <v>7906919</v>
      </c>
    </row>
    <row r="1656" spans="1:4" hidden="1" x14ac:dyDescent="0.25">
      <c r="A1656">
        <v>2047</v>
      </c>
      <c r="B1656" t="s">
        <v>0</v>
      </c>
      <c r="C1656" t="s">
        <v>27</v>
      </c>
      <c r="D1656">
        <v>15254743</v>
      </c>
    </row>
    <row r="1657" spans="1:4" hidden="1" x14ac:dyDescent="0.25">
      <c r="A1657">
        <v>2047</v>
      </c>
      <c r="B1657" t="s">
        <v>0</v>
      </c>
      <c r="C1657" t="s">
        <v>28</v>
      </c>
      <c r="D1657">
        <v>85318281</v>
      </c>
    </row>
    <row r="1658" spans="1:4" hidden="1" x14ac:dyDescent="0.25">
      <c r="A1658">
        <v>2047</v>
      </c>
      <c r="B1658" t="s">
        <v>0</v>
      </c>
      <c r="C1658" t="s">
        <v>29</v>
      </c>
      <c r="D1658">
        <v>7517676</v>
      </c>
    </row>
    <row r="1659" spans="1:4" hidden="1" x14ac:dyDescent="0.25">
      <c r="A1659">
        <v>2047</v>
      </c>
      <c r="B1659" t="s">
        <v>0</v>
      </c>
      <c r="C1659" t="s">
        <v>30</v>
      </c>
      <c r="D1659">
        <v>15969533</v>
      </c>
    </row>
    <row r="1660" spans="1:4" hidden="1" x14ac:dyDescent="0.25">
      <c r="A1660">
        <v>2048</v>
      </c>
      <c r="B1660" t="s">
        <v>0</v>
      </c>
      <c r="C1660" t="s">
        <v>1</v>
      </c>
      <c r="D1660">
        <v>14744689</v>
      </c>
    </row>
    <row r="1661" spans="1:4" hidden="1" x14ac:dyDescent="0.25">
      <c r="A1661">
        <v>2048</v>
      </c>
      <c r="B1661" t="s">
        <v>0</v>
      </c>
      <c r="C1661" t="s">
        <v>2</v>
      </c>
      <c r="D1661">
        <v>21645405</v>
      </c>
    </row>
    <row r="1662" spans="1:4" hidden="1" x14ac:dyDescent="0.25">
      <c r="A1662">
        <v>2048</v>
      </c>
      <c r="B1662" t="s">
        <v>0</v>
      </c>
      <c r="C1662" t="s">
        <v>31</v>
      </c>
      <c r="D1662">
        <v>2802757</v>
      </c>
    </row>
    <row r="1663" spans="1:4" hidden="1" x14ac:dyDescent="0.25">
      <c r="A1663">
        <v>2048</v>
      </c>
      <c r="B1663" t="s">
        <v>0</v>
      </c>
      <c r="C1663" t="s">
        <v>32</v>
      </c>
      <c r="D1663">
        <v>4114486</v>
      </c>
    </row>
    <row r="1664" spans="1:4" hidden="1" x14ac:dyDescent="0.25">
      <c r="A1664">
        <v>2048</v>
      </c>
      <c r="B1664" t="s">
        <v>0</v>
      </c>
      <c r="C1664" t="s">
        <v>35</v>
      </c>
      <c r="D1664">
        <v>3250837</v>
      </c>
    </row>
    <row r="1665" spans="1:4" hidden="1" x14ac:dyDescent="0.25">
      <c r="A1665">
        <v>2048</v>
      </c>
      <c r="B1665" t="s">
        <v>0</v>
      </c>
      <c r="C1665" t="s">
        <v>36</v>
      </c>
      <c r="D1665">
        <v>11907422</v>
      </c>
    </row>
    <row r="1666" spans="1:4" hidden="1" x14ac:dyDescent="0.25">
      <c r="A1666">
        <v>2048</v>
      </c>
      <c r="B1666" t="s">
        <v>0</v>
      </c>
      <c r="C1666" t="s">
        <v>37</v>
      </c>
      <c r="D1666">
        <v>3066130</v>
      </c>
    </row>
    <row r="1667" spans="1:4" hidden="1" x14ac:dyDescent="0.25">
      <c r="A1667">
        <v>2048</v>
      </c>
      <c r="B1667" t="s">
        <v>0</v>
      </c>
      <c r="C1667" t="s">
        <v>38</v>
      </c>
      <c r="D1667">
        <v>5470861</v>
      </c>
    </row>
    <row r="1668" spans="1:4" hidden="1" x14ac:dyDescent="0.25">
      <c r="A1668">
        <v>2048</v>
      </c>
      <c r="B1668" t="s">
        <v>0</v>
      </c>
      <c r="C1668" t="s">
        <v>39</v>
      </c>
      <c r="D1668">
        <v>2376822</v>
      </c>
    </row>
    <row r="1669" spans="1:4" hidden="1" x14ac:dyDescent="0.25">
      <c r="A1669">
        <v>2048</v>
      </c>
      <c r="B1669" t="s">
        <v>0</v>
      </c>
      <c r="C1669" t="s">
        <v>40</v>
      </c>
      <c r="D1669">
        <v>1242619</v>
      </c>
    </row>
    <row r="1670" spans="1:4" hidden="1" x14ac:dyDescent="0.25">
      <c r="A1670">
        <v>2048</v>
      </c>
      <c r="B1670" t="s">
        <v>0</v>
      </c>
      <c r="C1670" t="s">
        <v>41</v>
      </c>
      <c r="D1670">
        <v>1242619</v>
      </c>
    </row>
    <row r="1671" spans="1:4" hidden="1" x14ac:dyDescent="0.25">
      <c r="A1671">
        <v>2048</v>
      </c>
      <c r="B1671" t="s">
        <v>0</v>
      </c>
      <c r="C1671" t="s">
        <v>42</v>
      </c>
      <c r="D1671">
        <v>55584725</v>
      </c>
    </row>
    <row r="1672" spans="1:4" hidden="1" x14ac:dyDescent="0.25">
      <c r="A1672">
        <v>2048</v>
      </c>
      <c r="B1672" t="s">
        <v>0</v>
      </c>
      <c r="C1672" t="s">
        <v>43</v>
      </c>
      <c r="D1672">
        <v>817941</v>
      </c>
    </row>
    <row r="1673" spans="1:4" hidden="1" x14ac:dyDescent="0.25">
      <c r="A1673">
        <v>2048</v>
      </c>
      <c r="B1673" t="s">
        <v>0</v>
      </c>
      <c r="C1673" t="s">
        <v>44</v>
      </c>
      <c r="D1673">
        <v>7038048</v>
      </c>
    </row>
    <row r="1674" spans="1:4" hidden="1" x14ac:dyDescent="0.25">
      <c r="A1674">
        <v>2048</v>
      </c>
      <c r="B1674" t="s">
        <v>0</v>
      </c>
      <c r="C1674" t="s">
        <v>45</v>
      </c>
      <c r="D1674">
        <v>9382408</v>
      </c>
    </row>
    <row r="1675" spans="1:4" hidden="1" x14ac:dyDescent="0.25">
      <c r="A1675">
        <v>2048</v>
      </c>
      <c r="B1675" t="s">
        <v>0</v>
      </c>
      <c r="C1675" t="s">
        <v>46</v>
      </c>
      <c r="D1675">
        <v>3972997</v>
      </c>
    </row>
    <row r="1676" spans="1:4" hidden="1" x14ac:dyDescent="0.25">
      <c r="A1676">
        <v>2048</v>
      </c>
      <c r="B1676" t="s">
        <v>0</v>
      </c>
      <c r="C1676" t="s">
        <v>3</v>
      </c>
      <c r="D1676">
        <v>288895</v>
      </c>
    </row>
    <row r="1677" spans="1:4" hidden="1" x14ac:dyDescent="0.25">
      <c r="A1677">
        <v>2048</v>
      </c>
      <c r="B1677" t="s">
        <v>0</v>
      </c>
      <c r="C1677" t="s">
        <v>47</v>
      </c>
      <c r="D1677">
        <v>2892713</v>
      </c>
    </row>
    <row r="1678" spans="1:4" hidden="1" x14ac:dyDescent="0.25">
      <c r="A1678">
        <v>2048</v>
      </c>
      <c r="B1678" t="s">
        <v>0</v>
      </c>
      <c r="C1678" t="s">
        <v>48</v>
      </c>
      <c r="D1678">
        <v>38887090</v>
      </c>
    </row>
    <row r="1679" spans="1:4" hidden="1" x14ac:dyDescent="0.25">
      <c r="A1679">
        <v>2048</v>
      </c>
      <c r="B1679" t="s">
        <v>0</v>
      </c>
      <c r="C1679" t="s">
        <v>33</v>
      </c>
      <c r="D1679">
        <v>1829211</v>
      </c>
    </row>
    <row r="1680" spans="1:4" hidden="1" x14ac:dyDescent="0.25">
      <c r="A1680">
        <v>2048</v>
      </c>
      <c r="B1680" t="s">
        <v>0</v>
      </c>
      <c r="C1680" t="s">
        <v>34</v>
      </c>
      <c r="D1680">
        <v>2685307</v>
      </c>
    </row>
    <row r="1681" spans="1:4" hidden="1" x14ac:dyDescent="0.25">
      <c r="A1681">
        <v>2048</v>
      </c>
      <c r="B1681" t="s">
        <v>0</v>
      </c>
      <c r="C1681" t="s">
        <v>4</v>
      </c>
      <c r="D1681">
        <v>11559327</v>
      </c>
    </row>
    <row r="1682" spans="1:4" hidden="1" x14ac:dyDescent="0.25">
      <c r="A1682">
        <v>2048</v>
      </c>
      <c r="B1682" t="s">
        <v>0</v>
      </c>
      <c r="C1682" t="s">
        <v>5</v>
      </c>
      <c r="D1682">
        <v>79745284</v>
      </c>
    </row>
    <row r="1683" spans="1:4" hidden="1" x14ac:dyDescent="0.25">
      <c r="A1683">
        <v>2048</v>
      </c>
      <c r="B1683" t="s">
        <v>0</v>
      </c>
      <c r="C1683" t="s">
        <v>6</v>
      </c>
      <c r="D1683">
        <v>382685772</v>
      </c>
    </row>
    <row r="1684" spans="1:4" hidden="1" x14ac:dyDescent="0.25">
      <c r="A1684">
        <v>2048</v>
      </c>
      <c r="B1684" t="s">
        <v>0</v>
      </c>
      <c r="C1684" t="s">
        <v>7</v>
      </c>
      <c r="D1684">
        <v>5631300</v>
      </c>
    </row>
    <row r="1685" spans="1:4" hidden="1" x14ac:dyDescent="0.25">
      <c r="A1685">
        <v>2048</v>
      </c>
      <c r="B1685" t="s">
        <v>0</v>
      </c>
      <c r="C1685" t="s">
        <v>8</v>
      </c>
      <c r="D1685">
        <v>48455051</v>
      </c>
    </row>
    <row r="1686" spans="1:4" hidden="1" x14ac:dyDescent="0.25">
      <c r="A1686">
        <v>2048</v>
      </c>
      <c r="B1686" t="s">
        <v>0</v>
      </c>
      <c r="C1686" t="s">
        <v>9</v>
      </c>
      <c r="D1686">
        <v>11207428</v>
      </c>
    </row>
    <row r="1687" spans="1:4" hidden="1" x14ac:dyDescent="0.25">
      <c r="A1687">
        <v>2048</v>
      </c>
      <c r="B1687" t="s">
        <v>0</v>
      </c>
      <c r="C1687" t="s">
        <v>10</v>
      </c>
      <c r="D1687">
        <v>16287253</v>
      </c>
    </row>
    <row r="1688" spans="1:4" hidden="1" x14ac:dyDescent="0.25">
      <c r="A1688">
        <v>2048</v>
      </c>
      <c r="B1688" t="s">
        <v>0</v>
      </c>
      <c r="C1688" t="s">
        <v>11</v>
      </c>
      <c r="D1688">
        <v>10685387</v>
      </c>
    </row>
    <row r="1689" spans="1:4" hidden="1" x14ac:dyDescent="0.25">
      <c r="A1689">
        <v>2048</v>
      </c>
      <c r="B1689" t="s">
        <v>0</v>
      </c>
      <c r="C1689" t="s">
        <v>12</v>
      </c>
      <c r="D1689">
        <v>10685387</v>
      </c>
    </row>
    <row r="1690" spans="1:4" hidden="1" x14ac:dyDescent="0.25">
      <c r="A1690">
        <v>2048</v>
      </c>
      <c r="B1690" t="s">
        <v>0</v>
      </c>
      <c r="C1690" t="s">
        <v>13</v>
      </c>
      <c r="D1690">
        <v>47044388</v>
      </c>
    </row>
    <row r="1691" spans="1:4" hidden="1" x14ac:dyDescent="0.25">
      <c r="A1691">
        <v>2048</v>
      </c>
      <c r="B1691" t="s">
        <v>0</v>
      </c>
      <c r="C1691" t="s">
        <v>14</v>
      </c>
      <c r="D1691">
        <v>20438492</v>
      </c>
    </row>
    <row r="1692" spans="1:4" hidden="1" x14ac:dyDescent="0.25">
      <c r="A1692">
        <v>2048</v>
      </c>
      <c r="B1692" t="s">
        <v>0</v>
      </c>
      <c r="C1692" t="s">
        <v>15</v>
      </c>
      <c r="D1692">
        <v>34231675</v>
      </c>
    </row>
    <row r="1693" spans="1:4" hidden="1" x14ac:dyDescent="0.25">
      <c r="A1693">
        <v>2048</v>
      </c>
      <c r="B1693" t="s">
        <v>0</v>
      </c>
      <c r="C1693" t="s">
        <v>16</v>
      </c>
      <c r="D1693">
        <v>43894044</v>
      </c>
    </row>
    <row r="1694" spans="1:4" hidden="1" x14ac:dyDescent="0.25">
      <c r="A1694">
        <v>2048</v>
      </c>
      <c r="B1694" t="s">
        <v>0</v>
      </c>
      <c r="C1694" t="s">
        <v>17</v>
      </c>
      <c r="D1694">
        <v>55262906</v>
      </c>
    </row>
    <row r="1695" spans="1:4" hidden="1" x14ac:dyDescent="0.25">
      <c r="A1695">
        <v>2048</v>
      </c>
      <c r="B1695" t="s">
        <v>0</v>
      </c>
      <c r="C1695" t="s">
        <v>18</v>
      </c>
      <c r="D1695">
        <v>24504167</v>
      </c>
    </row>
    <row r="1696" spans="1:4" hidden="1" x14ac:dyDescent="0.25">
      <c r="A1696">
        <v>2048</v>
      </c>
      <c r="B1696" t="s">
        <v>0</v>
      </c>
      <c r="C1696" t="s">
        <v>19</v>
      </c>
      <c r="D1696">
        <v>60794691</v>
      </c>
    </row>
    <row r="1697" spans="1:4" hidden="1" x14ac:dyDescent="0.25">
      <c r="A1697">
        <v>2048</v>
      </c>
      <c r="B1697" t="s">
        <v>0</v>
      </c>
      <c r="C1697" t="s">
        <v>20</v>
      </c>
      <c r="D1697">
        <v>22000488</v>
      </c>
    </row>
    <row r="1698" spans="1:4" hidden="1" x14ac:dyDescent="0.25">
      <c r="A1698">
        <v>2048</v>
      </c>
      <c r="B1698" t="s">
        <v>0</v>
      </c>
      <c r="C1698" t="s">
        <v>21</v>
      </c>
      <c r="D1698">
        <v>80585124</v>
      </c>
    </row>
    <row r="1699" spans="1:4" hidden="1" x14ac:dyDescent="0.25">
      <c r="A1699">
        <v>2048</v>
      </c>
      <c r="B1699" t="s">
        <v>0</v>
      </c>
      <c r="C1699" t="s">
        <v>22</v>
      </c>
      <c r="D1699">
        <v>20750461</v>
      </c>
    </row>
    <row r="1700" spans="1:4" hidden="1" x14ac:dyDescent="0.25">
      <c r="A1700">
        <v>2048</v>
      </c>
      <c r="B1700" t="s">
        <v>0</v>
      </c>
      <c r="C1700" t="s">
        <v>23</v>
      </c>
      <c r="D1700">
        <v>20129351</v>
      </c>
    </row>
    <row r="1701" spans="1:4" hidden="1" x14ac:dyDescent="0.25">
      <c r="A1701">
        <v>2048</v>
      </c>
      <c r="B1701" t="s">
        <v>0</v>
      </c>
      <c r="C1701" t="s">
        <v>24</v>
      </c>
      <c r="D1701">
        <v>25874181</v>
      </c>
    </row>
    <row r="1702" spans="1:4" hidden="1" x14ac:dyDescent="0.25">
      <c r="A1702">
        <v>2048</v>
      </c>
      <c r="B1702" t="s">
        <v>0</v>
      </c>
      <c r="C1702" t="s">
        <v>25</v>
      </c>
      <c r="D1702">
        <v>3954397</v>
      </c>
    </row>
    <row r="1703" spans="1:4" hidden="1" x14ac:dyDescent="0.25">
      <c r="A1703">
        <v>2048</v>
      </c>
      <c r="B1703" t="s">
        <v>0</v>
      </c>
      <c r="C1703" t="s">
        <v>26</v>
      </c>
      <c r="D1703">
        <v>8025522</v>
      </c>
    </row>
    <row r="1704" spans="1:4" hidden="1" x14ac:dyDescent="0.25">
      <c r="A1704">
        <v>2048</v>
      </c>
      <c r="B1704" t="s">
        <v>0</v>
      </c>
      <c r="C1704" t="s">
        <v>27</v>
      </c>
      <c r="D1704">
        <v>15483565</v>
      </c>
    </row>
    <row r="1705" spans="1:4" hidden="1" x14ac:dyDescent="0.25">
      <c r="A1705">
        <v>2048</v>
      </c>
      <c r="B1705" t="s">
        <v>0</v>
      </c>
      <c r="C1705" t="s">
        <v>28</v>
      </c>
      <c r="D1705">
        <v>86598055</v>
      </c>
    </row>
    <row r="1706" spans="1:4" hidden="1" x14ac:dyDescent="0.25">
      <c r="A1706">
        <v>2048</v>
      </c>
      <c r="B1706" t="s">
        <v>0</v>
      </c>
      <c r="C1706" t="s">
        <v>29</v>
      </c>
      <c r="D1706">
        <v>7630441</v>
      </c>
    </row>
    <row r="1707" spans="1:4" hidden="1" x14ac:dyDescent="0.25">
      <c r="A1707">
        <v>2048</v>
      </c>
      <c r="B1707" t="s">
        <v>0</v>
      </c>
      <c r="C1707" t="s">
        <v>30</v>
      </c>
      <c r="D1707">
        <v>16209076</v>
      </c>
    </row>
    <row r="1708" spans="1:4" hidden="1" x14ac:dyDescent="0.25">
      <c r="A1708">
        <v>2049</v>
      </c>
      <c r="B1708" t="s">
        <v>0</v>
      </c>
      <c r="C1708" t="s">
        <v>1</v>
      </c>
      <c r="D1708">
        <v>14884148</v>
      </c>
    </row>
    <row r="1709" spans="1:4" hidden="1" x14ac:dyDescent="0.25">
      <c r="A1709">
        <v>2049</v>
      </c>
      <c r="B1709" t="s">
        <v>0</v>
      </c>
      <c r="C1709" t="s">
        <v>2</v>
      </c>
      <c r="D1709">
        <v>21850134</v>
      </c>
    </row>
    <row r="1710" spans="1:4" hidden="1" x14ac:dyDescent="0.25">
      <c r="A1710">
        <v>2049</v>
      </c>
      <c r="B1710" t="s">
        <v>0</v>
      </c>
      <c r="C1710" t="s">
        <v>31</v>
      </c>
      <c r="D1710">
        <v>2835020</v>
      </c>
    </row>
    <row r="1711" spans="1:4" hidden="1" x14ac:dyDescent="0.25">
      <c r="A1711">
        <v>2049</v>
      </c>
      <c r="B1711" t="s">
        <v>0</v>
      </c>
      <c r="C1711" t="s">
        <v>32</v>
      </c>
      <c r="D1711">
        <v>4161848</v>
      </c>
    </row>
    <row r="1712" spans="1:4" hidden="1" x14ac:dyDescent="0.25">
      <c r="A1712">
        <v>2049</v>
      </c>
      <c r="B1712" t="s">
        <v>0</v>
      </c>
      <c r="C1712" t="s">
        <v>35</v>
      </c>
      <c r="D1712">
        <v>3321527</v>
      </c>
    </row>
    <row r="1713" spans="1:4" hidden="1" x14ac:dyDescent="0.25">
      <c r="A1713">
        <v>2049</v>
      </c>
      <c r="B1713" t="s">
        <v>0</v>
      </c>
      <c r="C1713" t="s">
        <v>36</v>
      </c>
      <c r="D1713">
        <v>12166352</v>
      </c>
    </row>
    <row r="1714" spans="1:4" hidden="1" x14ac:dyDescent="0.25">
      <c r="A1714">
        <v>2049</v>
      </c>
      <c r="B1714" t="s">
        <v>0</v>
      </c>
      <c r="C1714" t="s">
        <v>37</v>
      </c>
      <c r="D1714">
        <v>3132804</v>
      </c>
    </row>
    <row r="1715" spans="1:4" hidden="1" x14ac:dyDescent="0.25">
      <c r="A1715">
        <v>2049</v>
      </c>
      <c r="B1715" t="s">
        <v>0</v>
      </c>
      <c r="C1715" t="s">
        <v>38</v>
      </c>
      <c r="D1715">
        <v>5597780</v>
      </c>
    </row>
    <row r="1716" spans="1:4" hidden="1" x14ac:dyDescent="0.25">
      <c r="A1716">
        <v>2049</v>
      </c>
      <c r="B1716" t="s">
        <v>0</v>
      </c>
      <c r="C1716" t="s">
        <v>39</v>
      </c>
      <c r="D1716">
        <v>2431962</v>
      </c>
    </row>
    <row r="1717" spans="1:4" hidden="1" x14ac:dyDescent="0.25">
      <c r="A1717">
        <v>2049</v>
      </c>
      <c r="B1717" t="s">
        <v>0</v>
      </c>
      <c r="C1717" t="s">
        <v>40</v>
      </c>
      <c r="D1717">
        <v>1271447</v>
      </c>
    </row>
    <row r="1718" spans="1:4" hidden="1" x14ac:dyDescent="0.25">
      <c r="A1718">
        <v>2049</v>
      </c>
      <c r="B1718" t="s">
        <v>0</v>
      </c>
      <c r="C1718" t="s">
        <v>41</v>
      </c>
      <c r="D1718">
        <v>1271447</v>
      </c>
    </row>
    <row r="1719" spans="1:4" hidden="1" x14ac:dyDescent="0.25">
      <c r="A1719">
        <v>2049</v>
      </c>
      <c r="B1719" t="s">
        <v>0</v>
      </c>
      <c r="C1719" t="s">
        <v>42</v>
      </c>
      <c r="D1719">
        <v>56612841</v>
      </c>
    </row>
    <row r="1720" spans="1:4" hidden="1" x14ac:dyDescent="0.25">
      <c r="A1720">
        <v>2049</v>
      </c>
      <c r="B1720" t="s">
        <v>0</v>
      </c>
      <c r="C1720" t="s">
        <v>43</v>
      </c>
      <c r="D1720">
        <v>833070</v>
      </c>
    </row>
    <row r="1721" spans="1:4" hidden="1" x14ac:dyDescent="0.25">
      <c r="A1721">
        <v>2049</v>
      </c>
      <c r="B1721" t="s">
        <v>0</v>
      </c>
      <c r="C1721" t="s">
        <v>44</v>
      </c>
      <c r="D1721">
        <v>7168226</v>
      </c>
    </row>
    <row r="1722" spans="1:4" hidden="1" x14ac:dyDescent="0.25">
      <c r="A1722">
        <v>2049</v>
      </c>
      <c r="B1722" t="s">
        <v>0</v>
      </c>
      <c r="C1722" t="s">
        <v>45</v>
      </c>
      <c r="D1722">
        <v>9598650</v>
      </c>
    </row>
    <row r="1723" spans="1:4" hidden="1" x14ac:dyDescent="0.25">
      <c r="A1723">
        <v>2049</v>
      </c>
      <c r="B1723" t="s">
        <v>0</v>
      </c>
      <c r="C1723" t="s">
        <v>46</v>
      </c>
      <c r="D1723">
        <v>4070868</v>
      </c>
    </row>
    <row r="1724" spans="1:4" hidden="1" x14ac:dyDescent="0.25">
      <c r="A1724">
        <v>2049</v>
      </c>
      <c r="B1724" t="s">
        <v>0</v>
      </c>
      <c r="C1724" t="s">
        <v>3</v>
      </c>
      <c r="D1724">
        <v>297311</v>
      </c>
    </row>
    <row r="1725" spans="1:4" hidden="1" x14ac:dyDescent="0.25">
      <c r="A1725">
        <v>2049</v>
      </c>
      <c r="B1725" t="s">
        <v>0</v>
      </c>
      <c r="C1725" t="s">
        <v>47</v>
      </c>
      <c r="D1725">
        <v>2962123</v>
      </c>
    </row>
    <row r="1726" spans="1:4" hidden="1" x14ac:dyDescent="0.25">
      <c r="A1726">
        <v>2049</v>
      </c>
      <c r="B1726" t="s">
        <v>0</v>
      </c>
      <c r="C1726" t="s">
        <v>48</v>
      </c>
      <c r="D1726">
        <v>39779598</v>
      </c>
    </row>
    <row r="1727" spans="1:4" hidden="1" x14ac:dyDescent="0.25">
      <c r="A1727">
        <v>2049</v>
      </c>
      <c r="B1727" t="s">
        <v>0</v>
      </c>
      <c r="C1727" t="s">
        <v>33</v>
      </c>
      <c r="D1727">
        <v>1807270</v>
      </c>
    </row>
    <row r="1728" spans="1:4" hidden="1" x14ac:dyDescent="0.25">
      <c r="A1728">
        <v>2049</v>
      </c>
      <c r="B1728" t="s">
        <v>0</v>
      </c>
      <c r="C1728" t="s">
        <v>34</v>
      </c>
      <c r="D1728">
        <v>2653097</v>
      </c>
    </row>
    <row r="1729" spans="1:4" hidden="1" x14ac:dyDescent="0.25">
      <c r="A1729">
        <v>2049</v>
      </c>
      <c r="B1729" t="s">
        <v>0</v>
      </c>
      <c r="C1729" t="s">
        <v>4</v>
      </c>
      <c r="D1729">
        <v>11665131</v>
      </c>
    </row>
    <row r="1730" spans="1:4" hidden="1" x14ac:dyDescent="0.25">
      <c r="A1730">
        <v>2049</v>
      </c>
      <c r="B1730" t="s">
        <v>0</v>
      </c>
      <c r="C1730" t="s">
        <v>5</v>
      </c>
      <c r="D1730">
        <v>79472226</v>
      </c>
    </row>
    <row r="1731" spans="1:4" hidden="1" x14ac:dyDescent="0.25">
      <c r="A1731">
        <v>2049</v>
      </c>
      <c r="B1731" t="s">
        <v>0</v>
      </c>
      <c r="C1731" t="s">
        <v>6</v>
      </c>
      <c r="D1731">
        <v>381884851</v>
      </c>
    </row>
    <row r="1732" spans="1:4" hidden="1" x14ac:dyDescent="0.25">
      <c r="A1732">
        <v>2049</v>
      </c>
      <c r="B1732" t="s">
        <v>0</v>
      </c>
      <c r="C1732" t="s">
        <v>7</v>
      </c>
      <c r="D1732">
        <v>5619514</v>
      </c>
    </row>
    <row r="1733" spans="1:4" hidden="1" x14ac:dyDescent="0.25">
      <c r="A1733">
        <v>2049</v>
      </c>
      <c r="B1733" t="s">
        <v>0</v>
      </c>
      <c r="C1733" t="s">
        <v>8</v>
      </c>
      <c r="D1733">
        <v>48353640</v>
      </c>
    </row>
    <row r="1734" spans="1:4" hidden="1" x14ac:dyDescent="0.25">
      <c r="A1734">
        <v>2049</v>
      </c>
      <c r="B1734" t="s">
        <v>0</v>
      </c>
      <c r="C1734" t="s">
        <v>9</v>
      </c>
      <c r="D1734">
        <v>11327574</v>
      </c>
    </row>
    <row r="1735" spans="1:4" hidden="1" x14ac:dyDescent="0.25">
      <c r="A1735">
        <v>2049</v>
      </c>
      <c r="B1735" t="s">
        <v>0</v>
      </c>
      <c r="C1735" t="s">
        <v>10</v>
      </c>
      <c r="D1735">
        <v>16468955</v>
      </c>
    </row>
    <row r="1736" spans="1:4" hidden="1" x14ac:dyDescent="0.25">
      <c r="A1736">
        <v>2049</v>
      </c>
      <c r="B1736" t="s">
        <v>0</v>
      </c>
      <c r="C1736" t="s">
        <v>11</v>
      </c>
      <c r="D1736">
        <v>10542663</v>
      </c>
    </row>
    <row r="1737" spans="1:4" hidden="1" x14ac:dyDescent="0.25">
      <c r="A1737">
        <v>2049</v>
      </c>
      <c r="B1737" t="s">
        <v>0</v>
      </c>
      <c r="C1737" t="s">
        <v>12</v>
      </c>
      <c r="D1737">
        <v>10542663</v>
      </c>
    </row>
    <row r="1738" spans="1:4" hidden="1" x14ac:dyDescent="0.25">
      <c r="A1738">
        <v>2049</v>
      </c>
      <c r="B1738" t="s">
        <v>0</v>
      </c>
      <c r="C1738" t="s">
        <v>13</v>
      </c>
      <c r="D1738">
        <v>46416022</v>
      </c>
    </row>
    <row r="1739" spans="1:4" hidden="1" x14ac:dyDescent="0.25">
      <c r="A1739">
        <v>2049</v>
      </c>
      <c r="B1739" t="s">
        <v>0</v>
      </c>
      <c r="C1739" t="s">
        <v>14</v>
      </c>
      <c r="D1739">
        <v>20165497</v>
      </c>
    </row>
    <row r="1740" spans="1:4" hidden="1" x14ac:dyDescent="0.25">
      <c r="A1740">
        <v>2049</v>
      </c>
      <c r="B1740" t="s">
        <v>0</v>
      </c>
      <c r="C1740" t="s">
        <v>15</v>
      </c>
      <c r="D1740">
        <v>34522605</v>
      </c>
    </row>
    <row r="1741" spans="1:4" hidden="1" x14ac:dyDescent="0.25">
      <c r="A1741">
        <v>2049</v>
      </c>
      <c r="B1741" t="s">
        <v>0</v>
      </c>
      <c r="C1741" t="s">
        <v>16</v>
      </c>
      <c r="D1741">
        <v>44267093</v>
      </c>
    </row>
    <row r="1742" spans="1:4" hidden="1" x14ac:dyDescent="0.25">
      <c r="A1742">
        <v>2049</v>
      </c>
      <c r="B1742" t="s">
        <v>0</v>
      </c>
      <c r="C1742" t="s">
        <v>17</v>
      </c>
      <c r="D1742">
        <v>55732576</v>
      </c>
    </row>
    <row r="1743" spans="1:4" hidden="1" x14ac:dyDescent="0.25">
      <c r="A1743">
        <v>2049</v>
      </c>
      <c r="B1743" t="s">
        <v>0</v>
      </c>
      <c r="C1743" t="s">
        <v>18</v>
      </c>
      <c r="D1743">
        <v>24712424</v>
      </c>
    </row>
    <row r="1744" spans="1:4" hidden="1" x14ac:dyDescent="0.25">
      <c r="A1744">
        <v>2049</v>
      </c>
      <c r="B1744" t="s">
        <v>0</v>
      </c>
      <c r="C1744" t="s">
        <v>19</v>
      </c>
      <c r="D1744">
        <v>61311375</v>
      </c>
    </row>
    <row r="1745" spans="1:4" hidden="1" x14ac:dyDescent="0.25">
      <c r="A1745">
        <v>2049</v>
      </c>
      <c r="B1745" t="s">
        <v>0</v>
      </c>
      <c r="C1745" t="s">
        <v>20</v>
      </c>
      <c r="D1745">
        <v>21995261</v>
      </c>
    </row>
    <row r="1746" spans="1:4" hidden="1" x14ac:dyDescent="0.25">
      <c r="A1746">
        <v>2049</v>
      </c>
      <c r="B1746" t="s">
        <v>0</v>
      </c>
      <c r="C1746" t="s">
        <v>21</v>
      </c>
      <c r="D1746">
        <v>80565975</v>
      </c>
    </row>
    <row r="1747" spans="1:4" hidden="1" x14ac:dyDescent="0.25">
      <c r="A1747">
        <v>2049</v>
      </c>
      <c r="B1747" t="s">
        <v>0</v>
      </c>
      <c r="C1747" t="s">
        <v>22</v>
      </c>
      <c r="D1747">
        <v>20745531</v>
      </c>
    </row>
    <row r="1748" spans="1:4" hidden="1" x14ac:dyDescent="0.25">
      <c r="A1748">
        <v>2049</v>
      </c>
      <c r="B1748" t="s">
        <v>0</v>
      </c>
      <c r="C1748" t="s">
        <v>23</v>
      </c>
      <c r="D1748">
        <v>20431292</v>
      </c>
    </row>
    <row r="1749" spans="1:4" hidden="1" x14ac:dyDescent="0.25">
      <c r="A1749">
        <v>2049</v>
      </c>
      <c r="B1749" t="s">
        <v>0</v>
      </c>
      <c r="C1749" t="s">
        <v>24</v>
      </c>
      <c r="D1749">
        <v>26262294</v>
      </c>
    </row>
    <row r="1750" spans="1:4" hidden="1" x14ac:dyDescent="0.25">
      <c r="A1750">
        <v>2049</v>
      </c>
      <c r="B1750" t="s">
        <v>0</v>
      </c>
      <c r="C1750" t="s">
        <v>25</v>
      </c>
      <c r="D1750">
        <v>4013713</v>
      </c>
    </row>
    <row r="1751" spans="1:4" hidden="1" x14ac:dyDescent="0.25">
      <c r="A1751">
        <v>2049</v>
      </c>
      <c r="B1751" t="s">
        <v>0</v>
      </c>
      <c r="C1751" t="s">
        <v>26</v>
      </c>
      <c r="D1751">
        <v>8145905</v>
      </c>
    </row>
    <row r="1752" spans="1:4" hidden="1" x14ac:dyDescent="0.25">
      <c r="A1752">
        <v>2049</v>
      </c>
      <c r="B1752" t="s">
        <v>0</v>
      </c>
      <c r="C1752" t="s">
        <v>27</v>
      </c>
      <c r="D1752">
        <v>15715818</v>
      </c>
    </row>
    <row r="1753" spans="1:4" hidden="1" x14ac:dyDescent="0.25">
      <c r="A1753">
        <v>2049</v>
      </c>
      <c r="B1753" t="s">
        <v>0</v>
      </c>
      <c r="C1753" t="s">
        <v>28</v>
      </c>
      <c r="D1753">
        <v>87897026</v>
      </c>
    </row>
    <row r="1754" spans="1:4" hidden="1" x14ac:dyDescent="0.25">
      <c r="A1754">
        <v>2049</v>
      </c>
      <c r="B1754" t="s">
        <v>0</v>
      </c>
      <c r="C1754" t="s">
        <v>29</v>
      </c>
      <c r="D1754">
        <v>7744898</v>
      </c>
    </row>
    <row r="1755" spans="1:4" hidden="1" x14ac:dyDescent="0.25">
      <c r="A1755">
        <v>2049</v>
      </c>
      <c r="B1755" t="s">
        <v>0</v>
      </c>
      <c r="C1755" t="s">
        <v>30</v>
      </c>
      <c r="D1755">
        <v>16452212</v>
      </c>
    </row>
    <row r="1756" spans="1:4" hidden="1" x14ac:dyDescent="0.25">
      <c r="A1756">
        <v>2050</v>
      </c>
      <c r="B1756" t="s">
        <v>0</v>
      </c>
      <c r="C1756" t="s">
        <v>1</v>
      </c>
      <c r="D1756">
        <v>15023608</v>
      </c>
    </row>
    <row r="1757" spans="1:4" hidden="1" x14ac:dyDescent="0.25">
      <c r="A1757">
        <v>2050</v>
      </c>
      <c r="B1757" t="s">
        <v>0</v>
      </c>
      <c r="C1757" t="s">
        <v>2</v>
      </c>
      <c r="D1757">
        <v>22054862</v>
      </c>
    </row>
    <row r="1758" spans="1:4" hidden="1" x14ac:dyDescent="0.25">
      <c r="A1758">
        <v>2050</v>
      </c>
      <c r="B1758" t="s">
        <v>0</v>
      </c>
      <c r="C1758" t="s">
        <v>31</v>
      </c>
      <c r="D1758">
        <v>2858644</v>
      </c>
    </row>
    <row r="1759" spans="1:4" hidden="1" x14ac:dyDescent="0.25">
      <c r="A1759">
        <v>2050</v>
      </c>
      <c r="B1759" t="s">
        <v>0</v>
      </c>
      <c r="C1759" t="s">
        <v>32</v>
      </c>
      <c r="D1759">
        <v>4196528</v>
      </c>
    </row>
    <row r="1760" spans="1:4" x14ac:dyDescent="0.25">
      <c r="A1760">
        <v>2050</v>
      </c>
      <c r="B1760" t="s">
        <v>0</v>
      </c>
      <c r="C1760" t="s">
        <v>35</v>
      </c>
      <c r="D1760">
        <v>3392218</v>
      </c>
    </row>
    <row r="1761" spans="1:4" x14ac:dyDescent="0.25">
      <c r="A1761">
        <v>2050</v>
      </c>
      <c r="B1761" t="s">
        <v>0</v>
      </c>
      <c r="C1761" t="s">
        <v>36</v>
      </c>
      <c r="D1761">
        <v>12425282</v>
      </c>
    </row>
    <row r="1762" spans="1:4" x14ac:dyDescent="0.25">
      <c r="A1762">
        <v>2050</v>
      </c>
      <c r="B1762" t="s">
        <v>0</v>
      </c>
      <c r="C1762" t="s">
        <v>37</v>
      </c>
      <c r="D1762">
        <v>3199478</v>
      </c>
    </row>
    <row r="1763" spans="1:4" hidden="1" x14ac:dyDescent="0.25">
      <c r="A1763">
        <v>2050</v>
      </c>
      <c r="B1763" t="s">
        <v>0</v>
      </c>
      <c r="C1763" t="s">
        <v>38</v>
      </c>
      <c r="D1763">
        <v>5724699</v>
      </c>
    </row>
    <row r="1764" spans="1:4" hidden="1" x14ac:dyDescent="0.25">
      <c r="A1764">
        <v>2050</v>
      </c>
      <c r="B1764" t="s">
        <v>0</v>
      </c>
      <c r="C1764" t="s">
        <v>39</v>
      </c>
      <c r="D1764">
        <v>2487103</v>
      </c>
    </row>
    <row r="1765" spans="1:4" hidden="1" x14ac:dyDescent="0.25">
      <c r="A1765">
        <v>2050</v>
      </c>
      <c r="B1765" t="s">
        <v>0</v>
      </c>
      <c r="C1765" t="s">
        <v>40</v>
      </c>
      <c r="D1765">
        <v>1300275</v>
      </c>
    </row>
    <row r="1766" spans="1:4" hidden="1" x14ac:dyDescent="0.25">
      <c r="A1766">
        <v>2050</v>
      </c>
      <c r="B1766" t="s">
        <v>0</v>
      </c>
      <c r="C1766" t="s">
        <v>41</v>
      </c>
      <c r="D1766">
        <v>1300275</v>
      </c>
    </row>
    <row r="1767" spans="1:4" hidden="1" x14ac:dyDescent="0.25">
      <c r="A1767">
        <v>2050</v>
      </c>
      <c r="B1767" t="s">
        <v>0</v>
      </c>
      <c r="C1767" t="s">
        <v>42</v>
      </c>
      <c r="D1767">
        <v>57640958</v>
      </c>
    </row>
    <row r="1768" spans="1:4" hidden="1" x14ac:dyDescent="0.25">
      <c r="A1768">
        <v>2050</v>
      </c>
      <c r="B1768" t="s">
        <v>0</v>
      </c>
      <c r="C1768" t="s">
        <v>43</v>
      </c>
      <c r="D1768">
        <v>848199</v>
      </c>
    </row>
    <row r="1769" spans="1:4" hidden="1" x14ac:dyDescent="0.25">
      <c r="A1769">
        <v>2050</v>
      </c>
      <c r="B1769" t="s">
        <v>0</v>
      </c>
      <c r="C1769" t="s">
        <v>44</v>
      </c>
      <c r="D1769">
        <v>7298404</v>
      </c>
    </row>
    <row r="1770" spans="1:4" hidden="1" x14ac:dyDescent="0.25">
      <c r="A1770">
        <v>2050</v>
      </c>
      <c r="B1770" t="s">
        <v>0</v>
      </c>
      <c r="C1770" t="s">
        <v>45</v>
      </c>
      <c r="D1770">
        <v>9814892</v>
      </c>
    </row>
    <row r="1771" spans="1:4" hidden="1" x14ac:dyDescent="0.25">
      <c r="A1771">
        <v>2050</v>
      </c>
      <c r="B1771" t="s">
        <v>0</v>
      </c>
      <c r="C1771" t="s">
        <v>46</v>
      </c>
      <c r="D1771">
        <v>4168739</v>
      </c>
    </row>
    <row r="1772" spans="1:4" hidden="1" x14ac:dyDescent="0.25">
      <c r="A1772">
        <v>2050</v>
      </c>
      <c r="B1772" t="s">
        <v>0</v>
      </c>
      <c r="C1772" t="s">
        <v>3</v>
      </c>
      <c r="D1772">
        <v>305727</v>
      </c>
    </row>
    <row r="1773" spans="1:4" hidden="1" x14ac:dyDescent="0.25">
      <c r="A1773">
        <v>2050</v>
      </c>
      <c r="B1773" t="s">
        <v>0</v>
      </c>
      <c r="C1773" t="s">
        <v>47</v>
      </c>
      <c r="D1773">
        <v>3031533</v>
      </c>
    </row>
    <row r="1774" spans="1:4" hidden="1" x14ac:dyDescent="0.25">
      <c r="A1774">
        <v>2050</v>
      </c>
      <c r="B1774" t="s">
        <v>0</v>
      </c>
      <c r="C1774" t="s">
        <v>48</v>
      </c>
      <c r="D1774">
        <v>40672106</v>
      </c>
    </row>
    <row r="1775" spans="1:4" hidden="1" x14ac:dyDescent="0.25">
      <c r="A1775">
        <v>2050</v>
      </c>
      <c r="B1775" t="s">
        <v>0</v>
      </c>
      <c r="C1775" t="s">
        <v>33</v>
      </c>
      <c r="D1775">
        <v>1785328</v>
      </c>
    </row>
    <row r="1776" spans="1:4" hidden="1" x14ac:dyDescent="0.25">
      <c r="A1776">
        <v>2050</v>
      </c>
      <c r="B1776" t="s">
        <v>0</v>
      </c>
      <c r="C1776" t="s">
        <v>34</v>
      </c>
      <c r="D1776">
        <v>2620887</v>
      </c>
    </row>
    <row r="1777" spans="1:4" hidden="1" x14ac:dyDescent="0.25">
      <c r="A1777">
        <v>2050</v>
      </c>
      <c r="B1777" t="s">
        <v>0</v>
      </c>
      <c r="C1777" t="s">
        <v>4</v>
      </c>
      <c r="D1777">
        <v>11770935</v>
      </c>
    </row>
    <row r="1778" spans="1:4" hidden="1" x14ac:dyDescent="0.25">
      <c r="A1778">
        <v>2050</v>
      </c>
      <c r="B1778" t="s">
        <v>0</v>
      </c>
      <c r="C1778" t="s">
        <v>5</v>
      </c>
      <c r="D1778">
        <v>79199168</v>
      </c>
    </row>
    <row r="1779" spans="1:4" hidden="1" x14ac:dyDescent="0.25">
      <c r="A1779">
        <v>2050</v>
      </c>
      <c r="B1779" t="s">
        <v>0</v>
      </c>
      <c r="C1779" t="s">
        <v>6</v>
      </c>
      <c r="D1779">
        <v>381083929</v>
      </c>
    </row>
    <row r="1780" spans="1:4" hidden="1" x14ac:dyDescent="0.25">
      <c r="A1780">
        <v>2050</v>
      </c>
      <c r="B1780" t="s">
        <v>0</v>
      </c>
      <c r="C1780" t="s">
        <v>7</v>
      </c>
      <c r="D1780">
        <v>5607728</v>
      </c>
    </row>
    <row r="1781" spans="1:4" hidden="1" x14ac:dyDescent="0.25">
      <c r="A1781">
        <v>2050</v>
      </c>
      <c r="B1781" t="s">
        <v>0</v>
      </c>
      <c r="C1781" t="s">
        <v>8</v>
      </c>
      <c r="D1781">
        <v>48252228</v>
      </c>
    </row>
    <row r="1782" spans="1:4" hidden="1" x14ac:dyDescent="0.25">
      <c r="A1782">
        <v>2050</v>
      </c>
      <c r="B1782" t="s">
        <v>0</v>
      </c>
      <c r="C1782" t="s">
        <v>9</v>
      </c>
      <c r="D1782">
        <v>11447720</v>
      </c>
    </row>
    <row r="1783" spans="1:4" hidden="1" x14ac:dyDescent="0.25">
      <c r="A1783">
        <v>2050</v>
      </c>
      <c r="B1783" t="s">
        <v>0</v>
      </c>
      <c r="C1783" t="s">
        <v>10</v>
      </c>
      <c r="D1783">
        <v>16650657</v>
      </c>
    </row>
    <row r="1784" spans="1:4" hidden="1" x14ac:dyDescent="0.25">
      <c r="A1784">
        <v>2050</v>
      </c>
      <c r="B1784" t="s">
        <v>0</v>
      </c>
      <c r="C1784" t="s">
        <v>11</v>
      </c>
      <c r="D1784">
        <v>10399940</v>
      </c>
    </row>
    <row r="1785" spans="1:4" hidden="1" x14ac:dyDescent="0.25">
      <c r="A1785">
        <v>2050</v>
      </c>
      <c r="B1785" t="s">
        <v>0</v>
      </c>
      <c r="C1785" t="s">
        <v>12</v>
      </c>
      <c r="D1785">
        <v>10399940</v>
      </c>
    </row>
    <row r="1786" spans="1:4" hidden="1" x14ac:dyDescent="0.25">
      <c r="A1786">
        <v>2050</v>
      </c>
      <c r="B1786" t="s">
        <v>0</v>
      </c>
      <c r="C1786" t="s">
        <v>13</v>
      </c>
      <c r="D1786">
        <v>45787656</v>
      </c>
    </row>
    <row r="1787" spans="1:4" hidden="1" x14ac:dyDescent="0.25">
      <c r="A1787">
        <v>2050</v>
      </c>
      <c r="B1787" t="s">
        <v>0</v>
      </c>
      <c r="C1787" t="s">
        <v>14</v>
      </c>
      <c r="D1787">
        <v>19892503</v>
      </c>
    </row>
    <row r="1788" spans="1:4" hidden="1" x14ac:dyDescent="0.25">
      <c r="A1788">
        <v>2050</v>
      </c>
      <c r="B1788" t="s">
        <v>0</v>
      </c>
      <c r="C1788" t="s">
        <v>15</v>
      </c>
      <c r="D1788">
        <v>34813534</v>
      </c>
    </row>
    <row r="1789" spans="1:4" hidden="1" x14ac:dyDescent="0.25">
      <c r="A1789">
        <v>2050</v>
      </c>
      <c r="B1789" t="s">
        <v>0</v>
      </c>
      <c r="C1789" t="s">
        <v>16</v>
      </c>
      <c r="D1789">
        <v>44640141</v>
      </c>
    </row>
    <row r="1790" spans="1:4" hidden="1" x14ac:dyDescent="0.25">
      <c r="A1790">
        <v>2050</v>
      </c>
      <c r="B1790" t="s">
        <v>0</v>
      </c>
      <c r="C1790" t="s">
        <v>17</v>
      </c>
      <c r="D1790">
        <v>56202247</v>
      </c>
    </row>
    <row r="1791" spans="1:4" hidden="1" x14ac:dyDescent="0.25">
      <c r="A1791">
        <v>2050</v>
      </c>
      <c r="B1791" t="s">
        <v>0</v>
      </c>
      <c r="C1791" t="s">
        <v>18</v>
      </c>
      <c r="D1791">
        <v>24920681</v>
      </c>
    </row>
    <row r="1792" spans="1:4" hidden="1" x14ac:dyDescent="0.25">
      <c r="A1792">
        <v>2050</v>
      </c>
      <c r="B1792" t="s">
        <v>0</v>
      </c>
      <c r="C1792" t="s">
        <v>19</v>
      </c>
      <c r="D1792">
        <v>61828060</v>
      </c>
    </row>
    <row r="1793" spans="1:4" x14ac:dyDescent="0.25">
      <c r="A1793">
        <v>2050</v>
      </c>
      <c r="B1793" t="s">
        <v>0</v>
      </c>
      <c r="C1793" t="s">
        <v>20</v>
      </c>
      <c r="D1793">
        <v>21990033</v>
      </c>
    </row>
    <row r="1794" spans="1:4" x14ac:dyDescent="0.25">
      <c r="A1794">
        <v>2050</v>
      </c>
      <c r="B1794" t="s">
        <v>0</v>
      </c>
      <c r="C1794" t="s">
        <v>21</v>
      </c>
      <c r="D1794">
        <v>80546827</v>
      </c>
    </row>
    <row r="1795" spans="1:4" x14ac:dyDescent="0.25">
      <c r="A1795">
        <v>2050</v>
      </c>
      <c r="B1795" t="s">
        <v>0</v>
      </c>
      <c r="C1795" t="s">
        <v>22</v>
      </c>
      <c r="D1795">
        <v>20740600</v>
      </c>
    </row>
    <row r="1796" spans="1:4" hidden="1" x14ac:dyDescent="0.25">
      <c r="A1796">
        <v>2050</v>
      </c>
      <c r="B1796" t="s">
        <v>0</v>
      </c>
      <c r="C1796" t="s">
        <v>23</v>
      </c>
      <c r="D1796">
        <v>20737761</v>
      </c>
    </row>
    <row r="1797" spans="1:4" hidden="1" x14ac:dyDescent="0.25">
      <c r="A1797">
        <v>2050</v>
      </c>
      <c r="B1797" t="s">
        <v>0</v>
      </c>
      <c r="C1797" t="s">
        <v>24</v>
      </c>
      <c r="D1797">
        <v>26656228</v>
      </c>
    </row>
    <row r="1798" spans="1:4" hidden="1" x14ac:dyDescent="0.25">
      <c r="A1798">
        <v>2050</v>
      </c>
      <c r="B1798" t="s">
        <v>0</v>
      </c>
      <c r="C1798" t="s">
        <v>25</v>
      </c>
      <c r="D1798">
        <v>4073919</v>
      </c>
    </row>
    <row r="1799" spans="1:4" hidden="1" x14ac:dyDescent="0.25">
      <c r="A1799">
        <v>2050</v>
      </c>
      <c r="B1799" t="s">
        <v>0</v>
      </c>
      <c r="C1799" t="s">
        <v>26</v>
      </c>
      <c r="D1799">
        <v>8268094</v>
      </c>
    </row>
    <row r="1800" spans="1:4" hidden="1" x14ac:dyDescent="0.25">
      <c r="A1800">
        <v>2050</v>
      </c>
      <c r="B1800" t="s">
        <v>0</v>
      </c>
      <c r="C1800" t="s">
        <v>27</v>
      </c>
      <c r="D1800">
        <v>15951555</v>
      </c>
    </row>
    <row r="1801" spans="1:4" hidden="1" x14ac:dyDescent="0.25">
      <c r="A1801">
        <v>2050</v>
      </c>
      <c r="B1801" t="s">
        <v>0</v>
      </c>
      <c r="C1801" t="s">
        <v>28</v>
      </c>
      <c r="D1801">
        <v>89215482</v>
      </c>
    </row>
    <row r="1802" spans="1:4" hidden="1" x14ac:dyDescent="0.25">
      <c r="A1802">
        <v>2050</v>
      </c>
      <c r="B1802" t="s">
        <v>0</v>
      </c>
      <c r="C1802" t="s">
        <v>29</v>
      </c>
      <c r="D1802">
        <v>7861071</v>
      </c>
    </row>
    <row r="1803" spans="1:4" hidden="1" x14ac:dyDescent="0.25">
      <c r="A1803">
        <v>2050</v>
      </c>
      <c r="B1803" t="s">
        <v>0</v>
      </c>
      <c r="C1803" t="s">
        <v>30</v>
      </c>
      <c r="D1803">
        <v>16698995</v>
      </c>
    </row>
    <row r="1804" spans="1:4" hidden="1" x14ac:dyDescent="0.25">
      <c r="A1804" t="s">
        <v>49</v>
      </c>
    </row>
    <row r="1809" spans="8:11" x14ac:dyDescent="0.25">
      <c r="H1809">
        <v>2012</v>
      </c>
      <c r="I1809" t="s">
        <v>0</v>
      </c>
      <c r="J1809" t="s">
        <v>5</v>
      </c>
      <c r="K1809">
        <v>81792000</v>
      </c>
    </row>
    <row r="1810" spans="8:11" x14ac:dyDescent="0.25">
      <c r="H1810">
        <v>2025</v>
      </c>
      <c r="I1810" t="s">
        <v>0</v>
      </c>
      <c r="J1810" t="s">
        <v>45</v>
      </c>
      <c r="K1810">
        <v>4408840</v>
      </c>
    </row>
    <row r="1811" spans="8:11" x14ac:dyDescent="0.25">
      <c r="H1811">
        <v>2025</v>
      </c>
      <c r="I1811" t="s">
        <v>0</v>
      </c>
      <c r="J1811" t="s">
        <v>5</v>
      </c>
      <c r="K1811">
        <v>86025618</v>
      </c>
    </row>
    <row r="1812" spans="8:11" x14ac:dyDescent="0.25">
      <c r="H1812">
        <v>2035</v>
      </c>
      <c r="I1812" t="s">
        <v>0</v>
      </c>
      <c r="J1812" t="s">
        <v>45</v>
      </c>
      <c r="K1812">
        <v>6571261</v>
      </c>
    </row>
    <row r="1813" spans="8:11" x14ac:dyDescent="0.25">
      <c r="H1813">
        <v>2035</v>
      </c>
      <c r="I1813" t="s">
        <v>0</v>
      </c>
      <c r="J1813" t="s">
        <v>5</v>
      </c>
      <c r="K1813">
        <v>83295038</v>
      </c>
    </row>
    <row r="1814" spans="8:11" x14ac:dyDescent="0.25">
      <c r="H1814">
        <v>2050</v>
      </c>
      <c r="I1814" t="s">
        <v>0</v>
      </c>
      <c r="J1814" t="s">
        <v>45</v>
      </c>
      <c r="K1814">
        <v>9814892</v>
      </c>
    </row>
    <row r="1815" spans="8:11" x14ac:dyDescent="0.25">
      <c r="H1815">
        <v>2050</v>
      </c>
      <c r="I1815" t="s">
        <v>0</v>
      </c>
      <c r="J1815" t="s">
        <v>5</v>
      </c>
      <c r="K1815">
        <v>79199168</v>
      </c>
    </row>
  </sheetData>
  <autoFilter ref="A1:D1804">
    <filterColumn colId="0">
      <filters>
        <filter val="2012"/>
        <filter val="2025"/>
        <filter val="2035"/>
        <filter val="2050"/>
      </filters>
    </filterColumn>
    <filterColumn colId="2">
      <filters>
        <filter val="SE_M"/>
        <filter val="SE_M_EV"/>
        <filter val="SE_N"/>
        <filter val="SE_N_EV"/>
        <filter val="SE_S"/>
        <filter val="SE_S_EV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opLeftCell="A43" workbookViewId="0">
      <selection activeCell="K56" sqref="K56"/>
    </sheetView>
  </sheetViews>
  <sheetFormatPr defaultRowHeight="15" x14ac:dyDescent="0.25"/>
  <cols>
    <col min="4" max="4" width="18" bestFit="1" customWidth="1"/>
    <col min="5" max="5" width="10.5703125" bestFit="1" customWidth="1"/>
    <col min="9" max="9" width="17.5703125" bestFit="1" customWidth="1"/>
    <col min="10" max="10" width="10" bestFit="1" customWidth="1"/>
    <col min="12" max="12" width="10" bestFit="1" customWidth="1"/>
    <col min="14" max="14" width="10" bestFit="1" customWidth="1"/>
  </cols>
  <sheetData>
    <row r="2" spans="1:17" x14ac:dyDescent="0.25">
      <c r="A2" t="s">
        <v>54</v>
      </c>
      <c r="G2" t="s">
        <v>55</v>
      </c>
      <c r="I2" s="4" t="s">
        <v>61</v>
      </c>
      <c r="J2" s="4"/>
      <c r="K2" s="4" t="s">
        <v>62</v>
      </c>
      <c r="L2" s="4"/>
      <c r="M2" s="4" t="s">
        <v>63</v>
      </c>
      <c r="N2" s="4"/>
    </row>
    <row r="3" spans="1:17" x14ac:dyDescent="0.25">
      <c r="A3" s="2" t="s">
        <v>53</v>
      </c>
      <c r="D3" t="s">
        <v>58</v>
      </c>
      <c r="E3" t="s">
        <v>66</v>
      </c>
      <c r="I3" s="5" t="s">
        <v>59</v>
      </c>
      <c r="J3" s="5" t="s">
        <v>64</v>
      </c>
      <c r="K3" s="5"/>
      <c r="L3" s="5" t="s">
        <v>64</v>
      </c>
      <c r="M3" s="5"/>
      <c r="N3" s="5" t="s">
        <v>64</v>
      </c>
      <c r="Q3" s="2" t="s">
        <v>65</v>
      </c>
    </row>
    <row r="4" spans="1:17" x14ac:dyDescent="0.25">
      <c r="A4">
        <v>2012</v>
      </c>
      <c r="B4" t="s">
        <v>0</v>
      </c>
      <c r="C4" t="s">
        <v>5</v>
      </c>
      <c r="D4">
        <v>81792000</v>
      </c>
      <c r="E4" s="7">
        <f>1</f>
        <v>1</v>
      </c>
      <c r="G4">
        <v>2012</v>
      </c>
      <c r="H4" t="s">
        <v>60</v>
      </c>
      <c r="I4">
        <v>310</v>
      </c>
      <c r="J4">
        <f>I4*$Q$4</f>
        <v>86111111.110869989</v>
      </c>
      <c r="K4">
        <f>[1]FIN!$AP$40+[1]FIN!$AP$30</f>
        <v>310.53788676000005</v>
      </c>
      <c r="L4">
        <f>K4*$Q$4</f>
        <v>86260524.099758476</v>
      </c>
      <c r="M4">
        <f>[1]FIN!$BC$40+[1]FIN!$BC$30</f>
        <v>310.53788676000005</v>
      </c>
      <c r="N4">
        <f>M4*$Q$4</f>
        <v>86260524.099758476</v>
      </c>
      <c r="Q4" s="6">
        <v>277777.77777699998</v>
      </c>
    </row>
    <row r="5" spans="1:17" x14ac:dyDescent="0.25">
      <c r="A5">
        <v>2025</v>
      </c>
      <c r="B5" t="s">
        <v>0</v>
      </c>
      <c r="C5" t="s">
        <v>45</v>
      </c>
      <c r="D5">
        <v>4408840</v>
      </c>
      <c r="E5" s="7">
        <f>D5/(D5+D6)</f>
        <v>4.8751771144578543E-2</v>
      </c>
      <c r="G5">
        <v>2025</v>
      </c>
      <c r="H5" t="s">
        <v>60</v>
      </c>
      <c r="I5">
        <v>325</v>
      </c>
      <c r="J5">
        <f>I5*$Q$4</f>
        <v>90277777.777524993</v>
      </c>
      <c r="K5">
        <f>[1]FIN!$AS$40+[1]FIN!$AS$30</f>
        <v>327.24866931214933</v>
      </c>
      <c r="L5">
        <f>K5*$Q$4</f>
        <v>90902408.142009169</v>
      </c>
      <c r="M5">
        <f>[1]FIN!$BF$40+[1]FIN!$BF$30</f>
        <v>332.0940092628706</v>
      </c>
      <c r="N5">
        <f>M5*$Q$4</f>
        <v>92248335.90609464</v>
      </c>
    </row>
    <row r="6" spans="1:17" x14ac:dyDescent="0.25">
      <c r="A6">
        <v>2025</v>
      </c>
      <c r="B6" t="s">
        <v>0</v>
      </c>
      <c r="C6" t="s">
        <v>5</v>
      </c>
      <c r="D6">
        <v>86025618</v>
      </c>
      <c r="E6" s="7">
        <f>D6/(D5+D6)</f>
        <v>0.95124822885542148</v>
      </c>
      <c r="G6">
        <v>2025</v>
      </c>
      <c r="H6" t="s">
        <v>60</v>
      </c>
      <c r="I6">
        <v>325</v>
      </c>
      <c r="J6">
        <v>90277777.777524993</v>
      </c>
      <c r="K6">
        <v>327.24866931214933</v>
      </c>
      <c r="L6">
        <v>90902408.142009169</v>
      </c>
      <c r="M6">
        <v>332.0940092628706</v>
      </c>
      <c r="N6">
        <v>92248335.90609464</v>
      </c>
    </row>
    <row r="7" spans="1:17" x14ac:dyDescent="0.25">
      <c r="A7">
        <v>2035</v>
      </c>
      <c r="B7" t="s">
        <v>0</v>
      </c>
      <c r="C7" t="s">
        <v>45</v>
      </c>
      <c r="D7">
        <v>6571261</v>
      </c>
      <c r="E7" s="7">
        <f>D7/(D7+D8)</f>
        <v>7.3122639667179357E-2</v>
      </c>
      <c r="G7">
        <v>2035</v>
      </c>
      <c r="H7" t="s">
        <v>60</v>
      </c>
      <c r="I7">
        <v>338</v>
      </c>
      <c r="J7">
        <f>I7*$Q$4</f>
        <v>93888888.888625994</v>
      </c>
      <c r="K7">
        <f>[1]FIN!$AU$40+[1]FIN!$AU$30</f>
        <v>341.78805327427438</v>
      </c>
      <c r="L7">
        <f>K7*$Q$4</f>
        <v>94941125.909254819</v>
      </c>
      <c r="M7">
        <f>[1]FIN!$BH$40+[1]FIN!$BH$30</f>
        <v>348.4988944528518</v>
      </c>
      <c r="N7">
        <f>M7*$Q$4</f>
        <v>96805248.458854437</v>
      </c>
    </row>
    <row r="8" spans="1:17" x14ac:dyDescent="0.25">
      <c r="A8">
        <v>2035</v>
      </c>
      <c r="B8" t="s">
        <v>0</v>
      </c>
      <c r="C8" t="s">
        <v>5</v>
      </c>
      <c r="D8">
        <v>83295038</v>
      </c>
      <c r="E8" s="7">
        <f>D8/(D7+D8)</f>
        <v>0.92687736033282064</v>
      </c>
      <c r="G8">
        <v>2035</v>
      </c>
      <c r="H8" t="s">
        <v>60</v>
      </c>
      <c r="I8">
        <v>338</v>
      </c>
      <c r="J8">
        <v>93888888.888625994</v>
      </c>
      <c r="K8">
        <v>341.78805327427438</v>
      </c>
      <c r="L8">
        <v>94941125.909254819</v>
      </c>
      <c r="M8">
        <v>348.4988944528518</v>
      </c>
      <c r="N8">
        <v>96805248.458854437</v>
      </c>
    </row>
    <row r="9" spans="1:17" x14ac:dyDescent="0.25">
      <c r="A9">
        <v>2050</v>
      </c>
      <c r="B9" t="s">
        <v>0</v>
      </c>
      <c r="C9" t="s">
        <v>45</v>
      </c>
      <c r="D9">
        <v>9814892</v>
      </c>
      <c r="E9" s="7">
        <f>D9/(D9+D10)</f>
        <v>0.11026226643296576</v>
      </c>
      <c r="G9">
        <v>2050</v>
      </c>
      <c r="H9" t="s">
        <v>60</v>
      </c>
      <c r="I9">
        <v>348</v>
      </c>
      <c r="J9">
        <f>I9*$Q$4</f>
        <v>96666666.666395992</v>
      </c>
      <c r="K9">
        <f>[1]FIN!$AX$40+[1]FIN!$AX$30</f>
        <v>355.56474471842108</v>
      </c>
      <c r="L9">
        <f>K9*$Q$4</f>
        <v>98767984.643729299</v>
      </c>
      <c r="M9">
        <f>[1]FIN!$BK$40+[1]FIN!$BK$30</f>
        <v>361.95812533696193</v>
      </c>
      <c r="N9">
        <f>M9*$Q$4</f>
        <v>100543923.70443012</v>
      </c>
    </row>
    <row r="10" spans="1:17" x14ac:dyDescent="0.25">
      <c r="A10">
        <v>2050</v>
      </c>
      <c r="B10" t="s">
        <v>0</v>
      </c>
      <c r="C10" t="s">
        <v>5</v>
      </c>
      <c r="D10">
        <v>79199168</v>
      </c>
      <c r="E10" s="7">
        <f>D10/(D9+D10)</f>
        <v>0.88973773356703423</v>
      </c>
      <c r="G10">
        <v>2050</v>
      </c>
      <c r="H10" t="s">
        <v>60</v>
      </c>
      <c r="I10">
        <v>348</v>
      </c>
      <c r="J10">
        <v>96666666.666395992</v>
      </c>
      <c r="K10">
        <v>355.56474471842108</v>
      </c>
      <c r="L10">
        <v>98767984.643729299</v>
      </c>
      <c r="M10">
        <v>361.95812533696193</v>
      </c>
      <c r="N10">
        <v>100543923.70443012</v>
      </c>
    </row>
    <row r="12" spans="1:17" x14ac:dyDescent="0.25">
      <c r="A12" t="s">
        <v>54</v>
      </c>
      <c r="G12" t="s">
        <v>55</v>
      </c>
      <c r="I12" s="4" t="s">
        <v>61</v>
      </c>
      <c r="J12" s="4"/>
      <c r="K12" s="4" t="s">
        <v>62</v>
      </c>
      <c r="L12" s="4"/>
      <c r="M12" s="4" t="s">
        <v>63</v>
      </c>
      <c r="N12" s="4"/>
    </row>
    <row r="13" spans="1:17" x14ac:dyDescent="0.25">
      <c r="A13" s="2" t="s">
        <v>56</v>
      </c>
      <c r="I13" s="5" t="s">
        <v>59</v>
      </c>
      <c r="J13" s="5" t="s">
        <v>64</v>
      </c>
      <c r="K13" s="5"/>
      <c r="L13" s="5" t="s">
        <v>64</v>
      </c>
      <c r="M13" s="5"/>
      <c r="N13" s="5" t="s">
        <v>64</v>
      </c>
    </row>
    <row r="14" spans="1:17" x14ac:dyDescent="0.25">
      <c r="D14" t="s">
        <v>58</v>
      </c>
      <c r="E14" t="s">
        <v>66</v>
      </c>
    </row>
    <row r="15" spans="1:17" x14ac:dyDescent="0.25">
      <c r="A15">
        <v>2012</v>
      </c>
      <c r="B15" t="s">
        <v>0</v>
      </c>
      <c r="C15" t="s">
        <v>11</v>
      </c>
      <c r="D15">
        <v>14226553</v>
      </c>
      <c r="E15" s="7">
        <f>D15/($D$15+$D$16+$D$17+$D$18)</f>
        <v>0.1202582681340513</v>
      </c>
      <c r="G15">
        <v>2012</v>
      </c>
      <c r="H15" t="s">
        <v>56</v>
      </c>
      <c r="I15">
        <f>[1]NOR!$AC$40+[1]NOR!$AC$30</f>
        <v>445.84303730399995</v>
      </c>
      <c r="J15">
        <f>I15*$Q$4</f>
        <v>123845288.13965321</v>
      </c>
      <c r="K15">
        <f>[1]NOR!$AP$40+[1]NOR!$AP$30</f>
        <v>445.84303730399995</v>
      </c>
      <c r="L15">
        <f>K15*$Q$4</f>
        <v>123845288.13965321</v>
      </c>
      <c r="M15">
        <f>[1]NOR!$BC$40+[1]NOR!$BC$30</f>
        <v>445.84303730399995</v>
      </c>
      <c r="N15">
        <f>M15*$Q$4</f>
        <v>123845288.13965321</v>
      </c>
    </row>
    <row r="16" spans="1:17" x14ac:dyDescent="0.25">
      <c r="A16">
        <v>2012</v>
      </c>
      <c r="B16" t="s">
        <v>0</v>
      </c>
      <c r="C16" t="s">
        <v>12</v>
      </c>
      <c r="D16">
        <v>14226553</v>
      </c>
      <c r="E16" s="7">
        <f t="shared" ref="E16:E19" si="0">D16/($D$15+$D$16+$D$17+$D$18)</f>
        <v>0.1202582681340513</v>
      </c>
      <c r="G16">
        <v>2012</v>
      </c>
      <c r="H16" t="s">
        <v>56</v>
      </c>
      <c r="I16">
        <v>445.84303730399995</v>
      </c>
      <c r="J16">
        <v>123845288.13965321</v>
      </c>
      <c r="K16">
        <v>445.84303730399995</v>
      </c>
      <c r="L16">
        <v>123845288.13965321</v>
      </c>
      <c r="M16">
        <v>445.84303730399995</v>
      </c>
      <c r="N16">
        <v>123845288.13965321</v>
      </c>
    </row>
    <row r="17" spans="1:14" x14ac:dyDescent="0.25">
      <c r="A17">
        <v>2012</v>
      </c>
      <c r="B17" t="s">
        <v>0</v>
      </c>
      <c r="C17" t="s">
        <v>13</v>
      </c>
      <c r="D17">
        <v>62635029</v>
      </c>
      <c r="E17" s="7">
        <f t="shared" si="0"/>
        <v>0.52945925215096579</v>
      </c>
      <c r="G17">
        <v>2012</v>
      </c>
      <c r="H17" t="s">
        <v>56</v>
      </c>
      <c r="I17">
        <v>445.84303730399995</v>
      </c>
      <c r="J17">
        <v>123845288.13965321</v>
      </c>
      <c r="K17">
        <v>445.84303730399995</v>
      </c>
      <c r="L17">
        <v>123845288.13965321</v>
      </c>
      <c r="M17">
        <v>445.84303730399995</v>
      </c>
      <c r="N17">
        <v>123845288.13965321</v>
      </c>
    </row>
    <row r="18" spans="1:14" x14ac:dyDescent="0.25">
      <c r="A18">
        <v>2012</v>
      </c>
      <c r="B18" t="s">
        <v>0</v>
      </c>
      <c r="C18" t="s">
        <v>14</v>
      </c>
      <c r="D18">
        <v>27211864</v>
      </c>
      <c r="E18" s="7">
        <f t="shared" si="0"/>
        <v>0.23002421158093161</v>
      </c>
      <c r="G18">
        <v>2012</v>
      </c>
      <c r="H18" t="s">
        <v>56</v>
      </c>
      <c r="I18">
        <v>445.84303730399995</v>
      </c>
      <c r="J18">
        <v>123845288.13965321</v>
      </c>
      <c r="K18">
        <v>445.84303730399995</v>
      </c>
      <c r="L18">
        <v>123845288.13965321</v>
      </c>
      <c r="M18">
        <v>445.84303730399995</v>
      </c>
      <c r="N18">
        <v>123845288.13965321</v>
      </c>
    </row>
    <row r="19" spans="1:14" x14ac:dyDescent="0.25">
      <c r="A19">
        <v>2025</v>
      </c>
      <c r="B19" t="s">
        <v>0</v>
      </c>
      <c r="C19" t="s">
        <v>38</v>
      </c>
      <c r="D19">
        <v>2551727</v>
      </c>
      <c r="E19" s="7">
        <f>D19/($D$19+$D$20+$D$21+$D$22+$D$23+$D$24+$D$25+$D426+$D$26)</f>
        <v>2.1093932825979343E-2</v>
      </c>
      <c r="G19">
        <v>2025</v>
      </c>
      <c r="H19" t="s">
        <v>56</v>
      </c>
      <c r="I19">
        <f>[1]NOR!$AF$40+[1]NOR!$AF$30</f>
        <v>438.15897328519577</v>
      </c>
      <c r="J19">
        <f>I19*$Q$4</f>
        <v>121710825.91221358</v>
      </c>
      <c r="K19">
        <f>[1]NOR!$AS$40+[1]NOR!$AS$30</f>
        <v>438.89716058729135</v>
      </c>
      <c r="L19">
        <f>K19*$Q$4</f>
        <v>121915877.94057289</v>
      </c>
      <c r="M19">
        <f>[1]NOR!$BF$40+[1]NOR!$BF$30</f>
        <v>444.02434737656677</v>
      </c>
      <c r="N19">
        <f>M19*$Q$4</f>
        <v>123340096.49314541</v>
      </c>
    </row>
    <row r="20" spans="1:14" x14ac:dyDescent="0.25">
      <c r="A20">
        <v>2025</v>
      </c>
      <c r="B20" t="s">
        <v>0</v>
      </c>
      <c r="C20" t="s">
        <v>39</v>
      </c>
      <c r="D20">
        <v>1108601</v>
      </c>
      <c r="E20" s="7">
        <f t="shared" ref="E20:E26" si="1">D20/($D$19+$D$20+$D$21+$D$22+$D$23+$D$24+$D$25+$D427+$D$26)</f>
        <v>9.1642856092417121E-3</v>
      </c>
      <c r="G20">
        <v>2025</v>
      </c>
      <c r="H20" t="s">
        <v>56</v>
      </c>
      <c r="I20">
        <v>438.15897328519577</v>
      </c>
      <c r="J20">
        <v>121710825.91221358</v>
      </c>
      <c r="K20">
        <v>438.89716058729135</v>
      </c>
      <c r="L20">
        <v>121915877.94057289</v>
      </c>
      <c r="M20">
        <v>444.02434737656677</v>
      </c>
      <c r="N20">
        <v>123340096.49314541</v>
      </c>
    </row>
    <row r="21" spans="1:14" x14ac:dyDescent="0.25">
      <c r="A21">
        <v>2025</v>
      </c>
      <c r="B21" t="s">
        <v>0</v>
      </c>
      <c r="C21" t="s">
        <v>40</v>
      </c>
      <c r="D21">
        <v>579584</v>
      </c>
      <c r="E21" s="7">
        <f t="shared" si="1"/>
        <v>4.7911496657018606E-3</v>
      </c>
      <c r="G21">
        <v>2025</v>
      </c>
      <c r="H21" t="s">
        <v>56</v>
      </c>
      <c r="I21">
        <v>438.15897328519577</v>
      </c>
      <c r="J21">
        <v>121710825.91221358</v>
      </c>
      <c r="K21">
        <v>438.89716058729135</v>
      </c>
      <c r="L21">
        <v>121915877.94057289</v>
      </c>
      <c r="M21">
        <v>444.02434737656677</v>
      </c>
      <c r="N21">
        <v>123340096.49314541</v>
      </c>
    </row>
    <row r="22" spans="1:14" x14ac:dyDescent="0.25">
      <c r="A22">
        <v>2025</v>
      </c>
      <c r="B22" t="s">
        <v>0</v>
      </c>
      <c r="C22" t="s">
        <v>41</v>
      </c>
      <c r="D22">
        <v>579584</v>
      </c>
      <c r="E22" s="7">
        <f t="shared" si="1"/>
        <v>4.7911496657018606E-3</v>
      </c>
      <c r="G22">
        <v>2025</v>
      </c>
      <c r="H22" t="s">
        <v>56</v>
      </c>
      <c r="I22">
        <v>438.15897328519577</v>
      </c>
      <c r="J22">
        <v>121710825.91221358</v>
      </c>
      <c r="K22">
        <v>438.89716058729135</v>
      </c>
      <c r="L22">
        <v>121915877.94057289</v>
      </c>
      <c r="M22">
        <v>444.02434737656677</v>
      </c>
      <c r="N22">
        <v>123340096.49314541</v>
      </c>
    </row>
    <row r="23" spans="1:14" x14ac:dyDescent="0.25">
      <c r="A23">
        <v>2025</v>
      </c>
      <c r="B23" t="s">
        <v>0</v>
      </c>
      <c r="C23" t="s">
        <v>11</v>
      </c>
      <c r="D23">
        <v>13968024</v>
      </c>
      <c r="E23" s="7">
        <f t="shared" si="1"/>
        <v>0.11546711696340058</v>
      </c>
      <c r="G23">
        <v>2025</v>
      </c>
      <c r="H23" t="s">
        <v>56</v>
      </c>
      <c r="I23">
        <v>438.15897328519577</v>
      </c>
      <c r="J23">
        <v>121710825.91221358</v>
      </c>
      <c r="K23">
        <v>438.89716058729135</v>
      </c>
      <c r="L23">
        <v>121915877.94057289</v>
      </c>
      <c r="M23">
        <v>444.02434737656677</v>
      </c>
      <c r="N23">
        <v>123340096.49314541</v>
      </c>
    </row>
    <row r="24" spans="1:14" x14ac:dyDescent="0.25">
      <c r="A24">
        <v>2025</v>
      </c>
      <c r="B24" t="s">
        <v>0</v>
      </c>
      <c r="C24" t="s">
        <v>12</v>
      </c>
      <c r="D24">
        <v>13968024</v>
      </c>
      <c r="E24" s="7">
        <f t="shared" si="1"/>
        <v>0.11546711696340058</v>
      </c>
      <c r="G24">
        <v>2025</v>
      </c>
      <c r="H24" t="s">
        <v>56</v>
      </c>
      <c r="I24">
        <v>438.15897328519577</v>
      </c>
      <c r="J24">
        <v>121710825.91221358</v>
      </c>
      <c r="K24">
        <v>438.89716058729135</v>
      </c>
      <c r="L24">
        <v>121915877.94057289</v>
      </c>
      <c r="M24">
        <v>444.02434737656677</v>
      </c>
      <c r="N24">
        <v>123340096.49314541</v>
      </c>
    </row>
    <row r="25" spans="1:14" x14ac:dyDescent="0.25">
      <c r="A25">
        <v>2025</v>
      </c>
      <c r="B25" t="s">
        <v>0</v>
      </c>
      <c r="C25" t="s">
        <v>13</v>
      </c>
      <c r="D25">
        <v>61496807</v>
      </c>
      <c r="E25" s="7">
        <f t="shared" si="1"/>
        <v>0.5083653211610083</v>
      </c>
      <c r="G25">
        <v>2025</v>
      </c>
      <c r="H25" t="s">
        <v>56</v>
      </c>
      <c r="I25">
        <v>438.15897328519577</v>
      </c>
      <c r="J25">
        <v>121710825.91221358</v>
      </c>
      <c r="K25">
        <v>438.89716058729135</v>
      </c>
      <c r="L25">
        <v>121915877.94057289</v>
      </c>
      <c r="M25">
        <v>444.02434737656677</v>
      </c>
      <c r="N25">
        <v>123340096.49314541</v>
      </c>
    </row>
    <row r="26" spans="1:14" x14ac:dyDescent="0.25">
      <c r="A26">
        <v>2025</v>
      </c>
      <c r="B26" t="s">
        <v>0</v>
      </c>
      <c r="C26" t="s">
        <v>14</v>
      </c>
      <c r="D26">
        <v>26717362</v>
      </c>
      <c r="E26" s="7">
        <f t="shared" si="1"/>
        <v>0.22085992714556577</v>
      </c>
      <c r="F26" s="7"/>
      <c r="G26">
        <v>2025</v>
      </c>
      <c r="H26" t="s">
        <v>56</v>
      </c>
      <c r="I26">
        <v>438.15897328519577</v>
      </c>
      <c r="J26">
        <v>121710825.91221358</v>
      </c>
      <c r="K26">
        <v>438.89716058729135</v>
      </c>
      <c r="L26">
        <v>121915877.94057289</v>
      </c>
      <c r="M26">
        <v>444.02434737656677</v>
      </c>
      <c r="N26">
        <v>123340096.49314541</v>
      </c>
    </row>
    <row r="27" spans="1:14" x14ac:dyDescent="0.25">
      <c r="A27">
        <v>2035</v>
      </c>
      <c r="B27" t="s">
        <v>0</v>
      </c>
      <c r="C27" t="s">
        <v>38</v>
      </c>
      <c r="D27">
        <v>3820916</v>
      </c>
      <c r="E27" s="7">
        <f>D27/($D$27+$D$28+$D$29+$D$30+$D$31+$D$32+$D$33+$D426+$D$34)</f>
        <v>3.4268678353759637E-2</v>
      </c>
      <c r="G27">
        <v>2035</v>
      </c>
      <c r="H27" t="s">
        <v>56</v>
      </c>
      <c r="I27">
        <f>[1]NOR!$AH$40+[1]NOR!$AH$30</f>
        <v>449.43529793725872</v>
      </c>
      <c r="J27">
        <f>I27*$Q$4</f>
        <v>124843138.31555563</v>
      </c>
      <c r="K27">
        <f>[1]NOR!$AU$40+[1]NOR!$AU$30</f>
        <v>449.47502946847413</v>
      </c>
      <c r="L27">
        <f>K27*$Q$4</f>
        <v>124854174.85200432</v>
      </c>
      <c r="M27">
        <f>[1]NOR!$BH$40+[1]NOR!$BH$30</f>
        <v>458.70655713034091</v>
      </c>
      <c r="N27">
        <f>M27*$Q$4</f>
        <v>127418488.09140459</v>
      </c>
    </row>
    <row r="28" spans="1:14" x14ac:dyDescent="0.25">
      <c r="A28">
        <v>2035</v>
      </c>
      <c r="B28" t="s">
        <v>0</v>
      </c>
      <c r="C28" t="s">
        <v>39</v>
      </c>
      <c r="D28">
        <v>1660002</v>
      </c>
      <c r="E28" s="7">
        <f t="shared" ref="E28:E34" si="2">D28/($D$27+$D$28+$D$29+$D$30+$D$31+$D$32+$D$33+$D427+$D$34)</f>
        <v>1.488807254715825E-2</v>
      </c>
      <c r="G28">
        <v>2035</v>
      </c>
      <c r="H28" t="s">
        <v>56</v>
      </c>
      <c r="I28">
        <v>449.43529793725872</v>
      </c>
      <c r="J28">
        <v>124843138.31555563</v>
      </c>
      <c r="K28">
        <v>449.47502946847413</v>
      </c>
      <c r="L28">
        <v>124854174.85200432</v>
      </c>
      <c r="M28">
        <v>458.70655713034091</v>
      </c>
      <c r="N28">
        <v>127418488.09140459</v>
      </c>
    </row>
    <row r="29" spans="1:14" x14ac:dyDescent="0.25">
      <c r="A29">
        <v>2035</v>
      </c>
      <c r="B29" t="s">
        <v>0</v>
      </c>
      <c r="C29" t="s">
        <v>40</v>
      </c>
      <c r="D29">
        <v>867860</v>
      </c>
      <c r="E29" s="7">
        <f t="shared" si="2"/>
        <v>7.7835825744648245E-3</v>
      </c>
      <c r="G29">
        <v>2035</v>
      </c>
      <c r="H29" t="s">
        <v>56</v>
      </c>
      <c r="I29">
        <v>449.43529793725872</v>
      </c>
      <c r="J29">
        <v>124843138.31555563</v>
      </c>
      <c r="K29">
        <v>449.47502946847413</v>
      </c>
      <c r="L29">
        <v>124854174.85200432</v>
      </c>
      <c r="M29">
        <v>458.70655713034091</v>
      </c>
      <c r="N29">
        <v>127418488.09140459</v>
      </c>
    </row>
    <row r="30" spans="1:14" x14ac:dyDescent="0.25">
      <c r="A30">
        <v>2035</v>
      </c>
      <c r="B30" t="s">
        <v>0</v>
      </c>
      <c r="C30" t="s">
        <v>41</v>
      </c>
      <c r="D30">
        <v>867860</v>
      </c>
      <c r="E30" s="7">
        <f t="shared" si="2"/>
        <v>7.7835825744648245E-3</v>
      </c>
      <c r="G30">
        <v>2035</v>
      </c>
      <c r="H30" t="s">
        <v>56</v>
      </c>
      <c r="I30">
        <v>449.43529793725872</v>
      </c>
      <c r="J30">
        <v>124843138.31555563</v>
      </c>
      <c r="K30">
        <v>449.47502946847413</v>
      </c>
      <c r="L30">
        <v>124854174.85200432</v>
      </c>
      <c r="M30">
        <v>458.70655713034091</v>
      </c>
      <c r="N30">
        <v>127418488.09140459</v>
      </c>
    </row>
    <row r="31" spans="1:14" x14ac:dyDescent="0.25">
      <c r="A31">
        <v>2035</v>
      </c>
      <c r="B31" t="s">
        <v>0</v>
      </c>
      <c r="C31" t="s">
        <v>11</v>
      </c>
      <c r="D31">
        <v>12540791</v>
      </c>
      <c r="E31" s="7">
        <f t="shared" si="2"/>
        <v>0.11247468750444231</v>
      </c>
      <c r="G31">
        <v>2035</v>
      </c>
      <c r="H31" t="s">
        <v>56</v>
      </c>
      <c r="I31">
        <v>449.43529793725872</v>
      </c>
      <c r="J31">
        <v>124843138.31555563</v>
      </c>
      <c r="K31">
        <v>449.47502946847413</v>
      </c>
      <c r="L31">
        <v>124854174.85200432</v>
      </c>
      <c r="M31">
        <v>458.70655713034091</v>
      </c>
      <c r="N31">
        <v>127418488.09140459</v>
      </c>
    </row>
    <row r="32" spans="1:14" x14ac:dyDescent="0.25">
      <c r="A32">
        <v>2035</v>
      </c>
      <c r="B32" t="s">
        <v>0</v>
      </c>
      <c r="C32" t="s">
        <v>12</v>
      </c>
      <c r="D32">
        <v>12540791</v>
      </c>
      <c r="E32" s="7">
        <f t="shared" si="2"/>
        <v>0.11247468750444231</v>
      </c>
      <c r="G32">
        <v>2035</v>
      </c>
      <c r="H32" t="s">
        <v>56</v>
      </c>
      <c r="I32">
        <v>449.43529793725872</v>
      </c>
      <c r="J32">
        <v>124843138.31555563</v>
      </c>
      <c r="K32">
        <v>449.47502946847413</v>
      </c>
      <c r="L32">
        <v>124854174.85200432</v>
      </c>
      <c r="M32">
        <v>458.70655713034091</v>
      </c>
      <c r="N32">
        <v>127418488.09140459</v>
      </c>
    </row>
    <row r="33" spans="1:14" x14ac:dyDescent="0.25">
      <c r="A33">
        <v>2035</v>
      </c>
      <c r="B33" t="s">
        <v>0</v>
      </c>
      <c r="C33" t="s">
        <v>13</v>
      </c>
      <c r="D33">
        <v>55213146</v>
      </c>
      <c r="E33" s="7">
        <f t="shared" si="2"/>
        <v>0.49519056194199784</v>
      </c>
      <c r="G33">
        <v>2035</v>
      </c>
      <c r="H33" t="s">
        <v>56</v>
      </c>
      <c r="I33">
        <v>449.43529793725872</v>
      </c>
      <c r="J33">
        <v>124843138.31555563</v>
      </c>
      <c r="K33">
        <v>449.47502946847413</v>
      </c>
      <c r="L33">
        <v>124854174.85200432</v>
      </c>
      <c r="M33">
        <v>458.70655713034091</v>
      </c>
      <c r="N33">
        <v>127418488.09140459</v>
      </c>
    </row>
    <row r="34" spans="1:14" x14ac:dyDescent="0.25">
      <c r="A34">
        <v>2035</v>
      </c>
      <c r="B34" t="s">
        <v>0</v>
      </c>
      <c r="C34" t="s">
        <v>14</v>
      </c>
      <c r="D34">
        <v>23987419</v>
      </c>
      <c r="E34" s="7">
        <f t="shared" si="2"/>
        <v>0.21513614699927</v>
      </c>
      <c r="G34">
        <v>2035</v>
      </c>
      <c r="H34" t="s">
        <v>56</v>
      </c>
      <c r="I34">
        <v>449.43529793725872</v>
      </c>
      <c r="J34">
        <v>124843138.31555563</v>
      </c>
      <c r="K34">
        <v>449.47502946847413</v>
      </c>
      <c r="L34">
        <v>124854174.85200432</v>
      </c>
      <c r="M34">
        <v>458.70655713034091</v>
      </c>
      <c r="N34">
        <v>127418488.09140459</v>
      </c>
    </row>
    <row r="35" spans="1:14" x14ac:dyDescent="0.25">
      <c r="A35">
        <v>2050</v>
      </c>
      <c r="B35" t="s">
        <v>0</v>
      </c>
      <c r="C35" t="s">
        <v>38</v>
      </c>
      <c r="D35">
        <v>5724699</v>
      </c>
      <c r="E35" s="7">
        <f>D35/($D$35+$D$36+$D$37+$D$38+$D$39+$D$40+$D$41+$D433+$D$42)</f>
        <v>5.8840151230325918E-2</v>
      </c>
      <c r="G35">
        <v>2050</v>
      </c>
      <c r="H35" t="s">
        <v>56</v>
      </c>
      <c r="I35">
        <f>[1]NOR!$AK$40+[1]NOR!$AK$30</f>
        <v>478.36211717225484</v>
      </c>
      <c r="J35">
        <f>I35*$Q$4</f>
        <v>132878365.88080983</v>
      </c>
      <c r="K35">
        <f>[1]NOR!$AX$40+[1]NOR!$AX$30</f>
        <v>480.40977646683149</v>
      </c>
      <c r="L35">
        <f>K35*$Q$4</f>
        <v>133447160.12930176</v>
      </c>
      <c r="M35">
        <f>[1]NOR!$BK$40+[1]NOR!$BK$30</f>
        <v>488.4262729374658</v>
      </c>
      <c r="N35">
        <f>M35*$Q$4</f>
        <v>135673964.70447171</v>
      </c>
    </row>
    <row r="36" spans="1:14" x14ac:dyDescent="0.25">
      <c r="A36">
        <v>2050</v>
      </c>
      <c r="B36" t="s">
        <v>0</v>
      </c>
      <c r="C36" t="s">
        <v>39</v>
      </c>
      <c r="D36">
        <v>2487103</v>
      </c>
      <c r="E36" s="7">
        <f t="shared" ref="E36:E42" si="3">D36/($D$35+$D$36+$D$37+$D$38+$D$39+$D$40+$D$41+$D434+$D$42)</f>
        <v>2.5563180989148473E-2</v>
      </c>
      <c r="G36">
        <v>2050</v>
      </c>
      <c r="H36" t="s">
        <v>56</v>
      </c>
      <c r="I36">
        <v>478.36211717225484</v>
      </c>
      <c r="J36">
        <v>132878365.88080983</v>
      </c>
      <c r="K36">
        <v>480.40977646683149</v>
      </c>
      <c r="L36">
        <v>133447160.12930176</v>
      </c>
      <c r="M36">
        <v>488.4262729374658</v>
      </c>
      <c r="N36">
        <v>135673964.70447171</v>
      </c>
    </row>
    <row r="37" spans="1:14" x14ac:dyDescent="0.25">
      <c r="A37">
        <v>2050</v>
      </c>
      <c r="B37" t="s">
        <v>0</v>
      </c>
      <c r="C37" t="s">
        <v>40</v>
      </c>
      <c r="D37">
        <v>1300275</v>
      </c>
      <c r="E37" s="7">
        <f t="shared" si="3"/>
        <v>1.3364611421668114E-2</v>
      </c>
      <c r="G37">
        <v>2050</v>
      </c>
      <c r="H37" t="s">
        <v>56</v>
      </c>
      <c r="I37">
        <v>478.36211717225484</v>
      </c>
      <c r="J37">
        <v>132878365.88080983</v>
      </c>
      <c r="K37">
        <v>480.40977646683149</v>
      </c>
      <c r="L37">
        <v>133447160.12930176</v>
      </c>
      <c r="M37">
        <v>488.4262729374658</v>
      </c>
      <c r="N37">
        <v>135673964.70447171</v>
      </c>
    </row>
    <row r="38" spans="1:14" x14ac:dyDescent="0.25">
      <c r="A38">
        <v>2050</v>
      </c>
      <c r="B38" t="s">
        <v>0</v>
      </c>
      <c r="C38" t="s">
        <v>41</v>
      </c>
      <c r="D38">
        <v>1300275</v>
      </c>
      <c r="E38" s="7">
        <f t="shared" si="3"/>
        <v>1.3364611421668114E-2</v>
      </c>
      <c r="G38">
        <v>2050</v>
      </c>
      <c r="H38" t="s">
        <v>56</v>
      </c>
      <c r="I38">
        <v>478.36211717225484</v>
      </c>
      <c r="J38">
        <v>132878365.88080983</v>
      </c>
      <c r="K38">
        <v>480.40977646683149</v>
      </c>
      <c r="L38">
        <v>133447160.12930176</v>
      </c>
      <c r="M38">
        <v>488.4262729374658</v>
      </c>
      <c r="N38">
        <v>135673964.70447171</v>
      </c>
    </row>
    <row r="39" spans="1:14" x14ac:dyDescent="0.25">
      <c r="A39">
        <v>2050</v>
      </c>
      <c r="B39" t="s">
        <v>0</v>
      </c>
      <c r="C39" t="s">
        <v>11</v>
      </c>
      <c r="D39">
        <v>10399940</v>
      </c>
      <c r="E39" s="7">
        <f t="shared" si="3"/>
        <v>0.10689366242422801</v>
      </c>
      <c r="G39">
        <v>2050</v>
      </c>
      <c r="H39" t="s">
        <v>56</v>
      </c>
      <c r="I39">
        <v>478.36211717225484</v>
      </c>
      <c r="J39">
        <v>132878365.88080983</v>
      </c>
      <c r="K39">
        <v>480.40977646683149</v>
      </c>
      <c r="L39">
        <v>133447160.12930176</v>
      </c>
      <c r="M39">
        <v>488.4262729374658</v>
      </c>
      <c r="N39">
        <v>135673964.70447171</v>
      </c>
    </row>
    <row r="40" spans="1:14" x14ac:dyDescent="0.25">
      <c r="A40">
        <v>2050</v>
      </c>
      <c r="B40" t="s">
        <v>0</v>
      </c>
      <c r="C40" t="s">
        <v>12</v>
      </c>
      <c r="D40">
        <v>10399940</v>
      </c>
      <c r="E40" s="7">
        <f t="shared" si="3"/>
        <v>0.10689366242422801</v>
      </c>
      <c r="G40">
        <v>2050</v>
      </c>
      <c r="H40" t="s">
        <v>56</v>
      </c>
      <c r="I40">
        <v>478.36211717225484</v>
      </c>
      <c r="J40">
        <v>132878365.88080983</v>
      </c>
      <c r="K40">
        <v>480.40977646683149</v>
      </c>
      <c r="L40">
        <v>133447160.12930176</v>
      </c>
      <c r="M40">
        <v>488.4262729374658</v>
      </c>
      <c r="N40">
        <v>135673964.70447171</v>
      </c>
    </row>
    <row r="41" spans="1:14" x14ac:dyDescent="0.25">
      <c r="A41">
        <v>2050</v>
      </c>
      <c r="B41" t="s">
        <v>0</v>
      </c>
      <c r="C41" t="s">
        <v>13</v>
      </c>
      <c r="D41">
        <v>45787656</v>
      </c>
      <c r="E41" s="7">
        <f t="shared" si="3"/>
        <v>0.47061908469286157</v>
      </c>
      <c r="G41">
        <v>2050</v>
      </c>
      <c r="H41" t="s">
        <v>56</v>
      </c>
      <c r="I41">
        <v>478.36211717225484</v>
      </c>
      <c r="J41">
        <v>132878365.88080983</v>
      </c>
      <c r="K41">
        <v>480.40977646683149</v>
      </c>
      <c r="L41">
        <v>133447160.12930176</v>
      </c>
      <c r="M41">
        <v>488.4262729374658</v>
      </c>
      <c r="N41">
        <v>135673964.70447171</v>
      </c>
    </row>
    <row r="42" spans="1:14" x14ac:dyDescent="0.25">
      <c r="A42">
        <v>2050</v>
      </c>
      <c r="B42" t="s">
        <v>0</v>
      </c>
      <c r="C42" t="s">
        <v>14</v>
      </c>
      <c r="D42">
        <v>19892503</v>
      </c>
      <c r="E42" s="7">
        <f t="shared" si="3"/>
        <v>0.20446103539587182</v>
      </c>
      <c r="F42" s="7"/>
      <c r="G42">
        <v>2050</v>
      </c>
      <c r="H42" t="s">
        <v>56</v>
      </c>
      <c r="I42">
        <v>478.36211717225484</v>
      </c>
      <c r="J42">
        <v>132878365.88080983</v>
      </c>
      <c r="K42">
        <v>480.40977646683149</v>
      </c>
      <c r="L42">
        <v>133447160.12930176</v>
      </c>
      <c r="M42">
        <v>488.4262729374658</v>
      </c>
      <c r="N42">
        <v>135673964.70447171</v>
      </c>
    </row>
    <row r="45" spans="1:14" x14ac:dyDescent="0.25">
      <c r="A45" t="s">
        <v>54</v>
      </c>
    </row>
    <row r="46" spans="1:14" x14ac:dyDescent="0.25">
      <c r="A46" s="2" t="s">
        <v>57</v>
      </c>
      <c r="G46" t="s">
        <v>55</v>
      </c>
      <c r="I46" s="4" t="s">
        <v>61</v>
      </c>
      <c r="J46" s="4"/>
      <c r="K46" s="4" t="s">
        <v>62</v>
      </c>
      <c r="L46" s="4"/>
      <c r="M46" s="3" t="s">
        <v>63</v>
      </c>
    </row>
    <row r="47" spans="1:14" x14ac:dyDescent="0.25">
      <c r="D47" t="s">
        <v>58</v>
      </c>
      <c r="E47" t="s">
        <v>66</v>
      </c>
      <c r="I47" s="5" t="s">
        <v>59</v>
      </c>
      <c r="J47" s="5" t="s">
        <v>64</v>
      </c>
      <c r="K47" s="5" t="s">
        <v>59</v>
      </c>
      <c r="L47" s="5" t="s">
        <v>64</v>
      </c>
      <c r="M47" s="5" t="s">
        <v>59</v>
      </c>
      <c r="N47" s="5" t="s">
        <v>64</v>
      </c>
    </row>
    <row r="48" spans="1:14" x14ac:dyDescent="0.25">
      <c r="A48">
        <v>2012</v>
      </c>
      <c r="B48" t="s">
        <v>0</v>
      </c>
      <c r="C48" t="s">
        <v>20</v>
      </c>
      <c r="D48">
        <v>23131216</v>
      </c>
      <c r="E48" s="7">
        <f>D48/($D$48+$D$49+$D$50)</f>
        <v>0.17837837671100829</v>
      </c>
      <c r="G48">
        <v>2012</v>
      </c>
      <c r="H48" t="s">
        <v>57</v>
      </c>
      <c r="I48">
        <f>[1]SWE!$AC$40+[1]SWE!$AC$30</f>
        <v>510.78072398400002</v>
      </c>
      <c r="J48">
        <f>I48*$Q$4</f>
        <v>141883534.43960273</v>
      </c>
      <c r="K48">
        <f>[1]SWE!$AP$40+[1]SWE!$AP$30</f>
        <v>510.78072398400002</v>
      </c>
      <c r="L48">
        <f>K48*$Q$4</f>
        <v>141883534.43960273</v>
      </c>
      <c r="M48">
        <f>[1]SWE!$BC$40+[1]SWE!$BC$30</f>
        <v>510.78072398400002</v>
      </c>
      <c r="N48">
        <f>M48*$Q$4</f>
        <v>141883534.43960273</v>
      </c>
    </row>
    <row r="49" spans="1:14" x14ac:dyDescent="0.25">
      <c r="A49">
        <v>2012</v>
      </c>
      <c r="B49" t="s">
        <v>0</v>
      </c>
      <c r="C49" t="s">
        <v>21</v>
      </c>
      <c r="D49">
        <v>84726841</v>
      </c>
      <c r="E49" s="7">
        <f t="shared" ref="E49:E50" si="4">D49/($D$48+$D$49+$D$50)</f>
        <v>0.65337837671100829</v>
      </c>
      <c r="G49">
        <v>2012</v>
      </c>
      <c r="H49" t="s">
        <v>57</v>
      </c>
      <c r="I49">
        <v>510.78072398400002</v>
      </c>
      <c r="J49">
        <v>141883534.43960273</v>
      </c>
      <c r="K49">
        <v>510.78072398400002</v>
      </c>
      <c r="L49">
        <v>141883534.43960273</v>
      </c>
      <c r="M49">
        <v>510.78072398400002</v>
      </c>
      <c r="N49">
        <v>141883534.43960273</v>
      </c>
    </row>
    <row r="50" spans="1:14" x14ac:dyDescent="0.25">
      <c r="A50">
        <v>2012</v>
      </c>
      <c r="B50" t="s">
        <v>0</v>
      </c>
      <c r="C50" t="s">
        <v>22</v>
      </c>
      <c r="D50">
        <v>21816943</v>
      </c>
      <c r="E50" s="7">
        <f t="shared" si="4"/>
        <v>0.16824324657798342</v>
      </c>
      <c r="F50" s="7"/>
      <c r="G50">
        <v>2012</v>
      </c>
      <c r="H50" t="s">
        <v>57</v>
      </c>
      <c r="I50">
        <v>510.78072398400002</v>
      </c>
      <c r="J50">
        <v>141883534.43960273</v>
      </c>
      <c r="K50">
        <v>510.78072398400002</v>
      </c>
      <c r="L50">
        <v>141883534.43960273</v>
      </c>
      <c r="M50">
        <v>510.78072398400002</v>
      </c>
      <c r="N50">
        <v>141883534.43960273</v>
      </c>
    </row>
    <row r="51" spans="1:14" x14ac:dyDescent="0.25">
      <c r="A51">
        <v>2025</v>
      </c>
      <c r="B51" t="s">
        <v>0</v>
      </c>
      <c r="C51" t="s">
        <v>35</v>
      </c>
      <c r="D51">
        <v>1624961</v>
      </c>
      <c r="E51" s="7">
        <f>D51/($D$51+$D$52+$D$53+$D$54+$D$55+$D$56)</f>
        <v>1.2206760105235165E-2</v>
      </c>
      <c r="G51">
        <v>2025</v>
      </c>
      <c r="H51" t="s">
        <v>57</v>
      </c>
      <c r="I51">
        <f>[1]SWE!$AF$40+[1]SWE!$AF$30</f>
        <v>534.10605618270563</v>
      </c>
      <c r="J51">
        <f>I51*$Q$4</f>
        <v>148362793.38366947</v>
      </c>
      <c r="K51">
        <f>[1]SWE!$AS$40+[1]SWE!$AS$30</f>
        <v>534.885759648418</v>
      </c>
      <c r="L51">
        <f>K51*$Q$4</f>
        <v>148579377.67970008</v>
      </c>
      <c r="M51">
        <f>[1]SWE!$BF$40+[1]SWE!$BF$30</f>
        <v>543.13054613384111</v>
      </c>
      <c r="N51">
        <f>M51*$Q$4</f>
        <v>150869596.14786676</v>
      </c>
    </row>
    <row r="52" spans="1:14" x14ac:dyDescent="0.25">
      <c r="A52">
        <v>2025</v>
      </c>
      <c r="B52" t="s">
        <v>0</v>
      </c>
      <c r="C52" t="s">
        <v>36</v>
      </c>
      <c r="D52">
        <v>5952035</v>
      </c>
      <c r="E52" s="7">
        <f t="shared" ref="E52:E56" si="5">D52/($D$51+$D$52+$D$53+$D$54+$D$55+$D$56)</f>
        <v>4.4711881320821475E-2</v>
      </c>
      <c r="G52">
        <v>2025</v>
      </c>
      <c r="H52" t="s">
        <v>57</v>
      </c>
      <c r="I52">
        <v>534.10605618270563</v>
      </c>
      <c r="J52">
        <v>148362793.38366947</v>
      </c>
      <c r="K52">
        <v>534.885759648418</v>
      </c>
      <c r="L52">
        <v>148579377.67970008</v>
      </c>
      <c r="M52">
        <v>543.13054613384111</v>
      </c>
      <c r="N52">
        <v>150869596.14786676</v>
      </c>
    </row>
    <row r="53" spans="1:14" x14ac:dyDescent="0.25">
      <c r="A53">
        <v>2025</v>
      </c>
      <c r="B53" t="s">
        <v>0</v>
      </c>
      <c r="C53" t="s">
        <v>37</v>
      </c>
      <c r="D53">
        <v>1532634</v>
      </c>
      <c r="E53" s="7">
        <f t="shared" si="5"/>
        <v>1.1513196665721202E-2</v>
      </c>
      <c r="G53">
        <v>2025</v>
      </c>
      <c r="H53" t="s">
        <v>57</v>
      </c>
      <c r="I53">
        <v>534.10605618270563</v>
      </c>
      <c r="J53">
        <v>148362793.38366947</v>
      </c>
      <c r="K53">
        <v>534.885759648418</v>
      </c>
      <c r="L53">
        <v>148579377.67970008</v>
      </c>
      <c r="M53">
        <v>543.13054613384111</v>
      </c>
      <c r="N53">
        <v>150869596.14786676</v>
      </c>
    </row>
    <row r="54" spans="1:14" x14ac:dyDescent="0.25">
      <c r="A54">
        <v>2025</v>
      </c>
      <c r="B54" t="s">
        <v>0</v>
      </c>
      <c r="C54" t="s">
        <v>20</v>
      </c>
      <c r="D54">
        <v>22120726</v>
      </c>
      <c r="E54" s="7">
        <f t="shared" si="5"/>
        <v>0.16617161620225854</v>
      </c>
      <c r="G54">
        <v>2025</v>
      </c>
      <c r="H54" t="s">
        <v>57</v>
      </c>
      <c r="I54">
        <v>534.10605618270563</v>
      </c>
      <c r="J54">
        <v>148362793.38366947</v>
      </c>
      <c r="K54">
        <v>534.885759648418</v>
      </c>
      <c r="L54">
        <v>148579377.67970008</v>
      </c>
      <c r="M54">
        <v>543.13054613384111</v>
      </c>
      <c r="N54">
        <v>150869596.14786676</v>
      </c>
    </row>
    <row r="55" spans="1:14" x14ac:dyDescent="0.25">
      <c r="A55">
        <v>2025</v>
      </c>
      <c r="B55" t="s">
        <v>0</v>
      </c>
      <c r="C55" t="s">
        <v>21</v>
      </c>
      <c r="D55">
        <v>81025539</v>
      </c>
      <c r="E55" s="7">
        <f t="shared" si="5"/>
        <v>0.60866649536227391</v>
      </c>
      <c r="G55">
        <v>2025</v>
      </c>
      <c r="H55" t="s">
        <v>57</v>
      </c>
      <c r="I55">
        <v>534.10605618270563</v>
      </c>
      <c r="J55">
        <v>148362793.38366947</v>
      </c>
      <c r="K55">
        <v>534.885759648418</v>
      </c>
      <c r="L55">
        <v>148579377.67970008</v>
      </c>
      <c r="M55">
        <v>543.13054613384111</v>
      </c>
      <c r="N55">
        <v>150869596.14786676</v>
      </c>
    </row>
    <row r="56" spans="1:14" x14ac:dyDescent="0.25">
      <c r="A56">
        <v>2025</v>
      </c>
      <c r="B56" t="s">
        <v>0</v>
      </c>
      <c r="C56" t="s">
        <v>22</v>
      </c>
      <c r="D56">
        <v>20863867</v>
      </c>
      <c r="E56" s="7">
        <f t="shared" si="5"/>
        <v>0.15673005034368978</v>
      </c>
      <c r="F56" s="7"/>
      <c r="G56">
        <v>2025</v>
      </c>
      <c r="H56" t="s">
        <v>57</v>
      </c>
      <c r="I56">
        <v>534.10605618270563</v>
      </c>
      <c r="J56">
        <v>148362793.38366947</v>
      </c>
      <c r="K56">
        <v>534.885759648418</v>
      </c>
      <c r="L56">
        <v>148579377.67970008</v>
      </c>
      <c r="M56">
        <v>543.13054613384111</v>
      </c>
      <c r="N56">
        <v>150869596.14786676</v>
      </c>
    </row>
    <row r="57" spans="1:14" x14ac:dyDescent="0.25">
      <c r="A57">
        <v>2035</v>
      </c>
      <c r="B57" t="s">
        <v>0</v>
      </c>
      <c r="C57" t="s">
        <v>35</v>
      </c>
      <c r="D57">
        <v>2331864</v>
      </c>
      <c r="E57" s="7">
        <f>D57/($D$57+$D$58+$D$59+$D$60+$D$61+$D$62)</f>
        <v>1.7047081463016145E-2</v>
      </c>
      <c r="G57">
        <v>2035</v>
      </c>
      <c r="H57" t="s">
        <v>57</v>
      </c>
      <c r="I57">
        <f>[1]SWE!$AH$40+[1]SWE!$AH$30</f>
        <v>552.89845358045272</v>
      </c>
      <c r="J57">
        <f>I57*$Q$4</f>
        <v>153582903.77191794</v>
      </c>
      <c r="K57">
        <f>[1]SWE!$AU$40+[1]SWE!$AU$30</f>
        <v>554.48953913637865</v>
      </c>
      <c r="L57">
        <f>K57*$Q$4</f>
        <v>154024871.98189613</v>
      </c>
      <c r="M57">
        <f>[1]SWE!$BH$40+[1]SWE!$BH$30</f>
        <v>566.59413638563285</v>
      </c>
      <c r="N57">
        <f>M57*$Q$4</f>
        <v>157387260.10667953</v>
      </c>
    </row>
    <row r="58" spans="1:14" x14ac:dyDescent="0.25">
      <c r="A58">
        <v>2035</v>
      </c>
      <c r="B58" t="s">
        <v>0</v>
      </c>
      <c r="C58" t="s">
        <v>36</v>
      </c>
      <c r="D58">
        <v>8541334</v>
      </c>
      <c r="E58" s="7">
        <f t="shared" ref="E58:E62" si="6">D58/($D$57+$D$58+$D$59+$D$60+$D$61+$D$62)</f>
        <v>6.2441384446446938E-2</v>
      </c>
      <c r="G58">
        <v>2035</v>
      </c>
      <c r="H58" t="s">
        <v>57</v>
      </c>
      <c r="I58">
        <v>552.89845358045272</v>
      </c>
      <c r="J58">
        <v>153582903.77191794</v>
      </c>
      <c r="K58">
        <v>554.48953913637865</v>
      </c>
      <c r="L58">
        <v>154024871.98189613</v>
      </c>
      <c r="M58">
        <v>566.59413638563285</v>
      </c>
      <c r="N58">
        <v>157387260.10667953</v>
      </c>
    </row>
    <row r="59" spans="1:14" x14ac:dyDescent="0.25">
      <c r="A59">
        <v>2035</v>
      </c>
      <c r="B59" t="s">
        <v>0</v>
      </c>
      <c r="C59" t="s">
        <v>37</v>
      </c>
      <c r="D59">
        <v>2199371</v>
      </c>
      <c r="E59" s="7">
        <f t="shared" si="6"/>
        <v>1.6078491972257077E-2</v>
      </c>
      <c r="G59">
        <v>2035</v>
      </c>
      <c r="H59" t="s">
        <v>57</v>
      </c>
      <c r="I59">
        <v>552.89845358045272</v>
      </c>
      <c r="J59">
        <v>153582903.77191794</v>
      </c>
      <c r="K59">
        <v>554.48953913637865</v>
      </c>
      <c r="L59">
        <v>154024871.98189613</v>
      </c>
      <c r="M59">
        <v>566.59413638563285</v>
      </c>
      <c r="N59">
        <v>157387260.10667953</v>
      </c>
    </row>
    <row r="60" spans="1:14" x14ac:dyDescent="0.25">
      <c r="A60">
        <v>2035</v>
      </c>
      <c r="B60" t="s">
        <v>0</v>
      </c>
      <c r="C60" t="s">
        <v>20</v>
      </c>
      <c r="D60">
        <v>22068449</v>
      </c>
      <c r="E60" s="7">
        <f t="shared" si="6"/>
        <v>0.16133129885165565</v>
      </c>
      <c r="G60">
        <v>2035</v>
      </c>
      <c r="H60" t="s">
        <v>57</v>
      </c>
      <c r="I60">
        <v>552.89845358045272</v>
      </c>
      <c r="J60">
        <v>153582903.77191794</v>
      </c>
      <c r="K60">
        <v>554.48953913637865</v>
      </c>
      <c r="L60">
        <v>154024871.98189613</v>
      </c>
      <c r="M60">
        <v>566.59413638563285</v>
      </c>
      <c r="N60">
        <v>157387260.10667953</v>
      </c>
    </row>
    <row r="61" spans="1:14" x14ac:dyDescent="0.25">
      <c r="A61">
        <v>2035</v>
      </c>
      <c r="B61" t="s">
        <v>0</v>
      </c>
      <c r="C61" t="s">
        <v>21</v>
      </c>
      <c r="D61">
        <v>80834054</v>
      </c>
      <c r="E61" s="7">
        <f t="shared" si="6"/>
        <v>0.59093699440612579</v>
      </c>
      <c r="G61">
        <v>2035</v>
      </c>
      <c r="H61" t="s">
        <v>57</v>
      </c>
      <c r="I61">
        <v>552.89845358045272</v>
      </c>
      <c r="J61">
        <v>153582903.77191794</v>
      </c>
      <c r="K61">
        <v>554.48953913637865</v>
      </c>
      <c r="L61">
        <v>154024871.98189613</v>
      </c>
      <c r="M61">
        <v>566.59413638563285</v>
      </c>
      <c r="N61">
        <v>157387260.10667953</v>
      </c>
    </row>
    <row r="62" spans="1:14" x14ac:dyDescent="0.25">
      <c r="A62">
        <v>2035</v>
      </c>
      <c r="B62" t="s">
        <v>0</v>
      </c>
      <c r="C62" t="s">
        <v>22</v>
      </c>
      <c r="D62">
        <v>20814560</v>
      </c>
      <c r="E62" s="7">
        <f t="shared" si="6"/>
        <v>0.15216474886049844</v>
      </c>
      <c r="F62" s="7"/>
      <c r="G62">
        <v>2035</v>
      </c>
      <c r="H62" t="s">
        <v>57</v>
      </c>
      <c r="I62">
        <v>552.89845358045272</v>
      </c>
      <c r="J62">
        <v>153582903.77191794</v>
      </c>
      <c r="K62">
        <v>554.48953913637865</v>
      </c>
      <c r="L62">
        <v>154024871.98189613</v>
      </c>
      <c r="M62">
        <v>566.59413638563285</v>
      </c>
      <c r="N62">
        <v>157387260.10667953</v>
      </c>
    </row>
    <row r="63" spans="1:14" x14ac:dyDescent="0.25">
      <c r="A63">
        <v>2050</v>
      </c>
      <c r="B63" t="s">
        <v>0</v>
      </c>
      <c r="C63" t="s">
        <v>35</v>
      </c>
      <c r="D63">
        <v>3392218</v>
      </c>
      <c r="E63" s="7">
        <f>D63/($D$63+$D$64+$D$65+$D$66+$D$67+$D$68)</f>
        <v>2.3839427933226735E-2</v>
      </c>
      <c r="G63">
        <v>2050</v>
      </c>
      <c r="H63" t="s">
        <v>57</v>
      </c>
      <c r="I63">
        <f>[1]SWE!$AK$40+[1]SWE!$AK$30</f>
        <v>606.19641164556901</v>
      </c>
      <c r="J63">
        <f>I63*$Q$4</f>
        <v>168387892.12329766</v>
      </c>
      <c r="K63">
        <f>[1]SWE!$AX$40+[1]SWE!$AX$30</f>
        <v>613.20950314868924</v>
      </c>
      <c r="L63">
        <f>K63*$Q$4</f>
        <v>170335973.09638116</v>
      </c>
      <c r="M63">
        <f>[1]SWE!$BK$40+[1]SWE!$BK$30</f>
        <v>624.14492815783285</v>
      </c>
      <c r="N63">
        <f>M63*$Q$4</f>
        <v>173373591.15446812</v>
      </c>
    </row>
    <row r="64" spans="1:14" x14ac:dyDescent="0.25">
      <c r="A64">
        <v>2050</v>
      </c>
      <c r="B64" t="s">
        <v>0</v>
      </c>
      <c r="C64" t="s">
        <v>36</v>
      </c>
      <c r="D64">
        <v>12425282</v>
      </c>
      <c r="E64" s="7">
        <f t="shared" ref="E64:E68" si="7">D64/($D$63+$D$64+$D$65+$D$66+$D$67+$D$68)</f>
        <v>8.7320925361819138E-2</v>
      </c>
      <c r="G64">
        <v>2050</v>
      </c>
      <c r="H64" t="s">
        <v>57</v>
      </c>
      <c r="I64">
        <v>606.19641164556901</v>
      </c>
      <c r="J64">
        <v>168387892.12329766</v>
      </c>
      <c r="K64">
        <v>613.20950314868924</v>
      </c>
      <c r="L64">
        <v>170335973.09638116</v>
      </c>
      <c r="M64">
        <v>624.14492815783285</v>
      </c>
      <c r="N64">
        <v>173373591.15446812</v>
      </c>
    </row>
    <row r="65" spans="1:14" x14ac:dyDescent="0.25">
      <c r="A65">
        <v>2050</v>
      </c>
      <c r="B65" t="s">
        <v>0</v>
      </c>
      <c r="C65" t="s">
        <v>37</v>
      </c>
      <c r="D65">
        <v>3199478</v>
      </c>
      <c r="E65" s="7">
        <f t="shared" si="7"/>
        <v>2.248491258667468E-2</v>
      </c>
      <c r="G65">
        <v>2050</v>
      </c>
      <c r="H65" t="s">
        <v>57</v>
      </c>
      <c r="I65">
        <v>606.19641164556901</v>
      </c>
      <c r="J65">
        <v>168387892.12329766</v>
      </c>
      <c r="K65">
        <v>613.20950314868924</v>
      </c>
      <c r="L65">
        <v>170335973.09638116</v>
      </c>
      <c r="M65">
        <v>624.14492815783285</v>
      </c>
      <c r="N65">
        <v>173373591.15446812</v>
      </c>
    </row>
    <row r="66" spans="1:14" x14ac:dyDescent="0.25">
      <c r="A66">
        <v>2050</v>
      </c>
      <c r="B66" t="s">
        <v>0</v>
      </c>
      <c r="C66" t="s">
        <v>20</v>
      </c>
      <c r="D66">
        <v>21990033</v>
      </c>
      <c r="E66" s="7">
        <f t="shared" si="7"/>
        <v>0.15453894972338975</v>
      </c>
      <c r="G66">
        <v>2050</v>
      </c>
      <c r="H66" t="s">
        <v>57</v>
      </c>
      <c r="I66">
        <v>606.19641164556901</v>
      </c>
      <c r="J66">
        <v>168387892.12329766</v>
      </c>
      <c r="K66">
        <v>613.20950314868924</v>
      </c>
      <c r="L66">
        <v>170335973.09638116</v>
      </c>
      <c r="M66">
        <v>624.14492815783285</v>
      </c>
      <c r="N66">
        <v>173373591.15446812</v>
      </c>
    </row>
    <row r="67" spans="1:14" x14ac:dyDescent="0.25">
      <c r="A67">
        <v>2050</v>
      </c>
      <c r="B67" t="s">
        <v>0</v>
      </c>
      <c r="C67" t="s">
        <v>21</v>
      </c>
      <c r="D67">
        <v>80546827</v>
      </c>
      <c r="E67" s="7">
        <f t="shared" si="7"/>
        <v>0.56605745194341328</v>
      </c>
      <c r="G67">
        <v>2050</v>
      </c>
      <c r="H67" t="s">
        <v>57</v>
      </c>
      <c r="I67">
        <v>606.19641164556901</v>
      </c>
      <c r="J67">
        <v>168387892.12329766</v>
      </c>
      <c r="K67">
        <v>613.20950314868924</v>
      </c>
      <c r="L67">
        <v>170335973.09638116</v>
      </c>
      <c r="M67">
        <v>624.14492815783285</v>
      </c>
      <c r="N67">
        <v>173373591.15446812</v>
      </c>
    </row>
    <row r="68" spans="1:14" x14ac:dyDescent="0.25">
      <c r="A68">
        <v>2050</v>
      </c>
      <c r="B68" t="s">
        <v>0</v>
      </c>
      <c r="C68" t="s">
        <v>22</v>
      </c>
      <c r="D68">
        <v>20740600</v>
      </c>
      <c r="E68" s="7">
        <f t="shared" si="7"/>
        <v>0.14575833245147643</v>
      </c>
      <c r="G68">
        <v>2050</v>
      </c>
      <c r="H68" t="s">
        <v>57</v>
      </c>
      <c r="I68">
        <v>606.19641164556901</v>
      </c>
      <c r="J68">
        <v>168387892.12329766</v>
      </c>
      <c r="K68">
        <v>613.20950314868924</v>
      </c>
      <c r="L68">
        <v>170335973.09638116</v>
      </c>
      <c r="M68">
        <v>624.14492815783285</v>
      </c>
      <c r="N68">
        <v>173373591.15446812</v>
      </c>
    </row>
  </sheetData>
  <mergeCells count="8">
    <mergeCell ref="I46:J46"/>
    <mergeCell ref="K46:L46"/>
    <mergeCell ref="M12:N12"/>
    <mergeCell ref="K12:L12"/>
    <mergeCell ref="I12:J12"/>
    <mergeCell ref="I2:J2"/>
    <mergeCell ref="K2:L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N59"/>
  <sheetViews>
    <sheetView workbookViewId="0">
      <selection activeCell="A9" sqref="A9:H59"/>
    </sheetView>
  </sheetViews>
  <sheetFormatPr defaultRowHeight="15" x14ac:dyDescent="0.25"/>
  <sheetData>
    <row r="3" spans="1:14" x14ac:dyDescent="0.25">
      <c r="D3" t="s">
        <v>67</v>
      </c>
      <c r="F3" t="s">
        <v>62</v>
      </c>
      <c r="H3" t="s">
        <v>68</v>
      </c>
      <c r="L3" t="s">
        <v>69</v>
      </c>
      <c r="M3" t="s">
        <v>0</v>
      </c>
      <c r="N3" t="s">
        <v>51</v>
      </c>
    </row>
    <row r="4" spans="1:14" hidden="1" x14ac:dyDescent="0.25">
      <c r="A4">
        <v>2012</v>
      </c>
      <c r="B4" t="s">
        <v>0</v>
      </c>
      <c r="C4" t="s">
        <v>5</v>
      </c>
      <c r="D4">
        <f>DE_sources_country!J4*DE_sources_country!E4</f>
        <v>86111111.110869989</v>
      </c>
      <c r="F4">
        <f>DE_sources_country!E4*DE_sources_country!L4</f>
        <v>86260524.099758476</v>
      </c>
      <c r="H4">
        <f>DE_sources_country!E4*DE_sources_country!N4</f>
        <v>86260524.099758476</v>
      </c>
    </row>
    <row r="5" spans="1:14" hidden="1" x14ac:dyDescent="0.25">
      <c r="A5">
        <v>2025</v>
      </c>
      <c r="B5" t="s">
        <v>0</v>
      </c>
      <c r="C5" t="s">
        <v>45</v>
      </c>
      <c r="D5">
        <f>DE_sources_country!$J$5*DE_sources_country!E5</f>
        <v>4401201.5616510166</v>
      </c>
      <c r="F5">
        <f>DE_sources_country!E5*DE_sources_country!L5</f>
        <v>4431653.398230304</v>
      </c>
      <c r="H5">
        <f>DE_sources_country!E5*DE_sources_country!N5</f>
        <v>4497269.760562133</v>
      </c>
    </row>
    <row r="6" spans="1:14" hidden="1" x14ac:dyDescent="0.25">
      <c r="A6">
        <v>2025</v>
      </c>
      <c r="B6" t="s">
        <v>0</v>
      </c>
      <c r="C6" t="s">
        <v>5</v>
      </c>
      <c r="D6">
        <f>DE_sources_country!$J$5*DE_sources_country!E6</f>
        <v>85876576.215873972</v>
      </c>
      <c r="F6">
        <f>DE_sources_country!E6*DE_sources_country!L6</f>
        <v>86470754.74377887</v>
      </c>
      <c r="H6">
        <f>DE_sources_country!E6*DE_sources_country!N6</f>
        <v>87751066.145532504</v>
      </c>
    </row>
    <row r="7" spans="1:14" hidden="1" x14ac:dyDescent="0.25">
      <c r="A7">
        <v>2035</v>
      </c>
      <c r="B7" t="s">
        <v>0</v>
      </c>
      <c r="C7" t="s">
        <v>45</v>
      </c>
      <c r="D7">
        <f>DE_sources_country!$J$7*DE_sources_country!E7</f>
        <v>6865403.3909548381</v>
      </c>
      <c r="F7">
        <f>DE_sources_country!E7*DE_sources_country!L7</f>
        <v>6942345.7394587463</v>
      </c>
      <c r="H7">
        <f>DE_sources_country!E7*DE_sources_country!N7</f>
        <v>7078655.3009485826</v>
      </c>
    </row>
    <row r="8" spans="1:14" hidden="1" x14ac:dyDescent="0.25">
      <c r="A8">
        <v>2035</v>
      </c>
      <c r="B8" t="s">
        <v>0</v>
      </c>
      <c r="C8" t="s">
        <v>5</v>
      </c>
      <c r="D8">
        <f>DE_sources_country!$J$7*DE_sources_country!E8</f>
        <v>87023485.497671157</v>
      </c>
      <c r="F8">
        <f>DE_sources_country!E8*DE_sources_country!L8</f>
        <v>87998780.169796079</v>
      </c>
      <c r="H8">
        <f>DE_sources_country!E8*DE_sources_country!N8</f>
        <v>89726593.157905847</v>
      </c>
    </row>
    <row r="9" spans="1:14" x14ac:dyDescent="0.25">
      <c r="A9">
        <v>2050</v>
      </c>
      <c r="B9" t="s">
        <v>0</v>
      </c>
      <c r="C9" t="s">
        <v>45</v>
      </c>
      <c r="D9">
        <f>DE_sources_country!$J$9*DE_sources_country!E9</f>
        <v>10658685.755156845</v>
      </c>
      <c r="F9">
        <f>DE_sources_country!E9*DE_sources_country!L9</f>
        <v>10890381.83783395</v>
      </c>
      <c r="H9">
        <f>DE_sources_country!E9*DE_sources_country!N9</f>
        <v>11086200.903713655</v>
      </c>
    </row>
    <row r="10" spans="1:14" x14ac:dyDescent="0.25">
      <c r="A10">
        <v>2050</v>
      </c>
      <c r="B10" t="s">
        <v>0</v>
      </c>
      <c r="C10" t="s">
        <v>5</v>
      </c>
      <c r="D10">
        <f>DE_sources_country!$J$9*DE_sources_country!E10</f>
        <v>86007980.911239147</v>
      </c>
      <c r="F10">
        <f>DE_sources_country!E10*DE_sources_country!L10</f>
        <v>87877602.805895343</v>
      </c>
      <c r="H10">
        <f>DE_sources_country!E10*DE_sources_country!N10</f>
        <v>89457722.80071646</v>
      </c>
    </row>
    <row r="11" spans="1:14" hidden="1" x14ac:dyDescent="0.25">
      <c r="A11">
        <v>2012</v>
      </c>
      <c r="B11" t="s">
        <v>0</v>
      </c>
      <c r="C11" t="s">
        <v>11</v>
      </c>
      <c r="D11">
        <f>DE_sources_country!E15*DE_sources_country!J15</f>
        <v>14893419.868237259</v>
      </c>
      <c r="F11">
        <f>DE_sources_country!E15*DE_sources_country!L15</f>
        <v>14893419.868237259</v>
      </c>
      <c r="H11">
        <f>DE_sources_country!E15*DE_sources_country!N15</f>
        <v>14893419.868237259</v>
      </c>
    </row>
    <row r="12" spans="1:14" hidden="1" x14ac:dyDescent="0.25">
      <c r="A12">
        <v>2012</v>
      </c>
      <c r="B12" t="s">
        <v>0</v>
      </c>
      <c r="C12" t="s">
        <v>12</v>
      </c>
      <c r="D12">
        <f>DE_sources_country!E16*DE_sources_country!J16</f>
        <v>14893419.868237259</v>
      </c>
      <c r="F12">
        <f>DE_sources_country!E16*DE_sources_country!L16</f>
        <v>14893419.868237259</v>
      </c>
      <c r="H12">
        <f>DE_sources_country!E16*DE_sources_country!N16</f>
        <v>14893419.868237259</v>
      </c>
    </row>
    <row r="13" spans="1:14" hidden="1" x14ac:dyDescent="0.25">
      <c r="A13">
        <v>2012</v>
      </c>
      <c r="B13" t="s">
        <v>0</v>
      </c>
      <c r="C13" t="s">
        <v>13</v>
      </c>
      <c r="D13">
        <f>DE_sources_country!E17*DE_sources_country!J17</f>
        <v>65571033.640841663</v>
      </c>
      <c r="F13">
        <f>DE_sources_country!E17*DE_sources_country!L17</f>
        <v>65571033.640841663</v>
      </c>
      <c r="H13">
        <f>DE_sources_country!E17*DE_sources_country!N17</f>
        <v>65571033.640841663</v>
      </c>
    </row>
    <row r="14" spans="1:14" hidden="1" x14ac:dyDescent="0.25">
      <c r="A14">
        <v>2012</v>
      </c>
      <c r="B14" t="s">
        <v>0</v>
      </c>
      <c r="C14" t="s">
        <v>14</v>
      </c>
      <c r="D14">
        <f>DE_sources_country!E18*DE_sources_country!J18</f>
        <v>28487414.762337029</v>
      </c>
      <c r="F14">
        <f>DE_sources_country!E18*DE_sources_country!L18</f>
        <v>28487414.762337029</v>
      </c>
      <c r="H14">
        <f>DE_sources_country!E18*DE_sources_country!N18</f>
        <v>28487414.762337029</v>
      </c>
    </row>
    <row r="15" spans="1:14" hidden="1" x14ac:dyDescent="0.25">
      <c r="A15">
        <v>2025</v>
      </c>
      <c r="B15" t="s">
        <v>0</v>
      </c>
      <c r="C15" t="s">
        <v>38</v>
      </c>
      <c r="D15">
        <f>DE_sources_country!E19*DE_sources_country!J19</f>
        <v>2567359.9859866994</v>
      </c>
      <c r="F15">
        <f>DE_sources_country!E19*DE_sources_country!L19</f>
        <v>2571685.3396987412</v>
      </c>
      <c r="H15">
        <f>DE_sources_country!E19*DE_sources_country!N19</f>
        <v>2601727.7101762197</v>
      </c>
    </row>
    <row r="16" spans="1:14" hidden="1" x14ac:dyDescent="0.25">
      <c r="A16">
        <v>2025</v>
      </c>
      <c r="B16" t="s">
        <v>0</v>
      </c>
      <c r="C16" t="s">
        <v>39</v>
      </c>
      <c r="D16">
        <f>DE_sources_country!E20*DE_sources_country!J20</f>
        <v>1115392.7703962221</v>
      </c>
      <c r="F16">
        <f>DE_sources_country!E20*DE_sources_country!L20</f>
        <v>1117271.9257488612</v>
      </c>
      <c r="H16">
        <f>DE_sources_country!E20*DE_sources_country!N20</f>
        <v>1130323.8713346166</v>
      </c>
    </row>
    <row r="17" spans="1:8" hidden="1" x14ac:dyDescent="0.25">
      <c r="A17">
        <v>2025</v>
      </c>
      <c r="B17" t="s">
        <v>0</v>
      </c>
      <c r="C17" t="s">
        <v>40</v>
      </c>
      <c r="D17">
        <f>DE_sources_country!E21*DE_sources_country!J21</f>
        <v>583134.78288159939</v>
      </c>
      <c r="F17">
        <f>DE_sources_country!E21*DE_sources_country!L21</f>
        <v>584117.21783872461</v>
      </c>
      <c r="H17">
        <f>DE_sources_country!E21*DE_sources_country!N21</f>
        <v>590940.8620807688</v>
      </c>
    </row>
    <row r="18" spans="1:8" hidden="1" x14ac:dyDescent="0.25">
      <c r="A18">
        <v>2025</v>
      </c>
      <c r="B18" t="s">
        <v>0</v>
      </c>
      <c r="C18" t="s">
        <v>41</v>
      </c>
      <c r="D18">
        <f>DE_sources_country!E22*DE_sources_country!J22</f>
        <v>583134.78288159939</v>
      </c>
      <c r="F18">
        <f>DE_sources_country!E22*DE_sources_country!L22</f>
        <v>584117.21783872461</v>
      </c>
      <c r="H18">
        <f>DE_sources_country!E22*DE_sources_country!N22</f>
        <v>590940.8620807688</v>
      </c>
    </row>
    <row r="19" spans="1:8" hidden="1" x14ac:dyDescent="0.25">
      <c r="A19">
        <v>2025</v>
      </c>
      <c r="B19" t="s">
        <v>0</v>
      </c>
      <c r="C19" t="s">
        <v>11</v>
      </c>
      <c r="D19">
        <f>DE_sources_country!E23*DE_sources_country!J23</f>
        <v>14053598.17131765</v>
      </c>
      <c r="F19">
        <f>DE_sources_country!E23*DE_sources_country!L23</f>
        <v>14077274.937859798</v>
      </c>
      <c r="H19">
        <f>DE_sources_country!E23*DE_sources_country!N23</f>
        <v>14241725.348051134</v>
      </c>
    </row>
    <row r="20" spans="1:8" hidden="1" x14ac:dyDescent="0.25">
      <c r="A20">
        <v>2025</v>
      </c>
      <c r="B20" t="s">
        <v>0</v>
      </c>
      <c r="C20" t="s">
        <v>12</v>
      </c>
      <c r="D20">
        <f>DE_sources_country!E24*DE_sources_country!J24</f>
        <v>14053598.17131765</v>
      </c>
      <c r="F20">
        <f>DE_sources_country!E24*DE_sources_country!L24</f>
        <v>14077274.937859798</v>
      </c>
      <c r="H20">
        <f>DE_sources_country!E24*DE_sources_country!N24</f>
        <v>14241725.348051134</v>
      </c>
    </row>
    <row r="21" spans="1:8" hidden="1" x14ac:dyDescent="0.25">
      <c r="A21">
        <v>2025</v>
      </c>
      <c r="B21" t="s">
        <v>0</v>
      </c>
      <c r="C21" t="s">
        <v>13</v>
      </c>
      <c r="D21">
        <f>DE_sources_country!E25*DE_sources_country!J25</f>
        <v>61873563.10363403</v>
      </c>
      <c r="F21">
        <f>DE_sources_country!E25*DE_sources_country!L25</f>
        <v>61977804.443885624</v>
      </c>
      <c r="H21">
        <f>DE_sources_country!E25*DE_sources_country!N25</f>
        <v>62701827.765767619</v>
      </c>
    </row>
    <row r="22" spans="1:8" hidden="1" x14ac:dyDescent="0.25">
      <c r="A22">
        <v>2025</v>
      </c>
      <c r="B22" t="s">
        <v>0</v>
      </c>
      <c r="C22" t="s">
        <v>14</v>
      </c>
      <c r="D22">
        <f>DE_sources_country!E26*DE_sources_country!J26</f>
        <v>26881044.143798128</v>
      </c>
      <c r="F22">
        <f>DE_sources_country!E26*DE_sources_country!L26</f>
        <v>26926331.919842616</v>
      </c>
      <c r="H22">
        <f>DE_sources_country!E26*DE_sources_country!N26</f>
        <v>27240884.725603145</v>
      </c>
    </row>
    <row r="23" spans="1:8" hidden="1" x14ac:dyDescent="0.25">
      <c r="A23">
        <v>2035</v>
      </c>
      <c r="B23" t="s">
        <v>0</v>
      </c>
      <c r="C23" t="s">
        <v>38</v>
      </c>
      <c r="D23">
        <f>DE_sources_country!E27*DE_sources_country!J27</f>
        <v>4278209.3516097013</v>
      </c>
      <c r="F23">
        <f>DE_sources_country!E27*DE_sources_country!L27</f>
        <v>4278587.5591274016</v>
      </c>
      <c r="H23">
        <f>DE_sources_country!E27*DE_sources_country!N27</f>
        <v>4366463.1847266965</v>
      </c>
    </row>
    <row r="24" spans="1:8" hidden="1" x14ac:dyDescent="0.25">
      <c r="A24">
        <v>2035</v>
      </c>
      <c r="B24" t="s">
        <v>0</v>
      </c>
      <c r="C24" t="s">
        <v>39</v>
      </c>
      <c r="D24">
        <f>DE_sources_country!E28*DE_sources_country!J28</f>
        <v>1858673.7002569041</v>
      </c>
      <c r="F24">
        <f>DE_sources_country!E28*DE_sources_country!L28</f>
        <v>1858838.0130122215</v>
      </c>
      <c r="H24">
        <f>DE_sources_country!E28*DE_sources_country!N28</f>
        <v>1897015.6945540509</v>
      </c>
    </row>
    <row r="25" spans="1:8" hidden="1" x14ac:dyDescent="0.25">
      <c r="A25">
        <v>2035</v>
      </c>
      <c r="B25" t="s">
        <v>0</v>
      </c>
      <c r="C25" t="s">
        <v>40</v>
      </c>
      <c r="D25">
        <f>DE_sources_country!E29*DE_sources_country!J29</f>
        <v>971726.87593446067</v>
      </c>
      <c r="F25">
        <f>DE_sources_country!E29*DE_sources_country!L29</f>
        <v>971812.7797272451</v>
      </c>
      <c r="H25">
        <f>DE_sources_country!E29*DE_sources_country!N29</f>
        <v>991772.32357291051</v>
      </c>
    </row>
    <row r="26" spans="1:8" hidden="1" x14ac:dyDescent="0.25">
      <c r="A26">
        <v>2035</v>
      </c>
      <c r="B26" t="s">
        <v>0</v>
      </c>
      <c r="C26" t="s">
        <v>41</v>
      </c>
      <c r="D26">
        <f>DE_sources_country!E30*DE_sources_country!J30</f>
        <v>971726.87593446067</v>
      </c>
      <c r="F26">
        <f>DE_sources_country!E30*DE_sources_country!L30</f>
        <v>971812.7797272451</v>
      </c>
      <c r="H26">
        <f>DE_sources_country!E30*DE_sources_country!N30</f>
        <v>991772.32357291051</v>
      </c>
    </row>
    <row r="27" spans="1:8" hidden="1" x14ac:dyDescent="0.25">
      <c r="A27">
        <v>2035</v>
      </c>
      <c r="B27" t="s">
        <v>0</v>
      </c>
      <c r="C27" t="s">
        <v>11</v>
      </c>
      <c r="D27">
        <f>DE_sources_country!E31*DE_sources_country!J31</f>
        <v>14041692.969115987</v>
      </c>
      <c r="F27">
        <f>DE_sources_country!E31*DE_sources_country!L31</f>
        <v>14042934.300104186</v>
      </c>
      <c r="H27">
        <f>DE_sources_country!E31*DE_sources_country!N31</f>
        <v>14331354.630369235</v>
      </c>
    </row>
    <row r="28" spans="1:8" hidden="1" x14ac:dyDescent="0.25">
      <c r="A28">
        <v>2035</v>
      </c>
      <c r="B28" t="s">
        <v>0</v>
      </c>
      <c r="C28" t="s">
        <v>12</v>
      </c>
      <c r="D28">
        <f>DE_sources_country!E32*DE_sources_country!J32</f>
        <v>14041692.969115987</v>
      </c>
      <c r="F28">
        <f>DE_sources_country!E32*DE_sources_country!L32</f>
        <v>14042934.300104186</v>
      </c>
      <c r="H28">
        <f>DE_sources_country!E32*DE_sources_country!N32</f>
        <v>14331354.630369235</v>
      </c>
    </row>
    <row r="29" spans="1:8" hidden="1" x14ac:dyDescent="0.25">
      <c r="A29">
        <v>2035</v>
      </c>
      <c r="B29" t="s">
        <v>0</v>
      </c>
      <c r="C29" t="s">
        <v>13</v>
      </c>
      <c r="D29">
        <f>DE_sources_country!E33*DE_sources_country!J33</f>
        <v>61821143.817082554</v>
      </c>
      <c r="F29">
        <f>DE_sources_country!E33*DE_sources_country!L33</f>
        <v>61826609.005768478</v>
      </c>
      <c r="H29">
        <f>DE_sources_country!E33*DE_sources_country!N33</f>
        <v>63096432.719782397</v>
      </c>
    </row>
    <row r="30" spans="1:8" hidden="1" x14ac:dyDescent="0.25">
      <c r="A30">
        <v>2035</v>
      </c>
      <c r="B30" t="s">
        <v>0</v>
      </c>
      <c r="C30" t="s">
        <v>14</v>
      </c>
      <c r="D30">
        <f>DE_sources_country!E34*DE_sources_country!J34</f>
        <v>26858271.756505575</v>
      </c>
      <c r="F30">
        <f>DE_sources_country!E34*DE_sources_country!L34</f>
        <v>26860646.114433359</v>
      </c>
      <c r="H30">
        <f>DE_sources_country!E34*DE_sources_country!N34</f>
        <v>27412322.584457152</v>
      </c>
    </row>
    <row r="31" spans="1:8" x14ac:dyDescent="0.25">
      <c r="A31">
        <v>2050</v>
      </c>
      <c r="B31" t="s">
        <v>0</v>
      </c>
      <c r="C31" t="s">
        <v>38</v>
      </c>
      <c r="D31">
        <f>DE_sources_country!E35*DE_sources_country!J35</f>
        <v>7818583.1436654301</v>
      </c>
      <c r="F31">
        <f>DE_sources_country!E35*DE_sources_country!L35</f>
        <v>7852051.0832656343</v>
      </c>
      <c r="H31">
        <f>DE_sources_country!E35*DE_sources_country!N35</f>
        <v>7983076.6012290157</v>
      </c>
    </row>
    <row r="32" spans="1:8" x14ac:dyDescent="0.25">
      <c r="A32">
        <v>2050</v>
      </c>
      <c r="B32" t="s">
        <v>0</v>
      </c>
      <c r="C32" t="s">
        <v>39</v>
      </c>
      <c r="D32">
        <f>DE_sources_country!E36*DE_sources_country!J36</f>
        <v>3396793.7165534329</v>
      </c>
      <c r="F32">
        <f>DE_sources_country!E36*DE_sources_country!L36</f>
        <v>3411333.9068732187</v>
      </c>
      <c r="H32">
        <f>DE_sources_country!E36*DE_sources_country!N36</f>
        <v>3468258.1152557521</v>
      </c>
    </row>
    <row r="33" spans="1:8" x14ac:dyDescent="0.25">
      <c r="A33">
        <v>2050</v>
      </c>
      <c r="B33" t="s">
        <v>0</v>
      </c>
      <c r="C33" t="s">
        <v>40</v>
      </c>
      <c r="D33">
        <f>DE_sources_country!E37*DE_sources_country!J37</f>
        <v>1775867.7263432657</v>
      </c>
      <c r="F33">
        <f>DE_sources_country!E37*DE_sources_country!L37</f>
        <v>1783469.4404532399</v>
      </c>
      <c r="H33">
        <f>DE_sources_country!E37*DE_sources_country!N37</f>
        <v>1813229.8183123791</v>
      </c>
    </row>
    <row r="34" spans="1:8" x14ac:dyDescent="0.25">
      <c r="A34">
        <v>2050</v>
      </c>
      <c r="B34" t="s">
        <v>0</v>
      </c>
      <c r="C34" t="s">
        <v>41</v>
      </c>
      <c r="D34">
        <f>DE_sources_country!E38*DE_sources_country!J38</f>
        <v>1775867.7263432657</v>
      </c>
      <c r="F34">
        <f>DE_sources_country!E38*DE_sources_country!L38</f>
        <v>1783469.4404532399</v>
      </c>
      <c r="H34">
        <f>DE_sources_country!E38*DE_sources_country!N38</f>
        <v>1813229.8183123791</v>
      </c>
    </row>
    <row r="35" spans="1:8" x14ac:dyDescent="0.25">
      <c r="A35">
        <v>2050</v>
      </c>
      <c r="B35" t="s">
        <v>0</v>
      </c>
      <c r="C35" t="s">
        <v>11</v>
      </c>
      <c r="D35">
        <f>DE_sources_country!E39*DE_sources_country!J39</f>
        <v>14203855.185946343</v>
      </c>
      <c r="F35">
        <f>DE_sources_country!E39*DE_sources_country!L39</f>
        <v>14264655.686333481</v>
      </c>
      <c r="H35">
        <f>DE_sources_country!E39*DE_sources_country!N39</f>
        <v>14502686.982876426</v>
      </c>
    </row>
    <row r="36" spans="1:8" x14ac:dyDescent="0.25">
      <c r="A36">
        <v>2050</v>
      </c>
      <c r="B36" t="s">
        <v>0</v>
      </c>
      <c r="C36" t="s">
        <v>12</v>
      </c>
      <c r="D36">
        <f>DE_sources_country!E40*DE_sources_country!J40</f>
        <v>14203855.185946343</v>
      </c>
      <c r="F36">
        <f>DE_sources_country!E40*DE_sources_country!L40</f>
        <v>14264655.686333481</v>
      </c>
      <c r="H36">
        <f>DE_sources_country!E40*DE_sources_country!N40</f>
        <v>14502686.982876426</v>
      </c>
    </row>
    <row r="37" spans="1:8" x14ac:dyDescent="0.25">
      <c r="A37">
        <v>2050</v>
      </c>
      <c r="B37" t="s">
        <v>0</v>
      </c>
      <c r="C37" t="s">
        <v>13</v>
      </c>
      <c r="D37">
        <f>DE_sources_country!E41*DE_sources_country!J41</f>
        <v>62535094.926309891</v>
      </c>
      <c r="F37">
        <f>DE_sources_country!E41*DE_sources_country!L41</f>
        <v>62802780.354913719</v>
      </c>
      <c r="H37">
        <f>DE_sources_country!E41*DE_sources_country!N41</f>
        <v>63850757.08587008</v>
      </c>
    </row>
    <row r="38" spans="1:8" x14ac:dyDescent="0.25">
      <c r="A38">
        <v>2050</v>
      </c>
      <c r="B38" t="s">
        <v>0</v>
      </c>
      <c r="C38" t="s">
        <v>14</v>
      </c>
      <c r="D38">
        <f>DE_sources_country!E42*DE_sources_country!J42</f>
        <v>27168448.269701865</v>
      </c>
      <c r="F38">
        <f>DE_sources_country!E42*DE_sources_country!L42</f>
        <v>27284744.530675743</v>
      </c>
      <c r="H38">
        <f>DE_sources_country!E42*DE_sources_country!N42</f>
        <v>27740039.299739253</v>
      </c>
    </row>
    <row r="39" spans="1:8" hidden="1" x14ac:dyDescent="0.25">
      <c r="A39">
        <v>2012</v>
      </c>
      <c r="B39" t="s">
        <v>0</v>
      </c>
      <c r="C39" t="s">
        <v>20</v>
      </c>
      <c r="D39">
        <f>DE_sources_country!E48*DE_sources_country!J48</f>
        <v>25308954.555356774</v>
      </c>
      <c r="F39">
        <f>DE_sources_country!E48*DE_sources_country!L48</f>
        <v>25308954.555356774</v>
      </c>
      <c r="H39">
        <f>DE_sources_country!E48*DE_sources_country!N48</f>
        <v>25308954.555356774</v>
      </c>
    </row>
    <row r="40" spans="1:8" hidden="1" x14ac:dyDescent="0.25">
      <c r="A40">
        <v>2012</v>
      </c>
      <c r="B40" t="s">
        <v>0</v>
      </c>
      <c r="C40" t="s">
        <v>21</v>
      </c>
      <c r="D40">
        <f>DE_sources_country!E49*DE_sources_country!J49</f>
        <v>92703633.414168075</v>
      </c>
      <c r="F40">
        <f>DE_sources_country!E49*DE_sources_country!L49</f>
        <v>92703633.414168075</v>
      </c>
      <c r="H40">
        <f>DE_sources_country!E49*DE_sources_country!N49</f>
        <v>92703633.414168075</v>
      </c>
    </row>
    <row r="41" spans="1:8" hidden="1" x14ac:dyDescent="0.25">
      <c r="A41">
        <v>2012</v>
      </c>
      <c r="B41" t="s">
        <v>0</v>
      </c>
      <c r="C41" t="s">
        <v>22</v>
      </c>
      <c r="D41">
        <f>DE_sources_country!E50*DE_sources_country!J50</f>
        <v>23870946.470077887</v>
      </c>
      <c r="F41">
        <f>DE_sources_country!E50*DE_sources_country!L50</f>
        <v>23870946.470077887</v>
      </c>
      <c r="H41">
        <f>DE_sources_country!E50*DE_sources_country!N50</f>
        <v>23870946.470077887</v>
      </c>
    </row>
    <row r="42" spans="1:8" hidden="1" x14ac:dyDescent="0.25">
      <c r="A42">
        <v>2025</v>
      </c>
      <c r="B42" t="s">
        <v>0</v>
      </c>
      <c r="C42" t="s">
        <v>35</v>
      </c>
      <c r="D42">
        <f>DE_sources_country!E51*DE_sources_country!J51</f>
        <v>1811029.0273770241</v>
      </c>
      <c r="F42">
        <f>DE_sources_country!E51*DE_sources_country!L51</f>
        <v>1813672.8199212309</v>
      </c>
      <c r="H42">
        <f>DE_sources_country!E51*DE_sources_country!N51</f>
        <v>1841628.9673507209</v>
      </c>
    </row>
    <row r="43" spans="1:8" hidden="1" x14ac:dyDescent="0.25">
      <c r="A43">
        <v>2025</v>
      </c>
      <c r="B43" t="s">
        <v>0</v>
      </c>
      <c r="C43" t="s">
        <v>36</v>
      </c>
      <c r="D43">
        <f>DE_sources_country!E52*DE_sources_country!J52</f>
        <v>6633579.6101961872</v>
      </c>
      <c r="F43">
        <f>DE_sources_country!E52*DE_sources_country!L52</f>
        <v>6643263.5015362613</v>
      </c>
      <c r="H43">
        <f>DE_sources_country!E52*DE_sources_country!N52</f>
        <v>6745663.4778836835</v>
      </c>
    </row>
    <row r="44" spans="1:8" hidden="1" x14ac:dyDescent="0.25">
      <c r="A44">
        <v>2025</v>
      </c>
      <c r="B44" t="s">
        <v>0</v>
      </c>
      <c r="C44" t="s">
        <v>37</v>
      </c>
      <c r="D44">
        <f>DE_sources_country!E53*DE_sources_country!J53</f>
        <v>1708130.0181019469</v>
      </c>
      <c r="F44">
        <f>DE_sources_country!E53*DE_sources_country!L53</f>
        <v>1710623.5956968542</v>
      </c>
      <c r="H44">
        <f>DE_sources_country!E53*DE_sources_country!N53</f>
        <v>1736991.3313283238</v>
      </c>
    </row>
    <row r="45" spans="1:8" hidden="1" x14ac:dyDescent="0.25">
      <c r="A45">
        <v>2025</v>
      </c>
      <c r="B45" t="s">
        <v>0</v>
      </c>
      <c r="C45" t="s">
        <v>20</v>
      </c>
      <c r="D45">
        <f>DE_sources_country!E54*DE_sources_country!J54</f>
        <v>24653685.160846103</v>
      </c>
      <c r="F45">
        <f>DE_sources_country!E54*DE_sources_country!L54</f>
        <v>24689675.323361538</v>
      </c>
      <c r="H45">
        <f>DE_sources_country!E54*DE_sources_country!N54</f>
        <v>25070244.627673056</v>
      </c>
    </row>
    <row r="46" spans="1:8" hidden="1" x14ac:dyDescent="0.25">
      <c r="A46">
        <v>2025</v>
      </c>
      <c r="B46" t="s">
        <v>0</v>
      </c>
      <c r="C46" t="s">
        <v>21</v>
      </c>
      <c r="D46">
        <f>DE_sources_country!E55*DE_sources_country!J55</f>
        <v>90303461.490995258</v>
      </c>
      <c r="F46">
        <f>DE_sources_country!E55*DE_sources_country!L55</f>
        <v>90435289.095410705</v>
      </c>
      <c r="H46">
        <f>DE_sources_country!E55*DE_sources_country!N55</f>
        <v>91829268.344043672</v>
      </c>
    </row>
    <row r="47" spans="1:8" hidden="1" x14ac:dyDescent="0.25">
      <c r="A47">
        <v>2025</v>
      </c>
      <c r="B47" t="s">
        <v>0</v>
      </c>
      <c r="C47" t="s">
        <v>22</v>
      </c>
      <c r="D47">
        <f>DE_sources_country!E56*DE_sources_country!J56</f>
        <v>23252908.076152962</v>
      </c>
      <c r="F47">
        <f>DE_sources_country!E56*DE_sources_country!L56</f>
        <v>23286853.343773492</v>
      </c>
      <c r="H47">
        <f>DE_sources_country!E56*DE_sources_country!N56</f>
        <v>23645799.399587303</v>
      </c>
    </row>
    <row r="48" spans="1:8" hidden="1" x14ac:dyDescent="0.25">
      <c r="A48">
        <v>2035</v>
      </c>
      <c r="B48" t="s">
        <v>0</v>
      </c>
      <c r="C48" t="s">
        <v>35</v>
      </c>
      <c r="D48">
        <f>DE_sources_country!E57*DE_sources_country!J57</f>
        <v>2618140.2719264547</v>
      </c>
      <c r="F48">
        <f>DE_sources_country!E57*DE_sources_country!L57</f>
        <v>2625674.5400060164</v>
      </c>
      <c r="H48">
        <f>DE_sources_country!E57*DE_sources_country!N57</f>
        <v>2682993.444279477</v>
      </c>
    </row>
    <row r="49" spans="1:8" hidden="1" x14ac:dyDescent="0.25">
      <c r="A49">
        <v>2035</v>
      </c>
      <c r="B49" t="s">
        <v>0</v>
      </c>
      <c r="C49" t="s">
        <v>36</v>
      </c>
      <c r="D49">
        <f>DE_sources_country!E58*DE_sources_country!J58</f>
        <v>9589929.1388239935</v>
      </c>
      <c r="F49">
        <f>DE_sources_country!E58*DE_sources_country!L58</f>
        <v>9617526.2457363494</v>
      </c>
      <c r="H49">
        <f>DE_sources_country!E58*DE_sources_country!N58</f>
        <v>9827478.4152941182</v>
      </c>
    </row>
    <row r="50" spans="1:8" hidden="1" x14ac:dyDescent="0.25">
      <c r="A50">
        <v>2035</v>
      </c>
      <c r="B50" t="s">
        <v>0</v>
      </c>
      <c r="C50" t="s">
        <v>37</v>
      </c>
      <c r="D50">
        <f>DE_sources_country!E59*DE_sources_country!J59</f>
        <v>2469381.4853727138</v>
      </c>
      <c r="F50">
        <f>DE_sources_country!E59*DE_sources_country!L59</f>
        <v>2476487.667688841</v>
      </c>
      <c r="H50">
        <f>DE_sources_country!E59*DE_sources_country!N59</f>
        <v>2530549.7981607835</v>
      </c>
    </row>
    <row r="51" spans="1:8" hidden="1" x14ac:dyDescent="0.25">
      <c r="A51">
        <v>2035</v>
      </c>
      <c r="B51" t="s">
        <v>0</v>
      </c>
      <c r="C51" t="s">
        <v>20</v>
      </c>
      <c r="D51">
        <f>DE_sources_country!E60*DE_sources_country!J60</f>
        <v>24777729.346932363</v>
      </c>
      <c r="F51">
        <f>DE_sources_country!E60*DE_sources_country!L60</f>
        <v>24849032.652299289</v>
      </c>
      <c r="H51">
        <f>DE_sources_country!E60*DE_sources_country!N60</f>
        <v>25391491.095713977</v>
      </c>
    </row>
    <row r="52" spans="1:8" hidden="1" x14ac:dyDescent="0.25">
      <c r="A52">
        <v>2035</v>
      </c>
      <c r="B52" t="s">
        <v>0</v>
      </c>
      <c r="C52" t="s">
        <v>21</v>
      </c>
      <c r="D52">
        <f>DE_sources_country!E61*DE_sources_country!J61</f>
        <v>90757819.547142431</v>
      </c>
      <c r="F52">
        <f>DE_sources_country!E61*DE_sources_country!L61</f>
        <v>91018994.912770003</v>
      </c>
      <c r="H52">
        <f>DE_sources_country!E61*DE_sources_country!N61</f>
        <v>93005954.445256352</v>
      </c>
    </row>
    <row r="53" spans="1:8" hidden="1" x14ac:dyDescent="0.25">
      <c r="A53">
        <v>2035</v>
      </c>
      <c r="B53" t="s">
        <v>0</v>
      </c>
      <c r="C53" t="s">
        <v>22</v>
      </c>
      <c r="D53">
        <f>DE_sources_country!E62*DE_sources_country!J62</f>
        <v>23369903.981719993</v>
      </c>
      <c r="F53">
        <f>DE_sources_country!E62*DE_sources_country!L62</f>
        <v>23437155.963395648</v>
      </c>
      <c r="H53">
        <f>DE_sources_country!E62*DE_sources_country!N62</f>
        <v>23948792.907974835</v>
      </c>
    </row>
    <row r="54" spans="1:8" x14ac:dyDescent="0.25">
      <c r="A54">
        <v>2050</v>
      </c>
      <c r="B54" t="s">
        <v>0</v>
      </c>
      <c r="C54" t="s">
        <v>35</v>
      </c>
      <c r="D54">
        <f>DE_sources_country!E63*DE_sources_country!J63</f>
        <v>4014271.0191013124</v>
      </c>
      <c r="F54">
        <f>DE_sources_country!E63*DE_sources_country!L63</f>
        <v>4060712.1550672268</v>
      </c>
      <c r="H54">
        <f>DE_sources_country!E63*DE_sources_country!N63</f>
        <v>4133127.2318516588</v>
      </c>
    </row>
    <row r="55" spans="1:8" x14ac:dyDescent="0.25">
      <c r="A55">
        <v>2050</v>
      </c>
      <c r="B55" t="s">
        <v>0</v>
      </c>
      <c r="C55" t="s">
        <v>36</v>
      </c>
      <c r="D55">
        <f>DE_sources_country!E64*DE_sources_country!J64</f>
        <v>14703786.559932528</v>
      </c>
      <c r="F55">
        <f>DE_sources_country!E64*DE_sources_country!L64</f>
        <v>14873894.793181932</v>
      </c>
      <c r="H55">
        <f>DE_sources_country!E64*DE_sources_country!N64</f>
        <v>15139142.412909858</v>
      </c>
    </row>
    <row r="56" spans="1:8" x14ac:dyDescent="0.25">
      <c r="A56">
        <v>2050</v>
      </c>
      <c r="B56" t="s">
        <v>0</v>
      </c>
      <c r="C56" t="s">
        <v>37</v>
      </c>
      <c r="D56">
        <f>DE_sources_country!E65*DE_sources_country!J65</f>
        <v>3786187.0350467539</v>
      </c>
      <c r="F56">
        <f>DE_sources_country!E65*DE_sources_country!L65</f>
        <v>3829989.4654383003</v>
      </c>
      <c r="H56">
        <f>DE_sources_country!E65*DE_sources_country!N65</f>
        <v>3898290.0419460903</v>
      </c>
    </row>
    <row r="57" spans="1:8" x14ac:dyDescent="0.25">
      <c r="A57">
        <v>2050</v>
      </c>
      <c r="B57" t="s">
        <v>0</v>
      </c>
      <c r="C57" t="s">
        <v>20</v>
      </c>
      <c r="D57">
        <f>DE_sources_country!E66*DE_sources_country!J66</f>
        <v>26022487.994869873</v>
      </c>
      <c r="F57">
        <f>DE_sources_country!E66*DE_sources_country!L66</f>
        <v>26323542.382426318</v>
      </c>
      <c r="H57">
        <f>DE_sources_country!E66*DE_sources_country!N66</f>
        <v>26792972.686783876</v>
      </c>
    </row>
    <row r="58" spans="1:8" x14ac:dyDescent="0.25">
      <c r="A58">
        <v>2050</v>
      </c>
      <c r="B58" t="s">
        <v>0</v>
      </c>
      <c r="C58" t="s">
        <v>21</v>
      </c>
      <c r="D58">
        <f>DE_sources_country!E67*DE_sources_country!J67</f>
        <v>95317221.153436229</v>
      </c>
      <c r="F58">
        <f>DE_sources_country!E67*DE_sources_country!L67</f>
        <v>96419946.905239314</v>
      </c>
      <c r="H58">
        <f>DE_sources_country!E67*DE_sources_country!N67</f>
        <v>98139413.243177325</v>
      </c>
    </row>
    <row r="59" spans="1:8" x14ac:dyDescent="0.25">
      <c r="A59">
        <v>2050</v>
      </c>
      <c r="B59" t="s">
        <v>0</v>
      </c>
      <c r="C59" t="s">
        <v>22</v>
      </c>
      <c r="D59">
        <f>DE_sources_country!E68*DE_sources_country!J68</f>
        <v>24543938.360910971</v>
      </c>
      <c r="F59">
        <f>DE_sources_country!E68*DE_sources_country!L68</f>
        <v>24827887.39502807</v>
      </c>
      <c r="H59">
        <f>DE_sources_country!E68*DE_sources_country!N68</f>
        <v>25270645.537799317</v>
      </c>
    </row>
  </sheetData>
  <autoFilter ref="A3:H59">
    <filterColumn colId="0">
      <filters>
        <filter val="205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3"/>
  <sheetViews>
    <sheetView tabSelected="1" topLeftCell="A49" workbookViewId="0">
      <selection activeCell="B48" sqref="B48:E63"/>
    </sheetView>
  </sheetViews>
  <sheetFormatPr defaultRowHeight="15" x14ac:dyDescent="0.25"/>
  <sheetData>
    <row r="4" spans="2:5" x14ac:dyDescent="0.25">
      <c r="B4">
        <v>2012</v>
      </c>
      <c r="C4" t="s">
        <v>0</v>
      </c>
      <c r="D4" t="s">
        <v>5</v>
      </c>
      <c r="E4">
        <v>86260524.099758476</v>
      </c>
    </row>
    <row r="5" spans="2:5" x14ac:dyDescent="0.25">
      <c r="B5">
        <v>2012</v>
      </c>
      <c r="C5" t="s">
        <v>0</v>
      </c>
      <c r="D5" t="s">
        <v>11</v>
      </c>
      <c r="E5">
        <v>14893419.868237259</v>
      </c>
    </row>
    <row r="6" spans="2:5" x14ac:dyDescent="0.25">
      <c r="B6">
        <v>2012</v>
      </c>
      <c r="C6" t="s">
        <v>0</v>
      </c>
      <c r="D6" t="s">
        <v>12</v>
      </c>
      <c r="E6">
        <v>14893419.868237259</v>
      </c>
    </row>
    <row r="7" spans="2:5" x14ac:dyDescent="0.25">
      <c r="B7">
        <v>2012</v>
      </c>
      <c r="C7" t="s">
        <v>0</v>
      </c>
      <c r="D7" t="s">
        <v>13</v>
      </c>
      <c r="E7">
        <v>65571033.640841663</v>
      </c>
    </row>
    <row r="8" spans="2:5" x14ac:dyDescent="0.25">
      <c r="B8">
        <v>2012</v>
      </c>
      <c r="C8" t="s">
        <v>0</v>
      </c>
      <c r="D8" t="s">
        <v>14</v>
      </c>
      <c r="E8">
        <v>28487414.762337029</v>
      </c>
    </row>
    <row r="9" spans="2:5" x14ac:dyDescent="0.25">
      <c r="B9">
        <v>2012</v>
      </c>
      <c r="C9" t="s">
        <v>0</v>
      </c>
      <c r="D9" t="s">
        <v>20</v>
      </c>
      <c r="E9">
        <v>25308954.555356774</v>
      </c>
    </row>
    <row r="10" spans="2:5" x14ac:dyDescent="0.25">
      <c r="B10">
        <v>2012</v>
      </c>
      <c r="C10" t="s">
        <v>0</v>
      </c>
      <c r="D10" t="s">
        <v>21</v>
      </c>
      <c r="E10">
        <v>92703633.414168075</v>
      </c>
    </row>
    <row r="11" spans="2:5" x14ac:dyDescent="0.25">
      <c r="B11">
        <v>2012</v>
      </c>
      <c r="C11" t="s">
        <v>0</v>
      </c>
      <c r="D11" t="s">
        <v>22</v>
      </c>
      <c r="E11">
        <v>23870946.470077887</v>
      </c>
    </row>
    <row r="13" spans="2:5" x14ac:dyDescent="0.25">
      <c r="B13">
        <v>2025</v>
      </c>
      <c r="C13" t="s">
        <v>0</v>
      </c>
      <c r="D13" t="s">
        <v>45</v>
      </c>
      <c r="E13">
        <v>4497269.760562133</v>
      </c>
    </row>
    <row r="14" spans="2:5" x14ac:dyDescent="0.25">
      <c r="B14">
        <v>2025</v>
      </c>
      <c r="C14" t="s">
        <v>0</v>
      </c>
      <c r="D14" t="s">
        <v>5</v>
      </c>
      <c r="E14">
        <v>87751066.145532504</v>
      </c>
    </row>
    <row r="15" spans="2:5" x14ac:dyDescent="0.25">
      <c r="B15">
        <v>2025</v>
      </c>
      <c r="C15" t="s">
        <v>0</v>
      </c>
      <c r="D15" t="s">
        <v>38</v>
      </c>
      <c r="E15">
        <v>2601727.7101762197</v>
      </c>
    </row>
    <row r="16" spans="2:5" x14ac:dyDescent="0.25">
      <c r="B16">
        <v>2025</v>
      </c>
      <c r="C16" t="s">
        <v>0</v>
      </c>
      <c r="D16" t="s">
        <v>39</v>
      </c>
      <c r="E16">
        <v>1130323.8713346166</v>
      </c>
    </row>
    <row r="17" spans="2:5" x14ac:dyDescent="0.25">
      <c r="B17">
        <v>2025</v>
      </c>
      <c r="C17" t="s">
        <v>0</v>
      </c>
      <c r="D17" t="s">
        <v>40</v>
      </c>
      <c r="E17">
        <v>590940.8620807688</v>
      </c>
    </row>
    <row r="18" spans="2:5" x14ac:dyDescent="0.25">
      <c r="B18">
        <v>2025</v>
      </c>
      <c r="C18" t="s">
        <v>0</v>
      </c>
      <c r="D18" t="s">
        <v>41</v>
      </c>
      <c r="E18">
        <v>590940.8620807688</v>
      </c>
    </row>
    <row r="19" spans="2:5" x14ac:dyDescent="0.25">
      <c r="B19">
        <v>2025</v>
      </c>
      <c r="C19" t="s">
        <v>0</v>
      </c>
      <c r="D19" t="s">
        <v>11</v>
      </c>
      <c r="E19">
        <v>14241725.348051134</v>
      </c>
    </row>
    <row r="20" spans="2:5" x14ac:dyDescent="0.25">
      <c r="B20">
        <v>2025</v>
      </c>
      <c r="C20" t="s">
        <v>0</v>
      </c>
      <c r="D20" t="s">
        <v>12</v>
      </c>
      <c r="E20">
        <v>14241725.348051134</v>
      </c>
    </row>
    <row r="21" spans="2:5" x14ac:dyDescent="0.25">
      <c r="B21">
        <v>2025</v>
      </c>
      <c r="C21" t="s">
        <v>0</v>
      </c>
      <c r="D21" t="s">
        <v>13</v>
      </c>
      <c r="E21">
        <v>62701827.765767619</v>
      </c>
    </row>
    <row r="22" spans="2:5" x14ac:dyDescent="0.25">
      <c r="B22">
        <v>2025</v>
      </c>
      <c r="C22" t="s">
        <v>0</v>
      </c>
      <c r="D22" t="s">
        <v>14</v>
      </c>
      <c r="E22">
        <v>27240884.725603145</v>
      </c>
    </row>
    <row r="23" spans="2:5" x14ac:dyDescent="0.25">
      <c r="B23">
        <v>2025</v>
      </c>
      <c r="C23" t="s">
        <v>0</v>
      </c>
      <c r="D23" t="s">
        <v>35</v>
      </c>
      <c r="E23">
        <v>1841628.9673507209</v>
      </c>
    </row>
    <row r="24" spans="2:5" x14ac:dyDescent="0.25">
      <c r="B24">
        <v>2025</v>
      </c>
      <c r="C24" t="s">
        <v>0</v>
      </c>
      <c r="D24" t="s">
        <v>36</v>
      </c>
      <c r="E24">
        <v>6745663.4778836835</v>
      </c>
    </row>
    <row r="25" spans="2:5" x14ac:dyDescent="0.25">
      <c r="B25">
        <v>2025</v>
      </c>
      <c r="C25" t="s">
        <v>0</v>
      </c>
      <c r="D25" t="s">
        <v>37</v>
      </c>
      <c r="E25">
        <v>1736991.3313283238</v>
      </c>
    </row>
    <row r="26" spans="2:5" x14ac:dyDescent="0.25">
      <c r="B26">
        <v>2025</v>
      </c>
      <c r="C26" t="s">
        <v>0</v>
      </c>
      <c r="D26" t="s">
        <v>20</v>
      </c>
      <c r="E26">
        <v>25070244.627673056</v>
      </c>
    </row>
    <row r="27" spans="2:5" x14ac:dyDescent="0.25">
      <c r="B27">
        <v>2025</v>
      </c>
      <c r="C27" t="s">
        <v>0</v>
      </c>
      <c r="D27" t="s">
        <v>21</v>
      </c>
      <c r="E27">
        <v>91829268.344043672</v>
      </c>
    </row>
    <row r="28" spans="2:5" x14ac:dyDescent="0.25">
      <c r="B28">
        <v>2025</v>
      </c>
      <c r="C28" t="s">
        <v>0</v>
      </c>
      <c r="D28" t="s">
        <v>22</v>
      </c>
      <c r="E28">
        <v>23645799.399587303</v>
      </c>
    </row>
    <row r="30" spans="2:5" x14ac:dyDescent="0.25">
      <c r="B30">
        <v>2035</v>
      </c>
      <c r="C30" t="s">
        <v>0</v>
      </c>
      <c r="D30" t="s">
        <v>45</v>
      </c>
      <c r="E30">
        <v>7078655.3009485826</v>
      </c>
    </row>
    <row r="31" spans="2:5" x14ac:dyDescent="0.25">
      <c r="B31">
        <v>2035</v>
      </c>
      <c r="C31" t="s">
        <v>0</v>
      </c>
      <c r="D31" t="s">
        <v>5</v>
      </c>
      <c r="E31">
        <v>89726593.157905847</v>
      </c>
    </row>
    <row r="32" spans="2:5" x14ac:dyDescent="0.25">
      <c r="B32">
        <v>2035</v>
      </c>
      <c r="C32" t="s">
        <v>0</v>
      </c>
      <c r="D32" t="s">
        <v>38</v>
      </c>
      <c r="E32">
        <v>4366463.1847266965</v>
      </c>
    </row>
    <row r="33" spans="2:5" x14ac:dyDescent="0.25">
      <c r="B33">
        <v>2035</v>
      </c>
      <c r="C33" t="s">
        <v>0</v>
      </c>
      <c r="D33" t="s">
        <v>39</v>
      </c>
      <c r="E33">
        <v>1897015.6945540509</v>
      </c>
    </row>
    <row r="34" spans="2:5" x14ac:dyDescent="0.25">
      <c r="B34">
        <v>2035</v>
      </c>
      <c r="C34" t="s">
        <v>0</v>
      </c>
      <c r="D34" t="s">
        <v>40</v>
      </c>
      <c r="E34">
        <v>991772.32357291051</v>
      </c>
    </row>
    <row r="35" spans="2:5" x14ac:dyDescent="0.25">
      <c r="B35">
        <v>2035</v>
      </c>
      <c r="C35" t="s">
        <v>0</v>
      </c>
      <c r="D35" t="s">
        <v>41</v>
      </c>
      <c r="E35">
        <v>991772.32357291051</v>
      </c>
    </row>
    <row r="36" spans="2:5" x14ac:dyDescent="0.25">
      <c r="B36">
        <v>2035</v>
      </c>
      <c r="C36" t="s">
        <v>0</v>
      </c>
      <c r="D36" t="s">
        <v>11</v>
      </c>
      <c r="E36">
        <v>14331354.630369235</v>
      </c>
    </row>
    <row r="37" spans="2:5" x14ac:dyDescent="0.25">
      <c r="B37">
        <v>2035</v>
      </c>
      <c r="C37" t="s">
        <v>0</v>
      </c>
      <c r="D37" t="s">
        <v>12</v>
      </c>
      <c r="E37">
        <v>14331354.630369235</v>
      </c>
    </row>
    <row r="38" spans="2:5" x14ac:dyDescent="0.25">
      <c r="B38">
        <v>2035</v>
      </c>
      <c r="C38" t="s">
        <v>0</v>
      </c>
      <c r="D38" t="s">
        <v>13</v>
      </c>
      <c r="E38">
        <v>63096432.719782397</v>
      </c>
    </row>
    <row r="39" spans="2:5" x14ac:dyDescent="0.25">
      <c r="B39">
        <v>2035</v>
      </c>
      <c r="C39" t="s">
        <v>0</v>
      </c>
      <c r="D39" t="s">
        <v>14</v>
      </c>
      <c r="E39">
        <v>27412322.584457152</v>
      </c>
    </row>
    <row r="40" spans="2:5" x14ac:dyDescent="0.25">
      <c r="B40">
        <v>2035</v>
      </c>
      <c r="C40" t="s">
        <v>0</v>
      </c>
      <c r="D40" t="s">
        <v>35</v>
      </c>
      <c r="E40">
        <v>2682993.444279477</v>
      </c>
    </row>
    <row r="41" spans="2:5" x14ac:dyDescent="0.25">
      <c r="B41">
        <v>2035</v>
      </c>
      <c r="C41" t="s">
        <v>0</v>
      </c>
      <c r="D41" t="s">
        <v>36</v>
      </c>
      <c r="E41">
        <v>9827478.4152941182</v>
      </c>
    </row>
    <row r="42" spans="2:5" x14ac:dyDescent="0.25">
      <c r="B42">
        <v>2035</v>
      </c>
      <c r="C42" t="s">
        <v>0</v>
      </c>
      <c r="D42" t="s">
        <v>37</v>
      </c>
      <c r="E42">
        <v>2530549.7981607835</v>
      </c>
    </row>
    <row r="43" spans="2:5" x14ac:dyDescent="0.25">
      <c r="B43">
        <v>2035</v>
      </c>
      <c r="C43" t="s">
        <v>0</v>
      </c>
      <c r="D43" t="s">
        <v>20</v>
      </c>
      <c r="E43">
        <v>25391491.095713977</v>
      </c>
    </row>
    <row r="44" spans="2:5" x14ac:dyDescent="0.25">
      <c r="B44">
        <v>2035</v>
      </c>
      <c r="C44" t="s">
        <v>0</v>
      </c>
      <c r="D44" t="s">
        <v>21</v>
      </c>
      <c r="E44">
        <v>93005954.445256352</v>
      </c>
    </row>
    <row r="45" spans="2:5" x14ac:dyDescent="0.25">
      <c r="B45">
        <v>2035</v>
      </c>
      <c r="C45" t="s">
        <v>0</v>
      </c>
      <c r="D45" t="s">
        <v>22</v>
      </c>
      <c r="E45">
        <v>23948792.907974835</v>
      </c>
    </row>
    <row r="48" spans="2:5" x14ac:dyDescent="0.25">
      <c r="B48">
        <v>2050</v>
      </c>
      <c r="C48" t="s">
        <v>0</v>
      </c>
      <c r="D48" t="s">
        <v>45</v>
      </c>
      <c r="E48">
        <v>11086200.903713655</v>
      </c>
    </row>
    <row r="49" spans="2:5" x14ac:dyDescent="0.25">
      <c r="B49">
        <v>2050</v>
      </c>
      <c r="C49" t="s">
        <v>0</v>
      </c>
      <c r="D49" t="s">
        <v>5</v>
      </c>
      <c r="E49">
        <v>89457722.80071646</v>
      </c>
    </row>
    <row r="50" spans="2:5" x14ac:dyDescent="0.25">
      <c r="B50">
        <v>2050</v>
      </c>
      <c r="C50" t="s">
        <v>0</v>
      </c>
      <c r="D50" t="s">
        <v>38</v>
      </c>
      <c r="E50">
        <v>7983076.6012290157</v>
      </c>
    </row>
    <row r="51" spans="2:5" x14ac:dyDescent="0.25">
      <c r="B51">
        <v>2050</v>
      </c>
      <c r="C51" t="s">
        <v>0</v>
      </c>
      <c r="D51" t="s">
        <v>39</v>
      </c>
      <c r="E51">
        <v>3468258.1152557521</v>
      </c>
    </row>
    <row r="52" spans="2:5" x14ac:dyDescent="0.25">
      <c r="B52">
        <v>2050</v>
      </c>
      <c r="C52" t="s">
        <v>0</v>
      </c>
      <c r="D52" t="s">
        <v>40</v>
      </c>
      <c r="E52">
        <v>1813229.8183123791</v>
      </c>
    </row>
    <row r="53" spans="2:5" x14ac:dyDescent="0.25">
      <c r="B53">
        <v>2050</v>
      </c>
      <c r="C53" t="s">
        <v>0</v>
      </c>
      <c r="D53" t="s">
        <v>41</v>
      </c>
      <c r="E53">
        <v>1813229.8183123791</v>
      </c>
    </row>
    <row r="54" spans="2:5" x14ac:dyDescent="0.25">
      <c r="B54">
        <v>2050</v>
      </c>
      <c r="C54" t="s">
        <v>0</v>
      </c>
      <c r="D54" t="s">
        <v>11</v>
      </c>
      <c r="E54">
        <v>14502686.982876426</v>
      </c>
    </row>
    <row r="55" spans="2:5" x14ac:dyDescent="0.25">
      <c r="B55">
        <v>2050</v>
      </c>
      <c r="C55" t="s">
        <v>0</v>
      </c>
      <c r="D55" t="s">
        <v>12</v>
      </c>
      <c r="E55">
        <v>14502686.982876426</v>
      </c>
    </row>
    <row r="56" spans="2:5" x14ac:dyDescent="0.25">
      <c r="B56">
        <v>2050</v>
      </c>
      <c r="C56" t="s">
        <v>0</v>
      </c>
      <c r="D56" t="s">
        <v>13</v>
      </c>
      <c r="E56">
        <v>63850757.08587008</v>
      </c>
    </row>
    <row r="57" spans="2:5" x14ac:dyDescent="0.25">
      <c r="B57">
        <v>2050</v>
      </c>
      <c r="C57" t="s">
        <v>0</v>
      </c>
      <c r="D57" t="s">
        <v>14</v>
      </c>
      <c r="E57">
        <v>27740039.299739253</v>
      </c>
    </row>
    <row r="58" spans="2:5" x14ac:dyDescent="0.25">
      <c r="B58">
        <v>2050</v>
      </c>
      <c r="C58" t="s">
        <v>0</v>
      </c>
      <c r="D58" t="s">
        <v>35</v>
      </c>
      <c r="E58">
        <v>4133127.2318516588</v>
      </c>
    </row>
    <row r="59" spans="2:5" x14ac:dyDescent="0.25">
      <c r="B59">
        <v>2050</v>
      </c>
      <c r="C59" t="s">
        <v>0</v>
      </c>
      <c r="D59" t="s">
        <v>36</v>
      </c>
      <c r="E59">
        <v>15139142.412909858</v>
      </c>
    </row>
    <row r="60" spans="2:5" x14ac:dyDescent="0.25">
      <c r="B60">
        <v>2050</v>
      </c>
      <c r="C60" t="s">
        <v>0</v>
      </c>
      <c r="D60" t="s">
        <v>37</v>
      </c>
      <c r="E60">
        <v>3898290.0419460903</v>
      </c>
    </row>
    <row r="61" spans="2:5" x14ac:dyDescent="0.25">
      <c r="B61">
        <v>2050</v>
      </c>
      <c r="C61" t="s">
        <v>0</v>
      </c>
      <c r="D61" t="s">
        <v>20</v>
      </c>
      <c r="E61">
        <v>26792972.686783876</v>
      </c>
    </row>
    <row r="62" spans="2:5" x14ac:dyDescent="0.25">
      <c r="B62">
        <v>2050</v>
      </c>
      <c r="C62" t="s">
        <v>0</v>
      </c>
      <c r="D62" t="s">
        <v>21</v>
      </c>
      <c r="E62">
        <v>98139413.243177325</v>
      </c>
    </row>
    <row r="63" spans="2:5" x14ac:dyDescent="0.25">
      <c r="B63">
        <v>2050</v>
      </c>
      <c r="C63" t="s">
        <v>0</v>
      </c>
      <c r="D63" t="s">
        <v>22</v>
      </c>
      <c r="E63">
        <v>25270645.537799317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DE_Balmorel</vt:lpstr>
      <vt:lpstr>DE_sources_country</vt:lpstr>
      <vt:lpstr>to_implement_in_Balmorel</vt:lpstr>
      <vt:lpstr>temp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Conti</dc:creator>
  <cp:lastModifiedBy>Davide Conti</cp:lastModifiedBy>
  <dcterms:created xsi:type="dcterms:W3CDTF">2015-05-06T13:37:33Z</dcterms:created>
  <dcterms:modified xsi:type="dcterms:W3CDTF">2015-05-06T14:57:07Z</dcterms:modified>
</cp:coreProperties>
</file>