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costs" sheetId="4" r:id="rId2"/>
    <sheet name="data" sheetId="2" r:id="rId3"/>
    <sheet name="scrubber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B32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C26" i="4"/>
  <c r="D26" i="4"/>
  <c r="E26" i="4"/>
  <c r="F26" i="4"/>
  <c r="B26" i="4"/>
  <c r="D5" i="4"/>
  <c r="D6" i="4"/>
  <c r="D7" i="4"/>
  <c r="D8" i="4"/>
  <c r="D9" i="4"/>
  <c r="D4" i="4"/>
  <c r="AH4" i="1" l="1"/>
  <c r="AI4" i="1"/>
  <c r="AJ4" i="1"/>
  <c r="AF4" i="1"/>
  <c r="AB4" i="1"/>
  <c r="X4" i="1"/>
  <c r="Y4" i="1"/>
  <c r="Z4" i="1"/>
  <c r="AA4" i="1"/>
  <c r="W4" i="1"/>
  <c r="S4" i="1"/>
  <c r="T4" i="1"/>
  <c r="U4" i="1"/>
  <c r="V4" i="1"/>
  <c r="R4" i="1"/>
  <c r="N4" i="1"/>
  <c r="O4" i="1"/>
  <c r="P4" i="1"/>
  <c r="Q4" i="1"/>
  <c r="M4" i="1"/>
  <c r="I4" i="1"/>
  <c r="J4" i="1"/>
  <c r="K4" i="1"/>
  <c r="L4" i="1"/>
  <c r="H4" i="1"/>
  <c r="D4" i="1"/>
  <c r="E4" i="1"/>
  <c r="F4" i="1"/>
  <c r="C4" i="1"/>
  <c r="F33" i="4"/>
  <c r="AK4" i="1" s="1"/>
  <c r="AG4" i="1"/>
  <c r="C32" i="4"/>
  <c r="AC4" i="1" s="1"/>
  <c r="D32" i="4"/>
  <c r="AD4" i="1" s="1"/>
  <c r="E32" i="4"/>
  <c r="AE4" i="1" s="1"/>
  <c r="F32" i="4"/>
  <c r="B21" i="4" l="1"/>
  <c r="E21" i="4"/>
  <c r="C21" i="4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</calcChain>
</file>

<file path=xl/sharedStrings.xml><?xml version="1.0" encoding="utf-8"?>
<sst xmlns="http://schemas.openxmlformats.org/spreadsheetml/2006/main" count="132" uniqueCount="89">
  <si>
    <t>T_MFO</t>
  </si>
  <si>
    <t>B_MFO</t>
  </si>
  <si>
    <t>G_MFO</t>
  </si>
  <si>
    <t>C_MFO</t>
  </si>
  <si>
    <t>O_MFO</t>
  </si>
  <si>
    <t>T_SCR</t>
  </si>
  <si>
    <t>B_SCR</t>
  </si>
  <si>
    <t>G_SCR</t>
  </si>
  <si>
    <t>C_SCR</t>
  </si>
  <si>
    <t>O_SCR</t>
  </si>
  <si>
    <t>T_LNG</t>
  </si>
  <si>
    <t>B_LNG</t>
  </si>
  <si>
    <t>G_LNG</t>
  </si>
  <si>
    <t>C_LNG</t>
  </si>
  <si>
    <t>O_LNG</t>
  </si>
  <si>
    <t>T_ELC</t>
  </si>
  <si>
    <t>B_ELC</t>
  </si>
  <si>
    <t>G_ELC</t>
  </si>
  <si>
    <t>C_ELC</t>
  </si>
  <si>
    <t>O_ELC</t>
  </si>
  <si>
    <t>T_MET</t>
  </si>
  <si>
    <t>B_MET</t>
  </si>
  <si>
    <t>G_MET</t>
  </si>
  <si>
    <t>C_MET</t>
  </si>
  <si>
    <t>O_MET</t>
  </si>
  <si>
    <t>T_LPG</t>
  </si>
  <si>
    <t>B_LPG</t>
  </si>
  <si>
    <t>G_LPG</t>
  </si>
  <si>
    <t>C_LPG</t>
  </si>
  <si>
    <t>O_LPG</t>
  </si>
  <si>
    <t>T_HYD</t>
  </si>
  <si>
    <t>B_HYD</t>
  </si>
  <si>
    <t>G_HYD</t>
  </si>
  <si>
    <t>C_HYD</t>
  </si>
  <si>
    <t>O_HYD</t>
  </si>
  <si>
    <t>Tills thesis</t>
  </si>
  <si>
    <t>Shipping Market Review</t>
  </si>
  <si>
    <t>compensated gross tonnage</t>
  </si>
  <si>
    <t>source</t>
  </si>
  <si>
    <t xml:space="preserve">Study on the use of ethyl and methyl alcohol as alternative fuels in shipping </t>
  </si>
  <si>
    <t>Alternative Fuels for Marine Applications, IEA</t>
  </si>
  <si>
    <t>Fixed</t>
  </si>
  <si>
    <t>MGO</t>
  </si>
  <si>
    <t>HFO</t>
  </si>
  <si>
    <t>LNG</t>
  </si>
  <si>
    <t>Methanol</t>
  </si>
  <si>
    <t>Ethanol</t>
  </si>
  <si>
    <t>Results</t>
  </si>
  <si>
    <t>power range kW</t>
  </si>
  <si>
    <t>cost is for the engines and power and electrical equiptment</t>
  </si>
  <si>
    <t>Propulsion trends in bulk carriers</t>
  </si>
  <si>
    <t>LNG engine costs</t>
  </si>
  <si>
    <t>Economic assessment of liquefied natural gas (lng) as  a marine fuel for co2 carriers compared to marine gas oil</t>
  </si>
  <si>
    <t>$</t>
  </si>
  <si>
    <t>$/kW</t>
  </si>
  <si>
    <t>INV costs</t>
  </si>
  <si>
    <t>O&amp;M costs</t>
  </si>
  <si>
    <t>$/MWh</t>
  </si>
  <si>
    <t>size</t>
  </si>
  <si>
    <t>dwt</t>
  </si>
  <si>
    <t>IMO min power level 1</t>
  </si>
  <si>
    <t>kW</t>
  </si>
  <si>
    <t>Calculating average dwt to then calculate average engine size</t>
  </si>
  <si>
    <t>tanker</t>
  </si>
  <si>
    <t>bulkcarrier</t>
  </si>
  <si>
    <t>generalcargo</t>
  </si>
  <si>
    <t>containership</t>
  </si>
  <si>
    <t>other</t>
  </si>
  <si>
    <t>average size</t>
  </si>
  <si>
    <t>unit</t>
  </si>
  <si>
    <t>TEU</t>
  </si>
  <si>
    <t>*calculated in ship_eff+transportwork</t>
  </si>
  <si>
    <t>Propulsion trends in container vessels</t>
  </si>
  <si>
    <t>teu</t>
  </si>
  <si>
    <t>SMCR power</t>
  </si>
  <si>
    <t>Propulsion trends in tankers</t>
  </si>
  <si>
    <t>tankers</t>
  </si>
  <si>
    <t>bulk carriers</t>
  </si>
  <si>
    <t>assumption based on looking at 3rd IMO study</t>
  </si>
  <si>
    <t>*</t>
  </si>
  <si>
    <t>ELC</t>
  </si>
  <si>
    <t>LPG</t>
  </si>
  <si>
    <t>HYD</t>
  </si>
  <si>
    <t>NH3</t>
  </si>
  <si>
    <t>*assume same as LNG</t>
  </si>
  <si>
    <t>*Cost-Effective Choices of Marine Fuels in a Carbon-Constrained World: Results from a Global Energy Mode</t>
  </si>
  <si>
    <t>€</t>
  </si>
  <si>
    <t>€/kW</t>
  </si>
  <si>
    <t>million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</si>
</sst>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ont="1" applyProtection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dry bulk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624584426946629"/>
                  <c:y val="0.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costs!$R$7:$R$24</c:f>
              <c:numCache>
                <c:formatCode>General</c:formatCode>
                <c:ptCount val="1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6">
                  <c:v>35000</c:v>
                </c:pt>
                <c:pt idx="7">
                  <c:v>45000</c:v>
                </c:pt>
                <c:pt idx="8">
                  <c:v>55000</c:v>
                </c:pt>
                <c:pt idx="9">
                  <c:v>80000</c:v>
                </c:pt>
                <c:pt idx="10">
                  <c:v>84000</c:v>
                </c:pt>
                <c:pt idx="11">
                  <c:v>100000</c:v>
                </c:pt>
                <c:pt idx="12">
                  <c:v>120000</c:v>
                </c:pt>
                <c:pt idx="13">
                  <c:v>175000</c:v>
                </c:pt>
                <c:pt idx="14">
                  <c:v>205000</c:v>
                </c:pt>
                <c:pt idx="15">
                  <c:v>250000</c:v>
                </c:pt>
                <c:pt idx="16">
                  <c:v>320000</c:v>
                </c:pt>
                <c:pt idx="17">
                  <c:v>400000</c:v>
                </c:pt>
              </c:numCache>
            </c:numRef>
          </c:xVal>
          <c:yVal>
            <c:numRef>
              <c:f>costs!$S$7:$S$24</c:f>
              <c:numCache>
                <c:formatCode>General</c:formatCode>
                <c:ptCount val="18"/>
                <c:pt idx="0">
                  <c:v>3756</c:v>
                </c:pt>
                <c:pt idx="1">
                  <c:v>3985</c:v>
                </c:pt>
                <c:pt idx="2">
                  <c:v>4137</c:v>
                </c:pt>
                <c:pt idx="3">
                  <c:v>3937</c:v>
                </c:pt>
                <c:pt idx="4">
                  <c:v>5663</c:v>
                </c:pt>
                <c:pt idx="6">
                  <c:v>6045</c:v>
                </c:pt>
                <c:pt idx="7">
                  <c:v>6396</c:v>
                </c:pt>
                <c:pt idx="8">
                  <c:v>7571</c:v>
                </c:pt>
                <c:pt idx="9">
                  <c:v>9478</c:v>
                </c:pt>
                <c:pt idx="10">
                  <c:v>9784</c:v>
                </c:pt>
                <c:pt idx="11">
                  <c:v>11004</c:v>
                </c:pt>
                <c:pt idx="12">
                  <c:v>12530</c:v>
                </c:pt>
                <c:pt idx="13">
                  <c:v>15904</c:v>
                </c:pt>
                <c:pt idx="14">
                  <c:v>17374</c:v>
                </c:pt>
                <c:pt idx="15">
                  <c:v>19579</c:v>
                </c:pt>
                <c:pt idx="16">
                  <c:v>23009</c:v>
                </c:pt>
                <c:pt idx="17">
                  <c:v>26929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C-4C74-ACF5-CA08DEEB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81944"/>
        <c:axId val="406779976"/>
      </c:scatterChart>
      <c:valAx>
        <c:axId val="40678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dwt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79976"/>
        <c:crosses val="autoZero"/>
        <c:crossBetween val="midCat"/>
      </c:valAx>
      <c:valAx>
        <c:axId val="40677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IMO min power level 1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8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containership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2713167104111988"/>
                  <c:y val="0.10974372995042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costs!$U$7:$U$28</c:f>
              <c:numCache>
                <c:formatCode>General</c:formatCode>
                <c:ptCount val="22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6">
                  <c:v>1600</c:v>
                </c:pt>
                <c:pt idx="7">
                  <c:v>2000</c:v>
                </c:pt>
                <c:pt idx="8">
                  <c:v>2500</c:v>
                </c:pt>
                <c:pt idx="9">
                  <c:v>2800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5100</c:v>
                </c:pt>
                <c:pt idx="14">
                  <c:v>5500</c:v>
                </c:pt>
                <c:pt idx="15">
                  <c:v>6500</c:v>
                </c:pt>
                <c:pt idx="16">
                  <c:v>8000</c:v>
                </c:pt>
                <c:pt idx="17">
                  <c:v>10000</c:v>
                </c:pt>
                <c:pt idx="18">
                  <c:v>12500</c:v>
                </c:pt>
                <c:pt idx="19">
                  <c:v>14000</c:v>
                </c:pt>
                <c:pt idx="20">
                  <c:v>15500</c:v>
                </c:pt>
                <c:pt idx="21">
                  <c:v>18000</c:v>
                </c:pt>
              </c:numCache>
            </c:numRef>
          </c:xVal>
          <c:yVal>
            <c:numRef>
              <c:f>costs!$V$7:$V$28</c:f>
              <c:numCache>
                <c:formatCode>General</c:formatCode>
                <c:ptCount val="22"/>
                <c:pt idx="0">
                  <c:v>3000</c:v>
                </c:pt>
                <c:pt idx="1">
                  <c:v>4870</c:v>
                </c:pt>
                <c:pt idx="2">
                  <c:v>6700</c:v>
                </c:pt>
                <c:pt idx="3">
                  <c:v>8800</c:v>
                </c:pt>
                <c:pt idx="4">
                  <c:v>10500</c:v>
                </c:pt>
                <c:pt idx="6">
                  <c:v>14000</c:v>
                </c:pt>
                <c:pt idx="7">
                  <c:v>17700</c:v>
                </c:pt>
                <c:pt idx="8">
                  <c:v>21700</c:v>
                </c:pt>
                <c:pt idx="9">
                  <c:v>25000</c:v>
                </c:pt>
                <c:pt idx="10">
                  <c:v>31300</c:v>
                </c:pt>
                <c:pt idx="11">
                  <c:v>35500</c:v>
                </c:pt>
                <c:pt idx="12">
                  <c:v>40100</c:v>
                </c:pt>
                <c:pt idx="13">
                  <c:v>45000</c:v>
                </c:pt>
                <c:pt idx="14">
                  <c:v>49800</c:v>
                </c:pt>
                <c:pt idx="15">
                  <c:v>53900</c:v>
                </c:pt>
                <c:pt idx="16">
                  <c:v>60000</c:v>
                </c:pt>
                <c:pt idx="17">
                  <c:v>67700</c:v>
                </c:pt>
                <c:pt idx="18">
                  <c:v>74000</c:v>
                </c:pt>
                <c:pt idx="19">
                  <c:v>78000</c:v>
                </c:pt>
                <c:pt idx="20">
                  <c:v>84000</c:v>
                </c:pt>
                <c:pt idx="21">
                  <c:v>91500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0-43A8-8CF0-B2CAC31E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042088"/>
        <c:axId val="377044056"/>
      </c:scatterChart>
      <c:valAx>
        <c:axId val="37704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44056"/>
        <c:crosses val="autoZero"/>
        <c:crossBetween val="midCat"/>
      </c:valAx>
      <c:valAx>
        <c:axId val="37704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SMCR 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4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tanker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costs!$X$7:$X$32</c:f>
              <c:numCache>
                <c:formatCode>General</c:formatCode>
                <c:ptCount val="26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6">
                  <c:v>25000</c:v>
                </c:pt>
                <c:pt idx="7">
                  <c:v>30000</c:v>
                </c:pt>
                <c:pt idx="8">
                  <c:v>35000</c:v>
                </c:pt>
                <c:pt idx="9">
                  <c:v>40000</c:v>
                </c:pt>
                <c:pt idx="10">
                  <c:v>50000</c:v>
                </c:pt>
                <c:pt idx="11">
                  <c:v>60000</c:v>
                </c:pt>
                <c:pt idx="12">
                  <c:v>70000</c:v>
                </c:pt>
                <c:pt idx="13">
                  <c:v>85000</c:v>
                </c:pt>
                <c:pt idx="14">
                  <c:v>105000</c:v>
                </c:pt>
                <c:pt idx="15">
                  <c:v>115000</c:v>
                </c:pt>
                <c:pt idx="16">
                  <c:v>125000</c:v>
                </c:pt>
                <c:pt idx="17">
                  <c:v>150000</c:v>
                </c:pt>
                <c:pt idx="18">
                  <c:v>165000</c:v>
                </c:pt>
                <c:pt idx="19">
                  <c:v>260000</c:v>
                </c:pt>
                <c:pt idx="20">
                  <c:v>280000</c:v>
                </c:pt>
                <c:pt idx="21">
                  <c:v>300000</c:v>
                </c:pt>
                <c:pt idx="22">
                  <c:v>319000</c:v>
                </c:pt>
                <c:pt idx="23">
                  <c:v>360000</c:v>
                </c:pt>
                <c:pt idx="24">
                  <c:v>440000</c:v>
                </c:pt>
                <c:pt idx="25">
                  <c:v>560000</c:v>
                </c:pt>
              </c:numCache>
            </c:numRef>
          </c:xVal>
          <c:yVal>
            <c:numRef>
              <c:f>costs!$Y$7:$Y$32</c:f>
              <c:numCache>
                <c:formatCode>General</c:formatCode>
                <c:ptCount val="26"/>
                <c:pt idx="0">
                  <c:v>2340</c:v>
                </c:pt>
                <c:pt idx="1">
                  <c:v>3300</c:v>
                </c:pt>
                <c:pt idx="2">
                  <c:v>4100</c:v>
                </c:pt>
                <c:pt idx="3">
                  <c:v>5700</c:v>
                </c:pt>
                <c:pt idx="4">
                  <c:v>7100</c:v>
                </c:pt>
                <c:pt idx="6">
                  <c:v>7700</c:v>
                </c:pt>
                <c:pt idx="7">
                  <c:v>7400</c:v>
                </c:pt>
                <c:pt idx="8">
                  <c:v>8000</c:v>
                </c:pt>
                <c:pt idx="9">
                  <c:v>8500</c:v>
                </c:pt>
                <c:pt idx="10">
                  <c:v>9400</c:v>
                </c:pt>
                <c:pt idx="11">
                  <c:v>10100</c:v>
                </c:pt>
                <c:pt idx="12">
                  <c:v>10800</c:v>
                </c:pt>
                <c:pt idx="13">
                  <c:v>12300</c:v>
                </c:pt>
                <c:pt idx="14">
                  <c:v>13400</c:v>
                </c:pt>
                <c:pt idx="15">
                  <c:v>14300</c:v>
                </c:pt>
                <c:pt idx="16">
                  <c:v>15200</c:v>
                </c:pt>
                <c:pt idx="17">
                  <c:v>16000</c:v>
                </c:pt>
                <c:pt idx="18">
                  <c:v>16800</c:v>
                </c:pt>
                <c:pt idx="19">
                  <c:v>24100</c:v>
                </c:pt>
                <c:pt idx="20">
                  <c:v>25000</c:v>
                </c:pt>
                <c:pt idx="21">
                  <c:v>25900</c:v>
                </c:pt>
                <c:pt idx="22">
                  <c:v>27100</c:v>
                </c:pt>
                <c:pt idx="23">
                  <c:v>30600</c:v>
                </c:pt>
                <c:pt idx="24">
                  <c:v>34200</c:v>
                </c:pt>
                <c:pt idx="25">
                  <c:v>42200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9-43AC-9598-63854CB1F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21928"/>
        <c:axId val="381422256"/>
      </c:scatterChart>
      <c:valAx>
        <c:axId val="38142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dwt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2256"/>
        <c:crosses val="autoZero"/>
        <c:crossBetween val="midCat"/>
      </c:valAx>
      <c:valAx>
        <c:axId val="3814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SMCR 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1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28</xdr:row>
      <xdr:rowOff>19050</xdr:rowOff>
    </xdr:from>
    <xdr:to>
      <xdr:col>19</xdr:col>
      <xdr:colOff>95250</xdr:colOff>
      <xdr:row>42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38</xdr:row>
      <xdr:rowOff>19050</xdr:rowOff>
    </xdr:from>
    <xdr:to>
      <xdr:col>24</xdr:col>
      <xdr:colOff>381000</xdr:colOff>
      <xdr:row>52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400050</xdr:colOff>
      <xdr:row>27</xdr:row>
      <xdr:rowOff>28575</xdr:rowOff>
    </xdr:from>
    <xdr:to>
      <xdr:col>24</xdr:col>
      <xdr:colOff>495300</xdr:colOff>
      <xdr:row>41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4</xdr:row>
      <xdr:rowOff>66675</xdr:rowOff>
    </xdr:from>
    <xdr:to>
      <xdr:col>14</xdr:col>
      <xdr:colOff>532649</xdr:colOff>
      <xdr:row>23</xdr:row>
      <xdr:rowOff>37651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7525" y="828675"/>
          <a:ext cx="6009524" cy="3590476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4</xdr:row>
      <xdr:rowOff>114300</xdr:rowOff>
    </xdr:from>
    <xdr:to>
      <xdr:col>25</xdr:col>
      <xdr:colOff>532726</xdr:colOff>
      <xdr:row>22</xdr:row>
      <xdr:rowOff>190062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2250" y="876300"/>
          <a:ext cx="5390476" cy="350476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25</xdr:col>
      <xdr:colOff>447009</xdr:colOff>
      <xdr:row>42</xdr:row>
      <xdr:rowOff>47190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63200" y="4572000"/>
          <a:ext cx="5323809" cy="34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27</xdr:row>
      <xdr:rowOff>85725</xdr:rowOff>
    </xdr:from>
    <xdr:to>
      <xdr:col>13</xdr:col>
      <xdr:colOff>466062</xdr:colOff>
      <xdr:row>65</xdr:row>
      <xdr:rowOff>84820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86100" y="5229225"/>
          <a:ext cx="5304762" cy="72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65</xdr:row>
      <xdr:rowOff>28575</xdr:rowOff>
    </xdr:from>
    <xdr:to>
      <xdr:col>13</xdr:col>
      <xdr:colOff>494634</xdr:colOff>
      <xdr:row>85</xdr:row>
      <xdr:rowOff>170956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95625" y="12411075"/>
          <a:ext cx="5323809" cy="39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552450</xdr:colOff>
      <xdr:row>72</xdr:row>
      <xdr:rowOff>114300</xdr:rowOff>
    </xdr:from>
    <xdr:to>
      <xdr:col>14</xdr:col>
      <xdr:colOff>75498</xdr:colOff>
      <xdr:row>91</xdr:row>
      <xdr:rowOff>75752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90850" y="13830300"/>
          <a:ext cx="5619048" cy="35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12</xdr:col>
      <xdr:colOff>256533</xdr:colOff>
      <xdr:row>21</xdr:row>
      <xdr:rowOff>113929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143000"/>
          <a:ext cx="5133333" cy="2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68"/>
  <sheetViews>
    <sheetView tabSelected="1" topLeftCell="B1" zoomScale="80" zoomScaleNormal="80" workbookViewId="0">
      <selection activeCell="C4" sqref="C4:AK4"/>
    </sheetView>
  </sheetViews>
  <sheetFormatPr defaultRowHeight="15" x14ac:dyDescent="0.25"/>
  <sheetData>
    <row r="3" spans="2:37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</row>
    <row r="4" spans="2:37" x14ac:dyDescent="0.25">
      <c r="B4" s="1">
        <v>2011</v>
      </c>
      <c r="C4">
        <f>+costs!B26</f>
        <v>7.4198708998275</v>
      </c>
      <c r="D4">
        <f>+costs!C26</f>
        <v>5.5508911636361518</v>
      </c>
      <c r="E4">
        <f>+costs!D26</f>
        <v>1.1427212999999998</v>
      </c>
      <c r="F4">
        <f>+costs!E26</f>
        <v>15.731757034199999</v>
      </c>
      <c r="G4">
        <f>+costs!F26</f>
        <v>2.4055</v>
      </c>
      <c r="H4">
        <f>+costs!B27</f>
        <v>12.6044879211075</v>
      </c>
      <c r="I4">
        <f>+costs!C27</f>
        <v>9.4113601799392548</v>
      </c>
      <c r="J4">
        <f>+costs!D27</f>
        <v>1.8800589000000001</v>
      </c>
      <c r="K4">
        <f>+costs!E27</f>
        <v>26.805238032600002</v>
      </c>
      <c r="L4">
        <f>+costs!F27</f>
        <v>4.0374999999999996</v>
      </c>
      <c r="M4">
        <f>+costs!B28</f>
        <v>17.316548703468751</v>
      </c>
      <c r="N4">
        <f>+costs!C28</f>
        <v>12.9199635306939</v>
      </c>
      <c r="O4">
        <f>+costs!D28</f>
        <v>2.5501912500000001</v>
      </c>
      <c r="P4">
        <f>+costs!E28</f>
        <v>36.8694173775</v>
      </c>
      <c r="Q4">
        <f>+costs!F28</f>
        <v>5.5207499999999996</v>
      </c>
      <c r="R4">
        <f>+costs!B31</f>
        <v>999</v>
      </c>
      <c r="S4">
        <f>+costs!C31</f>
        <v>999</v>
      </c>
      <c r="T4">
        <f>+costs!D31</f>
        <v>999</v>
      </c>
      <c r="U4">
        <f>+costs!E31</f>
        <v>999</v>
      </c>
      <c r="V4">
        <f>+costs!F31</f>
        <v>999</v>
      </c>
      <c r="W4">
        <f>+costs!B29</f>
        <v>11.10580956339375</v>
      </c>
      <c r="X4">
        <f>+costs!C29</f>
        <v>8.2954433549141395</v>
      </c>
      <c r="Y4">
        <f>+costs!D29</f>
        <v>1.66692225</v>
      </c>
      <c r="Z4">
        <f>+costs!E29</f>
        <v>23.604309931499998</v>
      </c>
      <c r="AA4">
        <f>+costs!F29</f>
        <v>3.56575</v>
      </c>
      <c r="AB4">
        <f>+costs!B32</f>
        <v>17.316548703468751</v>
      </c>
      <c r="AC4">
        <f>+costs!C32</f>
        <v>12.9199635306939</v>
      </c>
      <c r="AD4">
        <f>+costs!D32</f>
        <v>2.5501912500000001</v>
      </c>
      <c r="AE4">
        <f>+costs!E32</f>
        <v>36.8694173775</v>
      </c>
      <c r="AF4">
        <f>+costs!F32</f>
        <v>5.5207499999999996</v>
      </c>
      <c r="AG4">
        <f>+costs!B33</f>
        <v>999</v>
      </c>
      <c r="AH4">
        <f>+costs!C33</f>
        <v>999</v>
      </c>
      <c r="AI4">
        <f>+costs!D33</f>
        <v>999</v>
      </c>
      <c r="AJ4">
        <f>+costs!E33</f>
        <v>999</v>
      </c>
      <c r="AK4">
        <f>+costs!F33</f>
        <v>6.3931326650943392</v>
      </c>
    </row>
    <row r="5" spans="2:37" x14ac:dyDescent="0.25">
      <c r="B5" s="1">
        <f t="shared" ref="B5:B68" si="0">+B4+1</f>
        <v>2012</v>
      </c>
      <c r="C5">
        <v>1</v>
      </c>
      <c r="D5">
        <v>1</v>
      </c>
      <c r="E5">
        <v>1</v>
      </c>
      <c r="F5">
        <v>1</v>
      </c>
      <c r="G5">
        <v>1</v>
      </c>
      <c r="H5">
        <v>1.5</v>
      </c>
      <c r="I5">
        <v>1.5</v>
      </c>
      <c r="J5">
        <v>1.5</v>
      </c>
      <c r="K5">
        <v>1.5</v>
      </c>
      <c r="L5">
        <v>1.5</v>
      </c>
      <c r="M5">
        <v>1.5</v>
      </c>
      <c r="N5">
        <v>1.5</v>
      </c>
      <c r="O5">
        <v>1.5</v>
      </c>
      <c r="P5">
        <v>1.5</v>
      </c>
      <c r="Q5">
        <v>1.5</v>
      </c>
      <c r="R5">
        <v>2</v>
      </c>
      <c r="S5">
        <v>2</v>
      </c>
      <c r="T5">
        <v>2</v>
      </c>
      <c r="U5">
        <v>2</v>
      </c>
      <c r="V5">
        <v>2</v>
      </c>
      <c r="W5">
        <v>1.5</v>
      </c>
      <c r="X5">
        <v>1.5</v>
      </c>
      <c r="Y5">
        <v>1.5</v>
      </c>
      <c r="Z5">
        <v>1.5</v>
      </c>
      <c r="AA5">
        <v>1.5</v>
      </c>
      <c r="AB5">
        <v>1.5</v>
      </c>
      <c r="AC5">
        <v>1.5</v>
      </c>
      <c r="AD5">
        <v>1.5</v>
      </c>
      <c r="AE5">
        <v>1.5</v>
      </c>
      <c r="AF5">
        <v>1.5</v>
      </c>
      <c r="AG5">
        <v>2</v>
      </c>
      <c r="AH5">
        <v>2</v>
      </c>
      <c r="AI5">
        <v>2</v>
      </c>
      <c r="AJ5">
        <v>2</v>
      </c>
      <c r="AK5">
        <v>2</v>
      </c>
    </row>
    <row r="6" spans="2:37" x14ac:dyDescent="0.25">
      <c r="B6" s="1">
        <f t="shared" si="0"/>
        <v>2013</v>
      </c>
      <c r="C6">
        <v>1</v>
      </c>
      <c r="D6">
        <v>1</v>
      </c>
      <c r="E6">
        <v>1</v>
      </c>
      <c r="F6">
        <v>1</v>
      </c>
      <c r="G6">
        <v>1</v>
      </c>
      <c r="H6">
        <v>1.5</v>
      </c>
      <c r="I6">
        <v>1.5</v>
      </c>
      <c r="J6">
        <v>1.5</v>
      </c>
      <c r="K6">
        <v>1.5</v>
      </c>
      <c r="L6">
        <v>1.5</v>
      </c>
      <c r="M6">
        <v>1.5</v>
      </c>
      <c r="N6">
        <v>1.5</v>
      </c>
      <c r="O6">
        <v>1.5</v>
      </c>
      <c r="P6">
        <v>1.5</v>
      </c>
      <c r="Q6">
        <v>1.5</v>
      </c>
      <c r="R6">
        <v>2</v>
      </c>
      <c r="S6">
        <v>2</v>
      </c>
      <c r="T6">
        <v>2</v>
      </c>
      <c r="U6">
        <v>2</v>
      </c>
      <c r="V6">
        <v>2</v>
      </c>
      <c r="W6">
        <v>1.5</v>
      </c>
      <c r="X6">
        <v>1.5</v>
      </c>
      <c r="Y6">
        <v>1.5</v>
      </c>
      <c r="Z6">
        <v>1.5</v>
      </c>
      <c r="AA6">
        <v>1.5</v>
      </c>
      <c r="AB6">
        <v>1.5</v>
      </c>
      <c r="AC6">
        <v>1.5</v>
      </c>
      <c r="AD6">
        <v>1.5</v>
      </c>
      <c r="AE6">
        <v>1.5</v>
      </c>
      <c r="AF6">
        <v>1.5</v>
      </c>
      <c r="AG6">
        <v>2</v>
      </c>
      <c r="AH6">
        <v>2</v>
      </c>
      <c r="AI6">
        <v>2</v>
      </c>
      <c r="AJ6">
        <v>2</v>
      </c>
      <c r="AK6">
        <v>2</v>
      </c>
    </row>
    <row r="7" spans="2:37" x14ac:dyDescent="0.25">
      <c r="B7" s="1">
        <f t="shared" si="0"/>
        <v>2014</v>
      </c>
      <c r="C7">
        <v>1</v>
      </c>
      <c r="D7">
        <v>1</v>
      </c>
      <c r="E7">
        <v>1</v>
      </c>
      <c r="F7">
        <v>1</v>
      </c>
      <c r="G7">
        <v>1</v>
      </c>
      <c r="H7">
        <v>1.5</v>
      </c>
      <c r="I7">
        <v>1.5</v>
      </c>
      <c r="J7">
        <v>1.5</v>
      </c>
      <c r="K7">
        <v>1.5</v>
      </c>
      <c r="L7">
        <v>1.5</v>
      </c>
      <c r="M7">
        <v>1.5</v>
      </c>
      <c r="N7">
        <v>1.5</v>
      </c>
      <c r="O7">
        <v>1.5</v>
      </c>
      <c r="P7">
        <v>1.5</v>
      </c>
      <c r="Q7">
        <v>1.5</v>
      </c>
      <c r="R7">
        <v>2</v>
      </c>
      <c r="S7">
        <v>2</v>
      </c>
      <c r="T7">
        <v>2</v>
      </c>
      <c r="U7">
        <v>2</v>
      </c>
      <c r="V7">
        <v>2</v>
      </c>
      <c r="W7">
        <v>1.5</v>
      </c>
      <c r="X7">
        <v>1.5</v>
      </c>
      <c r="Y7">
        <v>1.5</v>
      </c>
      <c r="Z7">
        <v>1.5</v>
      </c>
      <c r="AA7">
        <v>1.5</v>
      </c>
      <c r="AB7">
        <v>1.5</v>
      </c>
      <c r="AC7">
        <v>1.5</v>
      </c>
      <c r="AD7">
        <v>1.5</v>
      </c>
      <c r="AE7">
        <v>1.5</v>
      </c>
      <c r="AF7">
        <v>1.5</v>
      </c>
      <c r="AG7">
        <v>2</v>
      </c>
      <c r="AH7">
        <v>2</v>
      </c>
      <c r="AI7">
        <v>2</v>
      </c>
      <c r="AJ7">
        <v>2</v>
      </c>
      <c r="AK7">
        <v>2</v>
      </c>
    </row>
    <row r="8" spans="2:37" x14ac:dyDescent="0.25">
      <c r="B8" s="1">
        <f t="shared" si="0"/>
        <v>2015</v>
      </c>
      <c r="C8">
        <v>1</v>
      </c>
      <c r="D8">
        <v>1</v>
      </c>
      <c r="E8">
        <v>1</v>
      </c>
      <c r="F8">
        <v>1</v>
      </c>
      <c r="G8">
        <v>1</v>
      </c>
      <c r="H8">
        <v>1.5</v>
      </c>
      <c r="I8">
        <v>1.5</v>
      </c>
      <c r="J8">
        <v>1.5</v>
      </c>
      <c r="K8">
        <v>1.5</v>
      </c>
      <c r="L8">
        <v>1.5</v>
      </c>
      <c r="M8">
        <v>1.5</v>
      </c>
      <c r="N8">
        <v>1.5</v>
      </c>
      <c r="O8">
        <v>1.5</v>
      </c>
      <c r="P8">
        <v>1.5</v>
      </c>
      <c r="Q8">
        <v>1.5</v>
      </c>
      <c r="R8">
        <v>2</v>
      </c>
      <c r="S8">
        <v>2</v>
      </c>
      <c r="T8">
        <v>2</v>
      </c>
      <c r="U8">
        <v>2</v>
      </c>
      <c r="V8">
        <v>2</v>
      </c>
      <c r="W8">
        <v>1.5</v>
      </c>
      <c r="X8">
        <v>1.5</v>
      </c>
      <c r="Y8">
        <v>1.5</v>
      </c>
      <c r="Z8">
        <v>1.5</v>
      </c>
      <c r="AA8">
        <v>1.5</v>
      </c>
      <c r="AB8">
        <v>1.5</v>
      </c>
      <c r="AC8">
        <v>1.5</v>
      </c>
      <c r="AD8">
        <v>1.5</v>
      </c>
      <c r="AE8">
        <v>1.5</v>
      </c>
      <c r="AF8">
        <v>1.5</v>
      </c>
      <c r="AG8">
        <v>2</v>
      </c>
      <c r="AH8">
        <v>2</v>
      </c>
      <c r="AI8">
        <v>2</v>
      </c>
      <c r="AJ8">
        <v>2</v>
      </c>
      <c r="AK8">
        <v>2</v>
      </c>
    </row>
    <row r="9" spans="2:37" x14ac:dyDescent="0.25">
      <c r="B9" s="1">
        <f t="shared" si="0"/>
        <v>2016</v>
      </c>
      <c r="C9">
        <v>1</v>
      </c>
      <c r="D9">
        <v>1</v>
      </c>
      <c r="E9">
        <v>1</v>
      </c>
      <c r="F9">
        <v>1</v>
      </c>
      <c r="G9">
        <v>1</v>
      </c>
      <c r="H9">
        <v>1.5</v>
      </c>
      <c r="I9">
        <v>1.5</v>
      </c>
      <c r="J9">
        <v>1.5</v>
      </c>
      <c r="K9">
        <v>1.5</v>
      </c>
      <c r="L9">
        <v>1.5</v>
      </c>
      <c r="M9">
        <v>1.5</v>
      </c>
      <c r="N9">
        <v>1.5</v>
      </c>
      <c r="O9">
        <v>1.5</v>
      </c>
      <c r="P9">
        <v>1.5</v>
      </c>
      <c r="Q9">
        <v>1.5</v>
      </c>
      <c r="R9">
        <v>2</v>
      </c>
      <c r="S9">
        <v>2</v>
      </c>
      <c r="T9">
        <v>2</v>
      </c>
      <c r="U9">
        <v>2</v>
      </c>
      <c r="V9">
        <v>2</v>
      </c>
      <c r="W9">
        <v>1.5</v>
      </c>
      <c r="X9">
        <v>1.5</v>
      </c>
      <c r="Y9">
        <v>1.5</v>
      </c>
      <c r="Z9">
        <v>1.5</v>
      </c>
      <c r="AA9">
        <v>1.5</v>
      </c>
      <c r="AB9">
        <v>1.5</v>
      </c>
      <c r="AC9">
        <v>1.5</v>
      </c>
      <c r="AD9">
        <v>1.5</v>
      </c>
      <c r="AE9">
        <v>1.5</v>
      </c>
      <c r="AF9">
        <v>1.5</v>
      </c>
      <c r="AG9">
        <v>2</v>
      </c>
      <c r="AH9">
        <v>2</v>
      </c>
      <c r="AI9">
        <v>2</v>
      </c>
      <c r="AJ9">
        <v>2</v>
      </c>
      <c r="AK9">
        <v>2</v>
      </c>
    </row>
    <row r="10" spans="2:37" x14ac:dyDescent="0.25">
      <c r="B10" s="1">
        <f t="shared" si="0"/>
        <v>2017</v>
      </c>
      <c r="C10">
        <v>1</v>
      </c>
      <c r="D10">
        <v>1</v>
      </c>
      <c r="E10">
        <v>1</v>
      </c>
      <c r="F10">
        <v>1</v>
      </c>
      <c r="G10">
        <v>1</v>
      </c>
      <c r="H10">
        <v>1.5</v>
      </c>
      <c r="I10">
        <v>1.5</v>
      </c>
      <c r="J10">
        <v>1.5</v>
      </c>
      <c r="K10">
        <v>1.5</v>
      </c>
      <c r="L10">
        <v>1.5</v>
      </c>
      <c r="M10">
        <v>1.5</v>
      </c>
      <c r="N10">
        <v>1.5</v>
      </c>
      <c r="O10">
        <v>1.5</v>
      </c>
      <c r="P10">
        <v>1.5</v>
      </c>
      <c r="Q10">
        <v>1.5</v>
      </c>
      <c r="R10">
        <v>2</v>
      </c>
      <c r="S10">
        <v>2</v>
      </c>
      <c r="T10">
        <v>2</v>
      </c>
      <c r="U10">
        <v>2</v>
      </c>
      <c r="V10">
        <v>2</v>
      </c>
      <c r="W10">
        <v>1.5</v>
      </c>
      <c r="X10">
        <v>1.5</v>
      </c>
      <c r="Y10">
        <v>1.5</v>
      </c>
      <c r="Z10">
        <v>1.5</v>
      </c>
      <c r="AA10">
        <v>1.5</v>
      </c>
      <c r="AB10">
        <v>1.5</v>
      </c>
      <c r="AC10">
        <v>1.5</v>
      </c>
      <c r="AD10">
        <v>1.5</v>
      </c>
      <c r="AE10">
        <v>1.5</v>
      </c>
      <c r="AF10">
        <v>1.5</v>
      </c>
      <c r="AG10">
        <v>2</v>
      </c>
      <c r="AH10">
        <v>2</v>
      </c>
      <c r="AI10">
        <v>2</v>
      </c>
      <c r="AJ10">
        <v>2</v>
      </c>
      <c r="AK10">
        <v>2</v>
      </c>
    </row>
    <row r="11" spans="2:37" x14ac:dyDescent="0.25">
      <c r="B11" s="1">
        <f t="shared" si="0"/>
        <v>2018</v>
      </c>
      <c r="C11">
        <v>1</v>
      </c>
      <c r="D11">
        <v>1</v>
      </c>
      <c r="E11">
        <v>1</v>
      </c>
      <c r="F11">
        <v>1</v>
      </c>
      <c r="G11">
        <v>1</v>
      </c>
      <c r="H11">
        <v>1.5</v>
      </c>
      <c r="I11">
        <v>1.5</v>
      </c>
      <c r="J11">
        <v>1.5</v>
      </c>
      <c r="K11">
        <v>1.5</v>
      </c>
      <c r="L11">
        <v>1.5</v>
      </c>
      <c r="M11">
        <v>1.5</v>
      </c>
      <c r="N11">
        <v>1.5</v>
      </c>
      <c r="O11">
        <v>1.5</v>
      </c>
      <c r="P11">
        <v>1.5</v>
      </c>
      <c r="Q11">
        <v>1.5</v>
      </c>
      <c r="R11">
        <v>2</v>
      </c>
      <c r="S11">
        <v>2</v>
      </c>
      <c r="T11">
        <v>2</v>
      </c>
      <c r="U11">
        <v>2</v>
      </c>
      <c r="V11">
        <v>2</v>
      </c>
      <c r="W11">
        <v>1.5</v>
      </c>
      <c r="X11">
        <v>1.5</v>
      </c>
      <c r="Y11">
        <v>1.5</v>
      </c>
      <c r="Z11">
        <v>1.5</v>
      </c>
      <c r="AA11">
        <v>1.5</v>
      </c>
      <c r="AB11">
        <v>1.5</v>
      </c>
      <c r="AC11">
        <v>1.5</v>
      </c>
      <c r="AD11">
        <v>1.5</v>
      </c>
      <c r="AE11">
        <v>1.5</v>
      </c>
      <c r="AF11">
        <v>1.5</v>
      </c>
      <c r="AG11">
        <v>2</v>
      </c>
      <c r="AH11">
        <v>2</v>
      </c>
      <c r="AI11">
        <v>2</v>
      </c>
      <c r="AJ11">
        <v>2</v>
      </c>
      <c r="AK11">
        <v>2</v>
      </c>
    </row>
    <row r="12" spans="2:37" x14ac:dyDescent="0.25">
      <c r="B12" s="1">
        <f t="shared" si="0"/>
        <v>2019</v>
      </c>
      <c r="C12">
        <v>1</v>
      </c>
      <c r="D12">
        <v>1</v>
      </c>
      <c r="E12">
        <v>1</v>
      </c>
      <c r="F12">
        <v>1</v>
      </c>
      <c r="G12">
        <v>1</v>
      </c>
      <c r="H12">
        <v>1.5</v>
      </c>
      <c r="I12">
        <v>1.5</v>
      </c>
      <c r="J12">
        <v>1.5</v>
      </c>
      <c r="K12">
        <v>1.5</v>
      </c>
      <c r="L12">
        <v>1.5</v>
      </c>
      <c r="M12">
        <v>1.5</v>
      </c>
      <c r="N12">
        <v>1.5</v>
      </c>
      <c r="O12">
        <v>1.5</v>
      </c>
      <c r="P12">
        <v>1.5</v>
      </c>
      <c r="Q12">
        <v>1.5</v>
      </c>
      <c r="R12">
        <v>2</v>
      </c>
      <c r="S12">
        <v>2</v>
      </c>
      <c r="T12">
        <v>2</v>
      </c>
      <c r="U12">
        <v>2</v>
      </c>
      <c r="V12">
        <v>2</v>
      </c>
      <c r="W12">
        <v>1.5</v>
      </c>
      <c r="X12">
        <v>1.5</v>
      </c>
      <c r="Y12">
        <v>1.5</v>
      </c>
      <c r="Z12">
        <v>1.5</v>
      </c>
      <c r="AA12">
        <v>1.5</v>
      </c>
      <c r="AB12">
        <v>1.5</v>
      </c>
      <c r="AC12">
        <v>1.5</v>
      </c>
      <c r="AD12">
        <v>1.5</v>
      </c>
      <c r="AE12">
        <v>1.5</v>
      </c>
      <c r="AF12">
        <v>1.5</v>
      </c>
      <c r="AG12">
        <v>2</v>
      </c>
      <c r="AH12">
        <v>2</v>
      </c>
      <c r="AI12">
        <v>2</v>
      </c>
      <c r="AJ12">
        <v>2</v>
      </c>
      <c r="AK12">
        <v>2</v>
      </c>
    </row>
    <row r="13" spans="2:37" x14ac:dyDescent="0.25">
      <c r="B13" s="1">
        <f t="shared" si="0"/>
        <v>2020</v>
      </c>
      <c r="C13">
        <v>1</v>
      </c>
      <c r="D13">
        <v>1</v>
      </c>
      <c r="E13">
        <v>1</v>
      </c>
      <c r="F13">
        <v>1</v>
      </c>
      <c r="G13">
        <v>1</v>
      </c>
      <c r="H13">
        <v>1.5</v>
      </c>
      <c r="I13">
        <v>1.5</v>
      </c>
      <c r="J13">
        <v>1.5</v>
      </c>
      <c r="K13">
        <v>1.5</v>
      </c>
      <c r="L13">
        <v>1.5</v>
      </c>
      <c r="M13">
        <v>1.5</v>
      </c>
      <c r="N13">
        <v>1.5</v>
      </c>
      <c r="O13">
        <v>1.5</v>
      </c>
      <c r="P13">
        <v>1.5</v>
      </c>
      <c r="Q13">
        <v>1.5</v>
      </c>
      <c r="R13">
        <v>2</v>
      </c>
      <c r="S13">
        <v>2</v>
      </c>
      <c r="T13">
        <v>2</v>
      </c>
      <c r="U13">
        <v>2</v>
      </c>
      <c r="V13">
        <v>2</v>
      </c>
      <c r="W13">
        <v>1.5</v>
      </c>
      <c r="X13">
        <v>1.5</v>
      </c>
      <c r="Y13">
        <v>1.5</v>
      </c>
      <c r="Z13">
        <v>1.5</v>
      </c>
      <c r="AA13">
        <v>1.5</v>
      </c>
      <c r="AB13">
        <v>1.5</v>
      </c>
      <c r="AC13">
        <v>1.5</v>
      </c>
      <c r="AD13">
        <v>1.5</v>
      </c>
      <c r="AE13">
        <v>1.5</v>
      </c>
      <c r="AF13">
        <v>1.5</v>
      </c>
      <c r="AG13">
        <v>2</v>
      </c>
      <c r="AH13">
        <v>2</v>
      </c>
      <c r="AI13">
        <v>2</v>
      </c>
      <c r="AJ13">
        <v>2</v>
      </c>
      <c r="AK13">
        <v>2</v>
      </c>
    </row>
    <row r="14" spans="2:37" x14ac:dyDescent="0.25">
      <c r="B14" s="1">
        <f t="shared" si="0"/>
        <v>2021</v>
      </c>
      <c r="C14">
        <v>1</v>
      </c>
      <c r="D14">
        <v>1</v>
      </c>
      <c r="E14">
        <v>1</v>
      </c>
      <c r="F14">
        <v>1</v>
      </c>
      <c r="G14">
        <v>1</v>
      </c>
      <c r="H14">
        <v>1.5</v>
      </c>
      <c r="I14">
        <v>1.5</v>
      </c>
      <c r="J14">
        <v>1.5</v>
      </c>
      <c r="K14">
        <v>1.5</v>
      </c>
      <c r="L14">
        <v>1.5</v>
      </c>
      <c r="M14">
        <v>1.5</v>
      </c>
      <c r="N14">
        <v>1.5</v>
      </c>
      <c r="O14">
        <v>1.5</v>
      </c>
      <c r="P14">
        <v>1.5</v>
      </c>
      <c r="Q14">
        <v>1.5</v>
      </c>
      <c r="R14">
        <v>2</v>
      </c>
      <c r="S14">
        <v>2</v>
      </c>
      <c r="T14">
        <v>2</v>
      </c>
      <c r="U14">
        <v>2</v>
      </c>
      <c r="V14">
        <v>2</v>
      </c>
      <c r="W14">
        <v>1.5</v>
      </c>
      <c r="X14">
        <v>1.5</v>
      </c>
      <c r="Y14">
        <v>1.5</v>
      </c>
      <c r="Z14">
        <v>1.5</v>
      </c>
      <c r="AA14">
        <v>1.5</v>
      </c>
      <c r="AB14">
        <v>1.5</v>
      </c>
      <c r="AC14">
        <v>1.5</v>
      </c>
      <c r="AD14">
        <v>1.5</v>
      </c>
      <c r="AE14">
        <v>1.5</v>
      </c>
      <c r="AF14">
        <v>1.5</v>
      </c>
      <c r="AG14">
        <v>2</v>
      </c>
      <c r="AH14">
        <v>2</v>
      </c>
      <c r="AI14">
        <v>2</v>
      </c>
      <c r="AJ14">
        <v>2</v>
      </c>
      <c r="AK14">
        <v>2</v>
      </c>
    </row>
    <row r="15" spans="2:37" x14ac:dyDescent="0.25">
      <c r="B15" s="1">
        <f t="shared" si="0"/>
        <v>2022</v>
      </c>
      <c r="C15">
        <v>1</v>
      </c>
      <c r="D15">
        <v>1</v>
      </c>
      <c r="E15">
        <v>1</v>
      </c>
      <c r="F15">
        <v>1</v>
      </c>
      <c r="G15">
        <v>1</v>
      </c>
      <c r="H15">
        <v>1.5</v>
      </c>
      <c r="I15">
        <v>1.5</v>
      </c>
      <c r="J15">
        <v>1.5</v>
      </c>
      <c r="K15">
        <v>1.5</v>
      </c>
      <c r="L15">
        <v>1.5</v>
      </c>
      <c r="M15">
        <v>1.5</v>
      </c>
      <c r="N15">
        <v>1.5</v>
      </c>
      <c r="O15">
        <v>1.5</v>
      </c>
      <c r="P15">
        <v>1.5</v>
      </c>
      <c r="Q15">
        <v>1.5</v>
      </c>
      <c r="R15">
        <v>2</v>
      </c>
      <c r="S15">
        <v>2</v>
      </c>
      <c r="T15">
        <v>2</v>
      </c>
      <c r="U15">
        <v>2</v>
      </c>
      <c r="V15">
        <v>2</v>
      </c>
      <c r="W15">
        <v>1.5</v>
      </c>
      <c r="X15">
        <v>1.5</v>
      </c>
      <c r="Y15">
        <v>1.5</v>
      </c>
      <c r="Z15">
        <v>1.5</v>
      </c>
      <c r="AA15">
        <v>1.5</v>
      </c>
      <c r="AB15">
        <v>1.5</v>
      </c>
      <c r="AC15">
        <v>1.5</v>
      </c>
      <c r="AD15">
        <v>1.5</v>
      </c>
      <c r="AE15">
        <v>1.5</v>
      </c>
      <c r="AF15">
        <v>1.5</v>
      </c>
      <c r="AG15">
        <v>2</v>
      </c>
      <c r="AH15">
        <v>2</v>
      </c>
      <c r="AI15">
        <v>2</v>
      </c>
      <c r="AJ15">
        <v>2</v>
      </c>
      <c r="AK15">
        <v>2</v>
      </c>
    </row>
    <row r="16" spans="2:37" x14ac:dyDescent="0.25">
      <c r="B16" s="1">
        <f t="shared" si="0"/>
        <v>2023</v>
      </c>
      <c r="C16">
        <v>1</v>
      </c>
      <c r="D16">
        <v>1</v>
      </c>
      <c r="E16">
        <v>1</v>
      </c>
      <c r="F16">
        <v>1</v>
      </c>
      <c r="G16">
        <v>1</v>
      </c>
      <c r="H16">
        <v>1.5</v>
      </c>
      <c r="I16">
        <v>1.5</v>
      </c>
      <c r="J16">
        <v>1.5</v>
      </c>
      <c r="K16">
        <v>1.5</v>
      </c>
      <c r="L16">
        <v>1.5</v>
      </c>
      <c r="M16">
        <v>1.5</v>
      </c>
      <c r="N16">
        <v>1.5</v>
      </c>
      <c r="O16">
        <v>1.5</v>
      </c>
      <c r="P16">
        <v>1.5</v>
      </c>
      <c r="Q16">
        <v>1.5</v>
      </c>
      <c r="R16">
        <v>2</v>
      </c>
      <c r="S16">
        <v>2</v>
      </c>
      <c r="T16">
        <v>2</v>
      </c>
      <c r="U16">
        <v>2</v>
      </c>
      <c r="V16">
        <v>2</v>
      </c>
      <c r="W16">
        <v>1.5</v>
      </c>
      <c r="X16">
        <v>1.5</v>
      </c>
      <c r="Y16">
        <v>1.5</v>
      </c>
      <c r="Z16">
        <v>1.5</v>
      </c>
      <c r="AA16">
        <v>1.5</v>
      </c>
      <c r="AB16">
        <v>1.5</v>
      </c>
      <c r="AC16">
        <v>1.5</v>
      </c>
      <c r="AD16">
        <v>1.5</v>
      </c>
      <c r="AE16">
        <v>1.5</v>
      </c>
      <c r="AF16">
        <v>1.5</v>
      </c>
      <c r="AG16">
        <v>2</v>
      </c>
      <c r="AH16">
        <v>2</v>
      </c>
      <c r="AI16">
        <v>2</v>
      </c>
      <c r="AJ16">
        <v>2</v>
      </c>
      <c r="AK16">
        <v>2</v>
      </c>
    </row>
    <row r="17" spans="2:37" x14ac:dyDescent="0.25">
      <c r="B17" s="1">
        <f t="shared" si="0"/>
        <v>2024</v>
      </c>
      <c r="C17">
        <v>1</v>
      </c>
      <c r="D17">
        <v>1</v>
      </c>
      <c r="E17">
        <v>1</v>
      </c>
      <c r="F17">
        <v>1</v>
      </c>
      <c r="G17">
        <v>1</v>
      </c>
      <c r="H17">
        <v>1.5</v>
      </c>
      <c r="I17">
        <v>1.5</v>
      </c>
      <c r="J17">
        <v>1.5</v>
      </c>
      <c r="K17">
        <v>1.5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1.5</v>
      </c>
      <c r="R17">
        <v>2</v>
      </c>
      <c r="S17">
        <v>2</v>
      </c>
      <c r="T17">
        <v>2</v>
      </c>
      <c r="U17">
        <v>2</v>
      </c>
      <c r="V17">
        <v>2</v>
      </c>
      <c r="W17">
        <v>1.5</v>
      </c>
      <c r="X17">
        <v>1.5</v>
      </c>
      <c r="Y17">
        <v>1.5</v>
      </c>
      <c r="Z17">
        <v>1.5</v>
      </c>
      <c r="AA17">
        <v>1.5</v>
      </c>
      <c r="AB17">
        <v>1.5</v>
      </c>
      <c r="AC17">
        <v>1.5</v>
      </c>
      <c r="AD17">
        <v>1.5</v>
      </c>
      <c r="AE17">
        <v>1.5</v>
      </c>
      <c r="AF17">
        <v>1.5</v>
      </c>
      <c r="AG17">
        <v>2</v>
      </c>
      <c r="AH17">
        <v>2</v>
      </c>
      <c r="AI17">
        <v>2</v>
      </c>
      <c r="AJ17">
        <v>2</v>
      </c>
      <c r="AK17">
        <v>2</v>
      </c>
    </row>
    <row r="18" spans="2:37" x14ac:dyDescent="0.25">
      <c r="B18" s="1">
        <f t="shared" si="0"/>
        <v>2025</v>
      </c>
      <c r="C18">
        <v>1</v>
      </c>
      <c r="D18">
        <v>1</v>
      </c>
      <c r="E18">
        <v>1</v>
      </c>
      <c r="F18">
        <v>1</v>
      </c>
      <c r="G18">
        <v>1</v>
      </c>
      <c r="H18">
        <v>1.5</v>
      </c>
      <c r="I18">
        <v>1.5</v>
      </c>
      <c r="J18">
        <v>1.5</v>
      </c>
      <c r="K18">
        <v>1.5</v>
      </c>
      <c r="L18">
        <v>1.5</v>
      </c>
      <c r="M18">
        <v>1.5</v>
      </c>
      <c r="N18">
        <v>1.5</v>
      </c>
      <c r="O18">
        <v>1.5</v>
      </c>
      <c r="P18">
        <v>1.5</v>
      </c>
      <c r="Q18">
        <v>1.5</v>
      </c>
      <c r="R18">
        <v>2</v>
      </c>
      <c r="S18">
        <v>2</v>
      </c>
      <c r="T18">
        <v>2</v>
      </c>
      <c r="U18">
        <v>2</v>
      </c>
      <c r="V18">
        <v>2</v>
      </c>
      <c r="W18">
        <v>1.5</v>
      </c>
      <c r="X18">
        <v>1.5</v>
      </c>
      <c r="Y18">
        <v>1.5</v>
      </c>
      <c r="Z18">
        <v>1.5</v>
      </c>
      <c r="AA18">
        <v>1.5</v>
      </c>
      <c r="AB18">
        <v>1.5</v>
      </c>
      <c r="AC18">
        <v>1.5</v>
      </c>
      <c r="AD18">
        <v>1.5</v>
      </c>
      <c r="AE18">
        <v>1.5</v>
      </c>
      <c r="AF18">
        <v>1.5</v>
      </c>
      <c r="AG18">
        <v>2</v>
      </c>
      <c r="AH18">
        <v>2</v>
      </c>
      <c r="AI18">
        <v>2</v>
      </c>
      <c r="AJ18">
        <v>2</v>
      </c>
      <c r="AK18">
        <v>2</v>
      </c>
    </row>
    <row r="19" spans="2:37" x14ac:dyDescent="0.25">
      <c r="B19" s="1">
        <f t="shared" si="0"/>
        <v>2026</v>
      </c>
      <c r="C19">
        <v>1</v>
      </c>
      <c r="D19">
        <v>1</v>
      </c>
      <c r="E19">
        <v>1</v>
      </c>
      <c r="F19">
        <v>1</v>
      </c>
      <c r="G19">
        <v>1</v>
      </c>
      <c r="H19">
        <v>1.5</v>
      </c>
      <c r="I19">
        <v>1.5</v>
      </c>
      <c r="J19">
        <v>1.5</v>
      </c>
      <c r="K19">
        <v>1.5</v>
      </c>
      <c r="L19">
        <v>1.5</v>
      </c>
      <c r="M19">
        <v>1.5</v>
      </c>
      <c r="N19">
        <v>1.5</v>
      </c>
      <c r="O19">
        <v>1.5</v>
      </c>
      <c r="P19">
        <v>1.5</v>
      </c>
      <c r="Q19">
        <v>1.5</v>
      </c>
      <c r="R19">
        <v>2</v>
      </c>
      <c r="S19">
        <v>2</v>
      </c>
      <c r="T19">
        <v>2</v>
      </c>
      <c r="U19">
        <v>2</v>
      </c>
      <c r="V19">
        <v>2</v>
      </c>
      <c r="W19">
        <v>1.5</v>
      </c>
      <c r="X19">
        <v>1.5</v>
      </c>
      <c r="Y19">
        <v>1.5</v>
      </c>
      <c r="Z19">
        <v>1.5</v>
      </c>
      <c r="AA19">
        <v>1.5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2</v>
      </c>
      <c r="AH19">
        <v>2</v>
      </c>
      <c r="AI19">
        <v>2</v>
      </c>
      <c r="AJ19">
        <v>2</v>
      </c>
      <c r="AK19">
        <v>2</v>
      </c>
    </row>
    <row r="20" spans="2:37" x14ac:dyDescent="0.25">
      <c r="B20" s="1">
        <f t="shared" si="0"/>
        <v>2027</v>
      </c>
      <c r="C20">
        <v>1</v>
      </c>
      <c r="D20">
        <v>1</v>
      </c>
      <c r="E20">
        <v>1</v>
      </c>
      <c r="F20">
        <v>1</v>
      </c>
      <c r="G20">
        <v>1</v>
      </c>
      <c r="H20">
        <v>1.5</v>
      </c>
      <c r="I20">
        <v>1.5</v>
      </c>
      <c r="J20">
        <v>1.5</v>
      </c>
      <c r="K20">
        <v>1.5</v>
      </c>
      <c r="L20">
        <v>1.5</v>
      </c>
      <c r="M20">
        <v>1.5</v>
      </c>
      <c r="N20">
        <v>1.5</v>
      </c>
      <c r="O20">
        <v>1.5</v>
      </c>
      <c r="P20">
        <v>1.5</v>
      </c>
      <c r="Q20">
        <v>1.5</v>
      </c>
      <c r="R20">
        <v>2</v>
      </c>
      <c r="S20">
        <v>2</v>
      </c>
      <c r="T20">
        <v>2</v>
      </c>
      <c r="U20">
        <v>2</v>
      </c>
      <c r="V20">
        <v>2</v>
      </c>
      <c r="W20">
        <v>1.5</v>
      </c>
      <c r="X20">
        <v>1.5</v>
      </c>
      <c r="Y20">
        <v>1.5</v>
      </c>
      <c r="Z20">
        <v>1.5</v>
      </c>
      <c r="AA20">
        <v>1.5</v>
      </c>
      <c r="AB20">
        <v>1.5</v>
      </c>
      <c r="AC20">
        <v>1.5</v>
      </c>
      <c r="AD20">
        <v>1.5</v>
      </c>
      <c r="AE20">
        <v>1.5</v>
      </c>
      <c r="AF20">
        <v>1.5</v>
      </c>
      <c r="AG20">
        <v>2</v>
      </c>
      <c r="AH20">
        <v>2</v>
      </c>
      <c r="AI20">
        <v>2</v>
      </c>
      <c r="AJ20">
        <v>2</v>
      </c>
      <c r="AK20">
        <v>2</v>
      </c>
    </row>
    <row r="21" spans="2:37" x14ac:dyDescent="0.25">
      <c r="B21" s="1">
        <f t="shared" si="0"/>
        <v>2028</v>
      </c>
      <c r="C21">
        <v>1</v>
      </c>
      <c r="D21">
        <v>1</v>
      </c>
      <c r="E21">
        <v>1</v>
      </c>
      <c r="F21">
        <v>1</v>
      </c>
      <c r="G21">
        <v>1</v>
      </c>
      <c r="H21">
        <v>1.5</v>
      </c>
      <c r="I21">
        <v>1.5</v>
      </c>
      <c r="J21">
        <v>1.5</v>
      </c>
      <c r="K21">
        <v>1.5</v>
      </c>
      <c r="L21">
        <v>1.5</v>
      </c>
      <c r="M21">
        <v>1.5</v>
      </c>
      <c r="N21">
        <v>1.5</v>
      </c>
      <c r="O21">
        <v>1.5</v>
      </c>
      <c r="P21">
        <v>1.5</v>
      </c>
      <c r="Q21">
        <v>1.5</v>
      </c>
      <c r="R21">
        <v>2</v>
      </c>
      <c r="S21">
        <v>2</v>
      </c>
      <c r="T21">
        <v>2</v>
      </c>
      <c r="U21">
        <v>2</v>
      </c>
      <c r="V21">
        <v>2</v>
      </c>
      <c r="W21">
        <v>1.5</v>
      </c>
      <c r="X21">
        <v>1.5</v>
      </c>
      <c r="Y21">
        <v>1.5</v>
      </c>
      <c r="Z21">
        <v>1.5</v>
      </c>
      <c r="AA21">
        <v>1.5</v>
      </c>
      <c r="AB21">
        <v>1.5</v>
      </c>
      <c r="AC21">
        <v>1.5</v>
      </c>
      <c r="AD21">
        <v>1.5</v>
      </c>
      <c r="AE21">
        <v>1.5</v>
      </c>
      <c r="AF21">
        <v>1.5</v>
      </c>
      <c r="AG21">
        <v>2</v>
      </c>
      <c r="AH21">
        <v>2</v>
      </c>
      <c r="AI21">
        <v>2</v>
      </c>
      <c r="AJ21">
        <v>2</v>
      </c>
      <c r="AK21">
        <v>2</v>
      </c>
    </row>
    <row r="22" spans="2:37" x14ac:dyDescent="0.25">
      <c r="B22" s="1">
        <f t="shared" si="0"/>
        <v>2029</v>
      </c>
      <c r="C22">
        <v>1</v>
      </c>
      <c r="D22">
        <v>1</v>
      </c>
      <c r="E22">
        <v>1</v>
      </c>
      <c r="F22">
        <v>1</v>
      </c>
      <c r="G22">
        <v>1</v>
      </c>
      <c r="H22">
        <v>1.5</v>
      </c>
      <c r="I22">
        <v>1.5</v>
      </c>
      <c r="J22">
        <v>1.5</v>
      </c>
      <c r="K22">
        <v>1.5</v>
      </c>
      <c r="L22">
        <v>1.5</v>
      </c>
      <c r="M22">
        <v>1.5</v>
      </c>
      <c r="N22">
        <v>1.5</v>
      </c>
      <c r="O22">
        <v>1.5</v>
      </c>
      <c r="P22">
        <v>1.5</v>
      </c>
      <c r="Q22">
        <v>1.5</v>
      </c>
      <c r="R22">
        <v>2</v>
      </c>
      <c r="S22">
        <v>2</v>
      </c>
      <c r="T22">
        <v>2</v>
      </c>
      <c r="U22">
        <v>2</v>
      </c>
      <c r="V22">
        <v>2</v>
      </c>
      <c r="W22">
        <v>1.5</v>
      </c>
      <c r="X22">
        <v>1.5</v>
      </c>
      <c r="Y22">
        <v>1.5</v>
      </c>
      <c r="Z22">
        <v>1.5</v>
      </c>
      <c r="AA22">
        <v>1.5</v>
      </c>
      <c r="AB22">
        <v>1.5</v>
      </c>
      <c r="AC22">
        <v>1.5</v>
      </c>
      <c r="AD22">
        <v>1.5</v>
      </c>
      <c r="AE22">
        <v>1.5</v>
      </c>
      <c r="AF22">
        <v>1.5</v>
      </c>
      <c r="AG22">
        <v>2</v>
      </c>
      <c r="AH22">
        <v>2</v>
      </c>
      <c r="AI22">
        <v>2</v>
      </c>
      <c r="AJ22">
        <v>2</v>
      </c>
      <c r="AK22">
        <v>2</v>
      </c>
    </row>
    <row r="23" spans="2:37" x14ac:dyDescent="0.25">
      <c r="B23" s="1">
        <f t="shared" si="0"/>
        <v>2030</v>
      </c>
      <c r="C23">
        <v>1</v>
      </c>
      <c r="D23">
        <v>1</v>
      </c>
      <c r="E23">
        <v>1</v>
      </c>
      <c r="F23">
        <v>1</v>
      </c>
      <c r="G23">
        <v>1</v>
      </c>
      <c r="H23">
        <v>1.5</v>
      </c>
      <c r="I23">
        <v>1.5</v>
      </c>
      <c r="J23">
        <v>1.5</v>
      </c>
      <c r="K23">
        <v>1.5</v>
      </c>
      <c r="L23">
        <v>1.5</v>
      </c>
      <c r="M23">
        <v>1.5</v>
      </c>
      <c r="N23">
        <v>1.5</v>
      </c>
      <c r="O23">
        <v>1.5</v>
      </c>
      <c r="P23">
        <v>1.5</v>
      </c>
      <c r="Q23">
        <v>1.5</v>
      </c>
      <c r="R23">
        <v>2</v>
      </c>
      <c r="S23">
        <v>2</v>
      </c>
      <c r="T23">
        <v>2</v>
      </c>
      <c r="U23">
        <v>2</v>
      </c>
      <c r="V23">
        <v>2</v>
      </c>
      <c r="W23">
        <v>1.5</v>
      </c>
      <c r="X23">
        <v>1.5</v>
      </c>
      <c r="Y23">
        <v>1.5</v>
      </c>
      <c r="Z23">
        <v>1.5</v>
      </c>
      <c r="AA23">
        <v>1.5</v>
      </c>
      <c r="AB23">
        <v>1.5</v>
      </c>
      <c r="AC23">
        <v>1.5</v>
      </c>
      <c r="AD23">
        <v>1.5</v>
      </c>
      <c r="AE23">
        <v>1.5</v>
      </c>
      <c r="AF23">
        <v>1.5</v>
      </c>
      <c r="AG23">
        <v>2</v>
      </c>
      <c r="AH23">
        <v>2</v>
      </c>
      <c r="AI23">
        <v>2</v>
      </c>
      <c r="AJ23">
        <v>2</v>
      </c>
      <c r="AK23">
        <v>2</v>
      </c>
    </row>
    <row r="24" spans="2:37" x14ac:dyDescent="0.25">
      <c r="B24" s="1">
        <f t="shared" si="0"/>
        <v>2031</v>
      </c>
      <c r="C24">
        <v>1</v>
      </c>
      <c r="D24">
        <v>1</v>
      </c>
      <c r="E24">
        <v>1</v>
      </c>
      <c r="F24">
        <v>1</v>
      </c>
      <c r="G24">
        <v>1</v>
      </c>
      <c r="H24">
        <v>1.5</v>
      </c>
      <c r="I24">
        <v>1.5</v>
      </c>
      <c r="J24">
        <v>1.5</v>
      </c>
      <c r="K24">
        <v>1.5</v>
      </c>
      <c r="L24">
        <v>1.5</v>
      </c>
      <c r="M24">
        <v>1.5</v>
      </c>
      <c r="N24">
        <v>1.5</v>
      </c>
      <c r="O24">
        <v>1.5</v>
      </c>
      <c r="P24">
        <v>1.5</v>
      </c>
      <c r="Q24">
        <v>1.5</v>
      </c>
      <c r="R24">
        <v>2</v>
      </c>
      <c r="S24">
        <v>2</v>
      </c>
      <c r="T24">
        <v>2</v>
      </c>
      <c r="U24">
        <v>2</v>
      </c>
      <c r="V24">
        <v>2</v>
      </c>
      <c r="W24">
        <v>1.5</v>
      </c>
      <c r="X24">
        <v>1.5</v>
      </c>
      <c r="Y24">
        <v>1.5</v>
      </c>
      <c r="Z24">
        <v>1.5</v>
      </c>
      <c r="AA24">
        <v>1.5</v>
      </c>
      <c r="AB24">
        <v>1.5</v>
      </c>
      <c r="AC24">
        <v>1.5</v>
      </c>
      <c r="AD24">
        <v>1.5</v>
      </c>
      <c r="AE24">
        <v>1.5</v>
      </c>
      <c r="AF24">
        <v>1.5</v>
      </c>
      <c r="AG24">
        <v>2</v>
      </c>
      <c r="AH24">
        <v>2</v>
      </c>
      <c r="AI24">
        <v>2</v>
      </c>
      <c r="AJ24">
        <v>2</v>
      </c>
      <c r="AK24">
        <v>2</v>
      </c>
    </row>
    <row r="25" spans="2:37" x14ac:dyDescent="0.25">
      <c r="B25" s="1">
        <f t="shared" si="0"/>
        <v>2032</v>
      </c>
      <c r="C25">
        <v>1</v>
      </c>
      <c r="D25">
        <v>1</v>
      </c>
      <c r="E25">
        <v>1</v>
      </c>
      <c r="F25">
        <v>1</v>
      </c>
      <c r="G25">
        <v>1</v>
      </c>
      <c r="H25">
        <v>1.5</v>
      </c>
      <c r="I25">
        <v>1.5</v>
      </c>
      <c r="J25">
        <v>1.5</v>
      </c>
      <c r="K25">
        <v>1.5</v>
      </c>
      <c r="L25">
        <v>1.5</v>
      </c>
      <c r="M25">
        <v>1.5</v>
      </c>
      <c r="N25">
        <v>1.5</v>
      </c>
      <c r="O25">
        <v>1.5</v>
      </c>
      <c r="P25">
        <v>1.5</v>
      </c>
      <c r="Q25">
        <v>1.5</v>
      </c>
      <c r="R25">
        <v>2</v>
      </c>
      <c r="S25">
        <v>2</v>
      </c>
      <c r="T25">
        <v>2</v>
      </c>
      <c r="U25">
        <v>2</v>
      </c>
      <c r="V25">
        <v>2</v>
      </c>
      <c r="W25">
        <v>1.5</v>
      </c>
      <c r="X25">
        <v>1.5</v>
      </c>
      <c r="Y25">
        <v>1.5</v>
      </c>
      <c r="Z25">
        <v>1.5</v>
      </c>
      <c r="AA25">
        <v>1.5</v>
      </c>
      <c r="AB25">
        <v>1.5</v>
      </c>
      <c r="AC25">
        <v>1.5</v>
      </c>
      <c r="AD25">
        <v>1.5</v>
      </c>
      <c r="AE25">
        <v>1.5</v>
      </c>
      <c r="AF25">
        <v>1.5</v>
      </c>
      <c r="AG25">
        <v>2</v>
      </c>
      <c r="AH25">
        <v>2</v>
      </c>
      <c r="AI25">
        <v>2</v>
      </c>
      <c r="AJ25">
        <v>2</v>
      </c>
      <c r="AK25">
        <v>2</v>
      </c>
    </row>
    <row r="26" spans="2:37" x14ac:dyDescent="0.25">
      <c r="B26" s="1">
        <f t="shared" si="0"/>
        <v>2033</v>
      </c>
      <c r="C26">
        <v>1</v>
      </c>
      <c r="D26">
        <v>1</v>
      </c>
      <c r="E26">
        <v>1</v>
      </c>
      <c r="F26">
        <v>1</v>
      </c>
      <c r="G26">
        <v>1</v>
      </c>
      <c r="H26">
        <v>1.5</v>
      </c>
      <c r="I26">
        <v>1.5</v>
      </c>
      <c r="J26">
        <v>1.5</v>
      </c>
      <c r="K26">
        <v>1.5</v>
      </c>
      <c r="L26">
        <v>1.5</v>
      </c>
      <c r="M26">
        <v>1.5</v>
      </c>
      <c r="N26">
        <v>1.5</v>
      </c>
      <c r="O26">
        <v>1.5</v>
      </c>
      <c r="P26">
        <v>1.5</v>
      </c>
      <c r="Q26">
        <v>1.5</v>
      </c>
      <c r="R26">
        <v>2</v>
      </c>
      <c r="S26">
        <v>2</v>
      </c>
      <c r="T26">
        <v>2</v>
      </c>
      <c r="U26">
        <v>2</v>
      </c>
      <c r="V26">
        <v>2</v>
      </c>
      <c r="W26">
        <v>1.5</v>
      </c>
      <c r="X26">
        <v>1.5</v>
      </c>
      <c r="Y26">
        <v>1.5</v>
      </c>
      <c r="Z26">
        <v>1.5</v>
      </c>
      <c r="AA26">
        <v>1.5</v>
      </c>
      <c r="AB26">
        <v>1.5</v>
      </c>
      <c r="AC26">
        <v>1.5</v>
      </c>
      <c r="AD26">
        <v>1.5</v>
      </c>
      <c r="AE26">
        <v>1.5</v>
      </c>
      <c r="AF26">
        <v>1.5</v>
      </c>
      <c r="AG26">
        <v>2</v>
      </c>
      <c r="AH26">
        <v>2</v>
      </c>
      <c r="AI26">
        <v>2</v>
      </c>
      <c r="AJ26">
        <v>2</v>
      </c>
      <c r="AK26">
        <v>2</v>
      </c>
    </row>
    <row r="27" spans="2:37" x14ac:dyDescent="0.25">
      <c r="B27" s="1">
        <f t="shared" si="0"/>
        <v>2034</v>
      </c>
      <c r="C27">
        <v>1</v>
      </c>
      <c r="D27">
        <v>1</v>
      </c>
      <c r="E27">
        <v>1</v>
      </c>
      <c r="F27">
        <v>1</v>
      </c>
      <c r="G27">
        <v>1</v>
      </c>
      <c r="H27">
        <v>1.5</v>
      </c>
      <c r="I27">
        <v>1.5</v>
      </c>
      <c r="J27">
        <v>1.5</v>
      </c>
      <c r="K27">
        <v>1.5</v>
      </c>
      <c r="L27">
        <v>1.5</v>
      </c>
      <c r="M27">
        <v>1.5</v>
      </c>
      <c r="N27">
        <v>1.5</v>
      </c>
      <c r="O27">
        <v>1.5</v>
      </c>
      <c r="P27">
        <v>1.5</v>
      </c>
      <c r="Q27">
        <v>1.5</v>
      </c>
      <c r="R27">
        <v>2</v>
      </c>
      <c r="S27">
        <v>2</v>
      </c>
      <c r="T27">
        <v>2</v>
      </c>
      <c r="U27">
        <v>2</v>
      </c>
      <c r="V27">
        <v>2</v>
      </c>
      <c r="W27">
        <v>1.5</v>
      </c>
      <c r="X27">
        <v>1.5</v>
      </c>
      <c r="Y27">
        <v>1.5</v>
      </c>
      <c r="Z27">
        <v>1.5</v>
      </c>
      <c r="AA27">
        <v>1.5</v>
      </c>
      <c r="AB27">
        <v>1.5</v>
      </c>
      <c r="AC27">
        <v>1.5</v>
      </c>
      <c r="AD27">
        <v>1.5</v>
      </c>
      <c r="AE27">
        <v>1.5</v>
      </c>
      <c r="AF27">
        <v>1.5</v>
      </c>
      <c r="AG27">
        <v>2</v>
      </c>
      <c r="AH27">
        <v>2</v>
      </c>
      <c r="AI27">
        <v>2</v>
      </c>
      <c r="AJ27">
        <v>2</v>
      </c>
      <c r="AK27">
        <v>2</v>
      </c>
    </row>
    <row r="28" spans="2:37" x14ac:dyDescent="0.25">
      <c r="B28" s="1">
        <f t="shared" si="0"/>
        <v>2035</v>
      </c>
      <c r="C28">
        <v>1</v>
      </c>
      <c r="D28">
        <v>1</v>
      </c>
      <c r="E28">
        <v>1</v>
      </c>
      <c r="F28">
        <v>1</v>
      </c>
      <c r="G28">
        <v>1</v>
      </c>
      <c r="H28">
        <v>1.5</v>
      </c>
      <c r="I28">
        <v>1.5</v>
      </c>
      <c r="J28">
        <v>1.5</v>
      </c>
      <c r="K28">
        <v>1.5</v>
      </c>
      <c r="L28">
        <v>1.5</v>
      </c>
      <c r="M28">
        <v>1.5</v>
      </c>
      <c r="N28">
        <v>1.5</v>
      </c>
      <c r="O28">
        <v>1.5</v>
      </c>
      <c r="P28">
        <v>1.5</v>
      </c>
      <c r="Q28">
        <v>1.5</v>
      </c>
      <c r="R28">
        <v>2</v>
      </c>
      <c r="S28">
        <v>2</v>
      </c>
      <c r="T28">
        <v>2</v>
      </c>
      <c r="U28">
        <v>2</v>
      </c>
      <c r="V28">
        <v>2</v>
      </c>
      <c r="W28">
        <v>1.5</v>
      </c>
      <c r="X28">
        <v>1.5</v>
      </c>
      <c r="Y28">
        <v>1.5</v>
      </c>
      <c r="Z28">
        <v>1.5</v>
      </c>
      <c r="AA28">
        <v>1.5</v>
      </c>
      <c r="AB28">
        <v>1.5</v>
      </c>
      <c r="AC28">
        <v>1.5</v>
      </c>
      <c r="AD28">
        <v>1.5</v>
      </c>
      <c r="AE28">
        <v>1.5</v>
      </c>
      <c r="AF28">
        <v>1.5</v>
      </c>
      <c r="AG28">
        <v>2</v>
      </c>
      <c r="AH28">
        <v>2</v>
      </c>
      <c r="AI28">
        <v>2</v>
      </c>
      <c r="AJ28">
        <v>2</v>
      </c>
      <c r="AK28">
        <v>2</v>
      </c>
    </row>
    <row r="29" spans="2:37" x14ac:dyDescent="0.25">
      <c r="B29" s="1">
        <f t="shared" si="0"/>
        <v>2036</v>
      </c>
      <c r="C29">
        <v>1</v>
      </c>
      <c r="D29">
        <v>1</v>
      </c>
      <c r="E29">
        <v>1</v>
      </c>
      <c r="F29">
        <v>1</v>
      </c>
      <c r="G29">
        <v>1</v>
      </c>
      <c r="H29">
        <v>1.5</v>
      </c>
      <c r="I29">
        <v>1.5</v>
      </c>
      <c r="J29">
        <v>1.5</v>
      </c>
      <c r="K29">
        <v>1.5</v>
      </c>
      <c r="L29">
        <v>1.5</v>
      </c>
      <c r="M29">
        <v>1.5</v>
      </c>
      <c r="N29">
        <v>1.5</v>
      </c>
      <c r="O29">
        <v>1.5</v>
      </c>
      <c r="P29">
        <v>1.5</v>
      </c>
      <c r="Q29">
        <v>1.5</v>
      </c>
      <c r="R29">
        <v>2</v>
      </c>
      <c r="S29">
        <v>2</v>
      </c>
      <c r="T29">
        <v>2</v>
      </c>
      <c r="U29">
        <v>2</v>
      </c>
      <c r="V29">
        <v>2</v>
      </c>
      <c r="W29">
        <v>1.5</v>
      </c>
      <c r="X29">
        <v>1.5</v>
      </c>
      <c r="Y29">
        <v>1.5</v>
      </c>
      <c r="Z29">
        <v>1.5</v>
      </c>
      <c r="AA29">
        <v>1.5</v>
      </c>
      <c r="AB29">
        <v>1.5</v>
      </c>
      <c r="AC29">
        <v>1.5</v>
      </c>
      <c r="AD29">
        <v>1.5</v>
      </c>
      <c r="AE29">
        <v>1.5</v>
      </c>
      <c r="AF29">
        <v>1.5</v>
      </c>
      <c r="AG29">
        <v>2</v>
      </c>
      <c r="AH29">
        <v>2</v>
      </c>
      <c r="AI29">
        <v>2</v>
      </c>
      <c r="AJ29">
        <v>2</v>
      </c>
      <c r="AK29">
        <v>2</v>
      </c>
    </row>
    <row r="30" spans="2:37" x14ac:dyDescent="0.25">
      <c r="B30" s="1">
        <f t="shared" si="0"/>
        <v>2037</v>
      </c>
      <c r="C30">
        <v>1</v>
      </c>
      <c r="D30">
        <v>1</v>
      </c>
      <c r="E30">
        <v>1</v>
      </c>
      <c r="F30">
        <v>1</v>
      </c>
      <c r="G30">
        <v>1</v>
      </c>
      <c r="H30">
        <v>1.5</v>
      </c>
      <c r="I30">
        <v>1.5</v>
      </c>
      <c r="J30">
        <v>1.5</v>
      </c>
      <c r="K30">
        <v>1.5</v>
      </c>
      <c r="L30">
        <v>1.5</v>
      </c>
      <c r="M30">
        <v>1.5</v>
      </c>
      <c r="N30">
        <v>1.5</v>
      </c>
      <c r="O30">
        <v>1.5</v>
      </c>
      <c r="P30">
        <v>1.5</v>
      </c>
      <c r="Q30">
        <v>1.5</v>
      </c>
      <c r="R30">
        <v>2</v>
      </c>
      <c r="S30">
        <v>2</v>
      </c>
      <c r="T30">
        <v>2</v>
      </c>
      <c r="U30">
        <v>2</v>
      </c>
      <c r="V30">
        <v>2</v>
      </c>
      <c r="W30">
        <v>1.5</v>
      </c>
      <c r="X30">
        <v>1.5</v>
      </c>
      <c r="Y30">
        <v>1.5</v>
      </c>
      <c r="Z30">
        <v>1.5</v>
      </c>
      <c r="AA30">
        <v>1.5</v>
      </c>
      <c r="AB30">
        <v>1.5</v>
      </c>
      <c r="AC30">
        <v>1.5</v>
      </c>
      <c r="AD30">
        <v>1.5</v>
      </c>
      <c r="AE30">
        <v>1.5</v>
      </c>
      <c r="AF30">
        <v>1.5</v>
      </c>
      <c r="AG30">
        <v>2</v>
      </c>
      <c r="AH30">
        <v>2</v>
      </c>
      <c r="AI30">
        <v>2</v>
      </c>
      <c r="AJ30">
        <v>2</v>
      </c>
      <c r="AK30">
        <v>2</v>
      </c>
    </row>
    <row r="31" spans="2:37" x14ac:dyDescent="0.25">
      <c r="B31" s="1">
        <f t="shared" si="0"/>
        <v>2038</v>
      </c>
      <c r="C31">
        <v>1</v>
      </c>
      <c r="D31">
        <v>1</v>
      </c>
      <c r="E31">
        <v>1</v>
      </c>
      <c r="F31">
        <v>1</v>
      </c>
      <c r="G31">
        <v>1</v>
      </c>
      <c r="H31">
        <v>1.5</v>
      </c>
      <c r="I31">
        <v>1.5</v>
      </c>
      <c r="J31">
        <v>1.5</v>
      </c>
      <c r="K31">
        <v>1.5</v>
      </c>
      <c r="L31">
        <v>1.5</v>
      </c>
      <c r="M31">
        <v>1.5</v>
      </c>
      <c r="N31">
        <v>1.5</v>
      </c>
      <c r="O31">
        <v>1.5</v>
      </c>
      <c r="P31">
        <v>1.5</v>
      </c>
      <c r="Q31">
        <v>1.5</v>
      </c>
      <c r="R31">
        <v>2</v>
      </c>
      <c r="S31">
        <v>2</v>
      </c>
      <c r="T31">
        <v>2</v>
      </c>
      <c r="U31">
        <v>2</v>
      </c>
      <c r="V31">
        <v>2</v>
      </c>
      <c r="W31">
        <v>1.5</v>
      </c>
      <c r="X31">
        <v>1.5</v>
      </c>
      <c r="Y31">
        <v>1.5</v>
      </c>
      <c r="Z31">
        <v>1.5</v>
      </c>
      <c r="AA31">
        <v>1.5</v>
      </c>
      <c r="AB31">
        <v>1.5</v>
      </c>
      <c r="AC31">
        <v>1.5</v>
      </c>
      <c r="AD31">
        <v>1.5</v>
      </c>
      <c r="AE31">
        <v>1.5</v>
      </c>
      <c r="AF31">
        <v>1.5</v>
      </c>
      <c r="AG31">
        <v>2</v>
      </c>
      <c r="AH31">
        <v>2</v>
      </c>
      <c r="AI31">
        <v>2</v>
      </c>
      <c r="AJ31">
        <v>2</v>
      </c>
      <c r="AK31">
        <v>2</v>
      </c>
    </row>
    <row r="32" spans="2:37" x14ac:dyDescent="0.25">
      <c r="B32" s="1">
        <f t="shared" si="0"/>
        <v>2039</v>
      </c>
      <c r="C32">
        <v>1</v>
      </c>
      <c r="D32">
        <v>1</v>
      </c>
      <c r="E32">
        <v>1</v>
      </c>
      <c r="F32">
        <v>1</v>
      </c>
      <c r="G32">
        <v>1</v>
      </c>
      <c r="H32">
        <v>1.5</v>
      </c>
      <c r="I32">
        <v>1.5</v>
      </c>
      <c r="J32">
        <v>1.5</v>
      </c>
      <c r="K32">
        <v>1.5</v>
      </c>
      <c r="L32">
        <v>1.5</v>
      </c>
      <c r="M32">
        <v>1.5</v>
      </c>
      <c r="N32">
        <v>1.5</v>
      </c>
      <c r="O32">
        <v>1.5</v>
      </c>
      <c r="P32">
        <v>1.5</v>
      </c>
      <c r="Q32">
        <v>1.5</v>
      </c>
      <c r="R32">
        <v>2</v>
      </c>
      <c r="S32">
        <v>2</v>
      </c>
      <c r="T32">
        <v>2</v>
      </c>
      <c r="U32">
        <v>2</v>
      </c>
      <c r="V32">
        <v>2</v>
      </c>
      <c r="W32">
        <v>1.5</v>
      </c>
      <c r="X32">
        <v>1.5</v>
      </c>
      <c r="Y32">
        <v>1.5</v>
      </c>
      <c r="Z32">
        <v>1.5</v>
      </c>
      <c r="AA32">
        <v>1.5</v>
      </c>
      <c r="AB32">
        <v>1.5</v>
      </c>
      <c r="AC32">
        <v>1.5</v>
      </c>
      <c r="AD32">
        <v>1.5</v>
      </c>
      <c r="AE32">
        <v>1.5</v>
      </c>
      <c r="AF32">
        <v>1.5</v>
      </c>
      <c r="AG32">
        <v>2</v>
      </c>
      <c r="AH32">
        <v>2</v>
      </c>
      <c r="AI32">
        <v>2</v>
      </c>
      <c r="AJ32">
        <v>2</v>
      </c>
      <c r="AK32">
        <v>2</v>
      </c>
    </row>
    <row r="33" spans="2:37" x14ac:dyDescent="0.25">
      <c r="B33" s="1">
        <f t="shared" si="0"/>
        <v>2040</v>
      </c>
      <c r="C33">
        <v>1</v>
      </c>
      <c r="D33">
        <v>1</v>
      </c>
      <c r="E33">
        <v>1</v>
      </c>
      <c r="F33">
        <v>1</v>
      </c>
      <c r="G33">
        <v>1</v>
      </c>
      <c r="H33">
        <v>1.5</v>
      </c>
      <c r="I33">
        <v>1.5</v>
      </c>
      <c r="J33">
        <v>1.5</v>
      </c>
      <c r="K33">
        <v>1.5</v>
      </c>
      <c r="L33">
        <v>1.5</v>
      </c>
      <c r="M33">
        <v>1.5</v>
      </c>
      <c r="N33">
        <v>1.5</v>
      </c>
      <c r="O33">
        <v>1.5</v>
      </c>
      <c r="P33">
        <v>1.5</v>
      </c>
      <c r="Q33">
        <v>1.5</v>
      </c>
      <c r="R33">
        <v>2</v>
      </c>
      <c r="S33">
        <v>2</v>
      </c>
      <c r="T33">
        <v>2</v>
      </c>
      <c r="U33">
        <v>2</v>
      </c>
      <c r="V33">
        <v>2</v>
      </c>
      <c r="W33">
        <v>1.5</v>
      </c>
      <c r="X33">
        <v>1.5</v>
      </c>
      <c r="Y33">
        <v>1.5</v>
      </c>
      <c r="Z33">
        <v>1.5</v>
      </c>
      <c r="AA33">
        <v>1.5</v>
      </c>
      <c r="AB33">
        <v>1.5</v>
      </c>
      <c r="AC33">
        <v>1.5</v>
      </c>
      <c r="AD33">
        <v>1.5</v>
      </c>
      <c r="AE33">
        <v>1.5</v>
      </c>
      <c r="AF33">
        <v>1.5</v>
      </c>
      <c r="AG33">
        <v>2</v>
      </c>
      <c r="AH33">
        <v>2</v>
      </c>
      <c r="AI33">
        <v>2</v>
      </c>
      <c r="AJ33">
        <v>2</v>
      </c>
      <c r="AK33">
        <v>2</v>
      </c>
    </row>
    <row r="34" spans="2:37" x14ac:dyDescent="0.25">
      <c r="B34" s="1">
        <f t="shared" si="0"/>
        <v>2041</v>
      </c>
      <c r="C34">
        <v>1</v>
      </c>
      <c r="D34">
        <v>1</v>
      </c>
      <c r="E34">
        <v>1</v>
      </c>
      <c r="F34">
        <v>1</v>
      </c>
      <c r="G34">
        <v>1</v>
      </c>
      <c r="H34">
        <v>1.5</v>
      </c>
      <c r="I34">
        <v>1.5</v>
      </c>
      <c r="J34">
        <v>1.5</v>
      </c>
      <c r="K34">
        <v>1.5</v>
      </c>
      <c r="L34">
        <v>1.5</v>
      </c>
      <c r="M34">
        <v>1.5</v>
      </c>
      <c r="N34">
        <v>1.5</v>
      </c>
      <c r="O34">
        <v>1.5</v>
      </c>
      <c r="P34">
        <v>1.5</v>
      </c>
      <c r="Q34">
        <v>1.5</v>
      </c>
      <c r="R34">
        <v>2</v>
      </c>
      <c r="S34">
        <v>2</v>
      </c>
      <c r="T34">
        <v>2</v>
      </c>
      <c r="U34">
        <v>2</v>
      </c>
      <c r="V34">
        <v>2</v>
      </c>
      <c r="W34">
        <v>1.5</v>
      </c>
      <c r="X34">
        <v>1.5</v>
      </c>
      <c r="Y34">
        <v>1.5</v>
      </c>
      <c r="Z34">
        <v>1.5</v>
      </c>
      <c r="AA34">
        <v>1.5</v>
      </c>
      <c r="AB34">
        <v>1.5</v>
      </c>
      <c r="AC34">
        <v>1.5</v>
      </c>
      <c r="AD34">
        <v>1.5</v>
      </c>
      <c r="AE34">
        <v>1.5</v>
      </c>
      <c r="AF34">
        <v>1.5</v>
      </c>
      <c r="AG34">
        <v>2</v>
      </c>
      <c r="AH34">
        <v>2</v>
      </c>
      <c r="AI34">
        <v>2</v>
      </c>
      <c r="AJ34">
        <v>2</v>
      </c>
      <c r="AK34">
        <v>2</v>
      </c>
    </row>
    <row r="35" spans="2:37" x14ac:dyDescent="0.25">
      <c r="B35" s="1">
        <f t="shared" si="0"/>
        <v>2042</v>
      </c>
      <c r="C35">
        <v>1</v>
      </c>
      <c r="D35">
        <v>1</v>
      </c>
      <c r="E35">
        <v>1</v>
      </c>
      <c r="F35">
        <v>1</v>
      </c>
      <c r="G35">
        <v>1</v>
      </c>
      <c r="H35">
        <v>1.5</v>
      </c>
      <c r="I35">
        <v>1.5</v>
      </c>
      <c r="J35">
        <v>1.5</v>
      </c>
      <c r="K35">
        <v>1.5</v>
      </c>
      <c r="L35">
        <v>1.5</v>
      </c>
      <c r="M35">
        <v>1.5</v>
      </c>
      <c r="N35">
        <v>1.5</v>
      </c>
      <c r="O35">
        <v>1.5</v>
      </c>
      <c r="P35">
        <v>1.5</v>
      </c>
      <c r="Q35">
        <v>1.5</v>
      </c>
      <c r="R35">
        <v>2</v>
      </c>
      <c r="S35">
        <v>2</v>
      </c>
      <c r="T35">
        <v>2</v>
      </c>
      <c r="U35">
        <v>2</v>
      </c>
      <c r="V35">
        <v>2</v>
      </c>
      <c r="W35">
        <v>1.5</v>
      </c>
      <c r="X35">
        <v>1.5</v>
      </c>
      <c r="Y35">
        <v>1.5</v>
      </c>
      <c r="Z35">
        <v>1.5</v>
      </c>
      <c r="AA35">
        <v>1.5</v>
      </c>
      <c r="AB35">
        <v>1.5</v>
      </c>
      <c r="AC35">
        <v>1.5</v>
      </c>
      <c r="AD35">
        <v>1.5</v>
      </c>
      <c r="AE35">
        <v>1.5</v>
      </c>
      <c r="AF35">
        <v>1.5</v>
      </c>
      <c r="AG35">
        <v>2</v>
      </c>
      <c r="AH35">
        <v>2</v>
      </c>
      <c r="AI35">
        <v>2</v>
      </c>
      <c r="AJ35">
        <v>2</v>
      </c>
      <c r="AK35">
        <v>2</v>
      </c>
    </row>
    <row r="36" spans="2:37" x14ac:dyDescent="0.25">
      <c r="B36" s="1">
        <f t="shared" si="0"/>
        <v>2043</v>
      </c>
      <c r="C36">
        <v>1</v>
      </c>
      <c r="D36">
        <v>1</v>
      </c>
      <c r="E36">
        <v>1</v>
      </c>
      <c r="F36">
        <v>1</v>
      </c>
      <c r="G36">
        <v>1</v>
      </c>
      <c r="H36">
        <v>1.5</v>
      </c>
      <c r="I36">
        <v>1.5</v>
      </c>
      <c r="J36">
        <v>1.5</v>
      </c>
      <c r="K36">
        <v>1.5</v>
      </c>
      <c r="L36">
        <v>1.5</v>
      </c>
      <c r="M36">
        <v>1.5</v>
      </c>
      <c r="N36">
        <v>1.5</v>
      </c>
      <c r="O36">
        <v>1.5</v>
      </c>
      <c r="P36">
        <v>1.5</v>
      </c>
      <c r="Q36">
        <v>1.5</v>
      </c>
      <c r="R36">
        <v>2</v>
      </c>
      <c r="S36">
        <v>2</v>
      </c>
      <c r="T36">
        <v>2</v>
      </c>
      <c r="U36">
        <v>2</v>
      </c>
      <c r="V36">
        <v>2</v>
      </c>
      <c r="W36">
        <v>1.5</v>
      </c>
      <c r="X36">
        <v>1.5</v>
      </c>
      <c r="Y36">
        <v>1.5</v>
      </c>
      <c r="Z36">
        <v>1.5</v>
      </c>
      <c r="AA36">
        <v>1.5</v>
      </c>
      <c r="AB36">
        <v>1.5</v>
      </c>
      <c r="AC36">
        <v>1.5</v>
      </c>
      <c r="AD36">
        <v>1.5</v>
      </c>
      <c r="AE36">
        <v>1.5</v>
      </c>
      <c r="AF36">
        <v>1.5</v>
      </c>
      <c r="AG36">
        <v>2</v>
      </c>
      <c r="AH36">
        <v>2</v>
      </c>
      <c r="AI36">
        <v>2</v>
      </c>
      <c r="AJ36">
        <v>2</v>
      </c>
      <c r="AK36">
        <v>2</v>
      </c>
    </row>
    <row r="37" spans="2:37" x14ac:dyDescent="0.25">
      <c r="B37" s="1">
        <f t="shared" si="0"/>
        <v>2044</v>
      </c>
      <c r="C37">
        <v>1</v>
      </c>
      <c r="D37">
        <v>1</v>
      </c>
      <c r="E37">
        <v>1</v>
      </c>
      <c r="F37">
        <v>1</v>
      </c>
      <c r="G37">
        <v>1</v>
      </c>
      <c r="H37">
        <v>1.5</v>
      </c>
      <c r="I37">
        <v>1.5</v>
      </c>
      <c r="J37">
        <v>1.5</v>
      </c>
      <c r="K37">
        <v>1.5</v>
      </c>
      <c r="L37">
        <v>1.5</v>
      </c>
      <c r="M37">
        <v>1.5</v>
      </c>
      <c r="N37">
        <v>1.5</v>
      </c>
      <c r="O37">
        <v>1.5</v>
      </c>
      <c r="P37">
        <v>1.5</v>
      </c>
      <c r="Q37">
        <v>1.5</v>
      </c>
      <c r="R37">
        <v>2</v>
      </c>
      <c r="S37">
        <v>2</v>
      </c>
      <c r="T37">
        <v>2</v>
      </c>
      <c r="U37">
        <v>2</v>
      </c>
      <c r="V37">
        <v>2</v>
      </c>
      <c r="W37">
        <v>1.5</v>
      </c>
      <c r="X37">
        <v>1.5</v>
      </c>
      <c r="Y37">
        <v>1.5</v>
      </c>
      <c r="Z37">
        <v>1.5</v>
      </c>
      <c r="AA37">
        <v>1.5</v>
      </c>
      <c r="AB37">
        <v>1.5</v>
      </c>
      <c r="AC37">
        <v>1.5</v>
      </c>
      <c r="AD37">
        <v>1.5</v>
      </c>
      <c r="AE37">
        <v>1.5</v>
      </c>
      <c r="AF37">
        <v>1.5</v>
      </c>
      <c r="AG37">
        <v>2</v>
      </c>
      <c r="AH37">
        <v>2</v>
      </c>
      <c r="AI37">
        <v>2</v>
      </c>
      <c r="AJ37">
        <v>2</v>
      </c>
      <c r="AK37">
        <v>2</v>
      </c>
    </row>
    <row r="38" spans="2:37" x14ac:dyDescent="0.25">
      <c r="B38" s="1">
        <f t="shared" si="0"/>
        <v>2045</v>
      </c>
      <c r="C38">
        <v>1</v>
      </c>
      <c r="D38">
        <v>1</v>
      </c>
      <c r="E38">
        <v>1</v>
      </c>
      <c r="F38">
        <v>1</v>
      </c>
      <c r="G38">
        <v>1</v>
      </c>
      <c r="H38">
        <v>1.5</v>
      </c>
      <c r="I38">
        <v>1.5</v>
      </c>
      <c r="J38">
        <v>1.5</v>
      </c>
      <c r="K38">
        <v>1.5</v>
      </c>
      <c r="L38">
        <v>1.5</v>
      </c>
      <c r="M38">
        <v>1.5</v>
      </c>
      <c r="N38">
        <v>1.5</v>
      </c>
      <c r="O38">
        <v>1.5</v>
      </c>
      <c r="P38">
        <v>1.5</v>
      </c>
      <c r="Q38">
        <v>1.5</v>
      </c>
      <c r="R38">
        <v>2</v>
      </c>
      <c r="S38">
        <v>2</v>
      </c>
      <c r="T38">
        <v>2</v>
      </c>
      <c r="U38">
        <v>2</v>
      </c>
      <c r="V38">
        <v>2</v>
      </c>
      <c r="W38">
        <v>1.5</v>
      </c>
      <c r="X38">
        <v>1.5</v>
      </c>
      <c r="Y38">
        <v>1.5</v>
      </c>
      <c r="Z38">
        <v>1.5</v>
      </c>
      <c r="AA38">
        <v>1.5</v>
      </c>
      <c r="AB38">
        <v>1.5</v>
      </c>
      <c r="AC38">
        <v>1.5</v>
      </c>
      <c r="AD38">
        <v>1.5</v>
      </c>
      <c r="AE38">
        <v>1.5</v>
      </c>
      <c r="AF38">
        <v>1.5</v>
      </c>
      <c r="AG38">
        <v>2</v>
      </c>
      <c r="AH38">
        <v>2</v>
      </c>
      <c r="AI38">
        <v>2</v>
      </c>
      <c r="AJ38">
        <v>2</v>
      </c>
      <c r="AK38">
        <v>2</v>
      </c>
    </row>
    <row r="39" spans="2:37" x14ac:dyDescent="0.25">
      <c r="B39" s="1">
        <f t="shared" si="0"/>
        <v>2046</v>
      </c>
      <c r="C39">
        <v>1</v>
      </c>
      <c r="D39">
        <v>1</v>
      </c>
      <c r="E39">
        <v>1</v>
      </c>
      <c r="F39">
        <v>1</v>
      </c>
      <c r="G39">
        <v>1</v>
      </c>
      <c r="H39">
        <v>1.5</v>
      </c>
      <c r="I39">
        <v>1.5</v>
      </c>
      <c r="J39">
        <v>1.5</v>
      </c>
      <c r="K39">
        <v>1.5</v>
      </c>
      <c r="L39">
        <v>1.5</v>
      </c>
      <c r="M39">
        <v>1.5</v>
      </c>
      <c r="N39">
        <v>1.5</v>
      </c>
      <c r="O39">
        <v>1.5</v>
      </c>
      <c r="P39">
        <v>1.5</v>
      </c>
      <c r="Q39">
        <v>1.5</v>
      </c>
      <c r="R39">
        <v>2</v>
      </c>
      <c r="S39">
        <v>2</v>
      </c>
      <c r="T39">
        <v>2</v>
      </c>
      <c r="U39">
        <v>2</v>
      </c>
      <c r="V39">
        <v>2</v>
      </c>
      <c r="W39">
        <v>1.5</v>
      </c>
      <c r="X39">
        <v>1.5</v>
      </c>
      <c r="Y39">
        <v>1.5</v>
      </c>
      <c r="Z39">
        <v>1.5</v>
      </c>
      <c r="AA39">
        <v>1.5</v>
      </c>
      <c r="AB39">
        <v>1.5</v>
      </c>
      <c r="AC39">
        <v>1.5</v>
      </c>
      <c r="AD39">
        <v>1.5</v>
      </c>
      <c r="AE39">
        <v>1.5</v>
      </c>
      <c r="AF39">
        <v>1.5</v>
      </c>
      <c r="AG39">
        <v>2</v>
      </c>
      <c r="AH39">
        <v>2</v>
      </c>
      <c r="AI39">
        <v>2</v>
      </c>
      <c r="AJ39">
        <v>2</v>
      </c>
      <c r="AK39">
        <v>2</v>
      </c>
    </row>
    <row r="40" spans="2:37" x14ac:dyDescent="0.25">
      <c r="B40" s="1">
        <f t="shared" si="0"/>
        <v>2047</v>
      </c>
      <c r="C40">
        <v>1</v>
      </c>
      <c r="D40">
        <v>1</v>
      </c>
      <c r="E40">
        <v>1</v>
      </c>
      <c r="F40">
        <v>1</v>
      </c>
      <c r="G40">
        <v>1</v>
      </c>
      <c r="H40">
        <v>1.5</v>
      </c>
      <c r="I40">
        <v>1.5</v>
      </c>
      <c r="J40">
        <v>1.5</v>
      </c>
      <c r="K40">
        <v>1.5</v>
      </c>
      <c r="L40">
        <v>1.5</v>
      </c>
      <c r="M40">
        <v>1.5</v>
      </c>
      <c r="N40">
        <v>1.5</v>
      </c>
      <c r="O40">
        <v>1.5</v>
      </c>
      <c r="P40">
        <v>1.5</v>
      </c>
      <c r="Q40">
        <v>1.5</v>
      </c>
      <c r="R40">
        <v>2</v>
      </c>
      <c r="S40">
        <v>2</v>
      </c>
      <c r="T40">
        <v>2</v>
      </c>
      <c r="U40">
        <v>2</v>
      </c>
      <c r="V40">
        <v>2</v>
      </c>
      <c r="W40">
        <v>1.5</v>
      </c>
      <c r="X40">
        <v>1.5</v>
      </c>
      <c r="Y40">
        <v>1.5</v>
      </c>
      <c r="Z40">
        <v>1.5</v>
      </c>
      <c r="AA40">
        <v>1.5</v>
      </c>
      <c r="AB40">
        <v>1.5</v>
      </c>
      <c r="AC40">
        <v>1.5</v>
      </c>
      <c r="AD40">
        <v>1.5</v>
      </c>
      <c r="AE40">
        <v>1.5</v>
      </c>
      <c r="AF40">
        <v>1.5</v>
      </c>
      <c r="AG40">
        <v>2</v>
      </c>
      <c r="AH40">
        <v>2</v>
      </c>
      <c r="AI40">
        <v>2</v>
      </c>
      <c r="AJ40">
        <v>2</v>
      </c>
      <c r="AK40">
        <v>2</v>
      </c>
    </row>
    <row r="41" spans="2:37" x14ac:dyDescent="0.25">
      <c r="B41" s="1">
        <f t="shared" si="0"/>
        <v>2048</v>
      </c>
      <c r="C41">
        <v>1</v>
      </c>
      <c r="D41">
        <v>1</v>
      </c>
      <c r="E41">
        <v>1</v>
      </c>
      <c r="F41">
        <v>1</v>
      </c>
      <c r="G41">
        <v>1</v>
      </c>
      <c r="H41">
        <v>1.5</v>
      </c>
      <c r="I41">
        <v>1.5</v>
      </c>
      <c r="J41">
        <v>1.5</v>
      </c>
      <c r="K41">
        <v>1.5</v>
      </c>
      <c r="L41">
        <v>1.5</v>
      </c>
      <c r="M41">
        <v>1.5</v>
      </c>
      <c r="N41">
        <v>1.5</v>
      </c>
      <c r="O41">
        <v>1.5</v>
      </c>
      <c r="P41">
        <v>1.5</v>
      </c>
      <c r="Q41">
        <v>1.5</v>
      </c>
      <c r="R41">
        <v>2</v>
      </c>
      <c r="S41">
        <v>2</v>
      </c>
      <c r="T41">
        <v>2</v>
      </c>
      <c r="U41">
        <v>2</v>
      </c>
      <c r="V41">
        <v>2</v>
      </c>
      <c r="W41">
        <v>1.5</v>
      </c>
      <c r="X41">
        <v>1.5</v>
      </c>
      <c r="Y41">
        <v>1.5</v>
      </c>
      <c r="Z41">
        <v>1.5</v>
      </c>
      <c r="AA41">
        <v>1.5</v>
      </c>
      <c r="AB41">
        <v>1.5</v>
      </c>
      <c r="AC41">
        <v>1.5</v>
      </c>
      <c r="AD41">
        <v>1.5</v>
      </c>
      <c r="AE41">
        <v>1.5</v>
      </c>
      <c r="AF41">
        <v>1.5</v>
      </c>
      <c r="AG41">
        <v>2</v>
      </c>
      <c r="AH41">
        <v>2</v>
      </c>
      <c r="AI41">
        <v>2</v>
      </c>
      <c r="AJ41">
        <v>2</v>
      </c>
      <c r="AK41">
        <v>2</v>
      </c>
    </row>
    <row r="42" spans="2:37" x14ac:dyDescent="0.25">
      <c r="B42" s="1">
        <f t="shared" si="0"/>
        <v>2049</v>
      </c>
      <c r="C42">
        <v>1</v>
      </c>
      <c r="D42">
        <v>1</v>
      </c>
      <c r="E42">
        <v>1</v>
      </c>
      <c r="F42">
        <v>1</v>
      </c>
      <c r="G42">
        <v>1</v>
      </c>
      <c r="H42">
        <v>1.5</v>
      </c>
      <c r="I42">
        <v>1.5</v>
      </c>
      <c r="J42">
        <v>1.5</v>
      </c>
      <c r="K42">
        <v>1.5</v>
      </c>
      <c r="L42">
        <v>1.5</v>
      </c>
      <c r="M42">
        <v>1.5</v>
      </c>
      <c r="N42">
        <v>1.5</v>
      </c>
      <c r="O42">
        <v>1.5</v>
      </c>
      <c r="P42">
        <v>1.5</v>
      </c>
      <c r="Q42">
        <v>1.5</v>
      </c>
      <c r="R42">
        <v>2</v>
      </c>
      <c r="S42">
        <v>2</v>
      </c>
      <c r="T42">
        <v>2</v>
      </c>
      <c r="U42">
        <v>2</v>
      </c>
      <c r="V42">
        <v>2</v>
      </c>
      <c r="W42">
        <v>1.5</v>
      </c>
      <c r="X42">
        <v>1.5</v>
      </c>
      <c r="Y42">
        <v>1.5</v>
      </c>
      <c r="Z42">
        <v>1.5</v>
      </c>
      <c r="AA42">
        <v>1.5</v>
      </c>
      <c r="AB42">
        <v>1.5</v>
      </c>
      <c r="AC42">
        <v>1.5</v>
      </c>
      <c r="AD42">
        <v>1.5</v>
      </c>
      <c r="AE42">
        <v>1.5</v>
      </c>
      <c r="AF42">
        <v>1.5</v>
      </c>
      <c r="AG42">
        <v>2</v>
      </c>
      <c r="AH42">
        <v>2</v>
      </c>
      <c r="AI42">
        <v>2</v>
      </c>
      <c r="AJ42">
        <v>2</v>
      </c>
      <c r="AK42">
        <v>2</v>
      </c>
    </row>
    <row r="43" spans="2:37" x14ac:dyDescent="0.25">
      <c r="B43" s="1">
        <f t="shared" si="0"/>
        <v>2050</v>
      </c>
      <c r="C43">
        <v>1</v>
      </c>
      <c r="D43">
        <v>1</v>
      </c>
      <c r="E43">
        <v>1</v>
      </c>
      <c r="F43">
        <v>1</v>
      </c>
      <c r="G43">
        <v>1</v>
      </c>
      <c r="H43">
        <v>1.5</v>
      </c>
      <c r="I43">
        <v>1.5</v>
      </c>
      <c r="J43">
        <v>1.5</v>
      </c>
      <c r="K43">
        <v>1.5</v>
      </c>
      <c r="L43">
        <v>1.5</v>
      </c>
      <c r="M43">
        <v>1.5</v>
      </c>
      <c r="N43">
        <v>1.5</v>
      </c>
      <c r="O43">
        <v>1.5</v>
      </c>
      <c r="P43">
        <v>1.5</v>
      </c>
      <c r="Q43">
        <v>1.5</v>
      </c>
      <c r="R43">
        <v>2</v>
      </c>
      <c r="S43">
        <v>2</v>
      </c>
      <c r="T43">
        <v>2</v>
      </c>
      <c r="U43">
        <v>2</v>
      </c>
      <c r="V43">
        <v>2</v>
      </c>
      <c r="W43">
        <v>1.5</v>
      </c>
      <c r="X43">
        <v>1.5</v>
      </c>
      <c r="Y43">
        <v>1.5</v>
      </c>
      <c r="Z43">
        <v>1.5</v>
      </c>
      <c r="AA43">
        <v>1.5</v>
      </c>
      <c r="AB43">
        <v>1.5</v>
      </c>
      <c r="AC43">
        <v>1.5</v>
      </c>
      <c r="AD43">
        <v>1.5</v>
      </c>
      <c r="AE43">
        <v>1.5</v>
      </c>
      <c r="AF43">
        <v>1.5</v>
      </c>
      <c r="AG43">
        <v>2</v>
      </c>
      <c r="AH43">
        <v>2</v>
      </c>
      <c r="AI43">
        <v>2</v>
      </c>
      <c r="AJ43">
        <v>2</v>
      </c>
      <c r="AK43">
        <v>2</v>
      </c>
    </row>
    <row r="44" spans="2:37" x14ac:dyDescent="0.25">
      <c r="B44" s="1">
        <f t="shared" si="0"/>
        <v>2051</v>
      </c>
      <c r="C44">
        <v>1</v>
      </c>
      <c r="D44">
        <v>1</v>
      </c>
      <c r="E44">
        <v>1</v>
      </c>
      <c r="F44">
        <v>1</v>
      </c>
      <c r="G44">
        <v>1</v>
      </c>
      <c r="H44">
        <v>1.5</v>
      </c>
      <c r="I44">
        <v>1.5</v>
      </c>
      <c r="J44">
        <v>1.5</v>
      </c>
      <c r="K44">
        <v>1.5</v>
      </c>
      <c r="L44">
        <v>1.5</v>
      </c>
      <c r="M44">
        <v>1.5</v>
      </c>
      <c r="N44">
        <v>1.5</v>
      </c>
      <c r="O44">
        <v>1.5</v>
      </c>
      <c r="P44">
        <v>1.5</v>
      </c>
      <c r="Q44">
        <v>1.5</v>
      </c>
      <c r="R44">
        <v>2</v>
      </c>
      <c r="S44">
        <v>2</v>
      </c>
      <c r="T44">
        <v>2</v>
      </c>
      <c r="U44">
        <v>2</v>
      </c>
      <c r="V44">
        <v>2</v>
      </c>
      <c r="W44">
        <v>1.5</v>
      </c>
      <c r="X44">
        <v>1.5</v>
      </c>
      <c r="Y44">
        <v>1.5</v>
      </c>
      <c r="Z44">
        <v>1.5</v>
      </c>
      <c r="AA44">
        <v>1.5</v>
      </c>
      <c r="AB44">
        <v>1.5</v>
      </c>
      <c r="AC44">
        <v>1.5</v>
      </c>
      <c r="AD44">
        <v>1.5</v>
      </c>
      <c r="AE44">
        <v>1.5</v>
      </c>
      <c r="AF44">
        <v>1.5</v>
      </c>
      <c r="AG44">
        <v>2</v>
      </c>
      <c r="AH44">
        <v>2</v>
      </c>
      <c r="AI44">
        <v>2</v>
      </c>
      <c r="AJ44">
        <v>2</v>
      </c>
      <c r="AK44">
        <v>2</v>
      </c>
    </row>
    <row r="45" spans="2:37" x14ac:dyDescent="0.25">
      <c r="B45" s="1">
        <f t="shared" si="0"/>
        <v>2052</v>
      </c>
      <c r="C45">
        <v>1</v>
      </c>
      <c r="D45">
        <v>1</v>
      </c>
      <c r="E45">
        <v>1</v>
      </c>
      <c r="F45">
        <v>1</v>
      </c>
      <c r="G45">
        <v>1</v>
      </c>
      <c r="H45">
        <v>1.5</v>
      </c>
      <c r="I45">
        <v>1.5</v>
      </c>
      <c r="J45">
        <v>1.5</v>
      </c>
      <c r="K45">
        <v>1.5</v>
      </c>
      <c r="L45">
        <v>1.5</v>
      </c>
      <c r="M45">
        <v>1.5</v>
      </c>
      <c r="N45">
        <v>1.5</v>
      </c>
      <c r="O45">
        <v>1.5</v>
      </c>
      <c r="P45">
        <v>1.5</v>
      </c>
      <c r="Q45">
        <v>1.5</v>
      </c>
      <c r="R45">
        <v>2</v>
      </c>
      <c r="S45">
        <v>2</v>
      </c>
      <c r="T45">
        <v>2</v>
      </c>
      <c r="U45">
        <v>2</v>
      </c>
      <c r="V45">
        <v>2</v>
      </c>
      <c r="W45">
        <v>1.5</v>
      </c>
      <c r="X45">
        <v>1.5</v>
      </c>
      <c r="Y45">
        <v>1.5</v>
      </c>
      <c r="Z45">
        <v>1.5</v>
      </c>
      <c r="AA45">
        <v>1.5</v>
      </c>
      <c r="AB45">
        <v>1.5</v>
      </c>
      <c r="AC45">
        <v>1.5</v>
      </c>
      <c r="AD45">
        <v>1.5</v>
      </c>
      <c r="AE45">
        <v>1.5</v>
      </c>
      <c r="AF45">
        <v>1.5</v>
      </c>
      <c r="AG45">
        <v>2</v>
      </c>
      <c r="AH45">
        <v>2</v>
      </c>
      <c r="AI45">
        <v>2</v>
      </c>
      <c r="AJ45">
        <v>2</v>
      </c>
      <c r="AK45">
        <v>2</v>
      </c>
    </row>
    <row r="46" spans="2:37" x14ac:dyDescent="0.25">
      <c r="B46" s="1">
        <f t="shared" si="0"/>
        <v>2053</v>
      </c>
      <c r="C46">
        <v>1</v>
      </c>
      <c r="D46">
        <v>1</v>
      </c>
      <c r="E46">
        <v>1</v>
      </c>
      <c r="F46">
        <v>1</v>
      </c>
      <c r="G46">
        <v>1</v>
      </c>
      <c r="H46">
        <v>1.5</v>
      </c>
      <c r="I46">
        <v>1.5</v>
      </c>
      <c r="J46">
        <v>1.5</v>
      </c>
      <c r="K46">
        <v>1.5</v>
      </c>
      <c r="L46">
        <v>1.5</v>
      </c>
      <c r="M46">
        <v>1.5</v>
      </c>
      <c r="N46">
        <v>1.5</v>
      </c>
      <c r="O46">
        <v>1.5</v>
      </c>
      <c r="P46">
        <v>1.5</v>
      </c>
      <c r="Q46">
        <v>1.5</v>
      </c>
      <c r="R46">
        <v>2</v>
      </c>
      <c r="S46">
        <v>2</v>
      </c>
      <c r="T46">
        <v>2</v>
      </c>
      <c r="U46">
        <v>2</v>
      </c>
      <c r="V46">
        <v>2</v>
      </c>
      <c r="W46">
        <v>1.5</v>
      </c>
      <c r="X46">
        <v>1.5</v>
      </c>
      <c r="Y46">
        <v>1.5</v>
      </c>
      <c r="Z46">
        <v>1.5</v>
      </c>
      <c r="AA46">
        <v>1.5</v>
      </c>
      <c r="AB46">
        <v>1.5</v>
      </c>
      <c r="AC46">
        <v>1.5</v>
      </c>
      <c r="AD46">
        <v>1.5</v>
      </c>
      <c r="AE46">
        <v>1.5</v>
      </c>
      <c r="AF46">
        <v>1.5</v>
      </c>
      <c r="AG46">
        <v>2</v>
      </c>
      <c r="AH46">
        <v>2</v>
      </c>
      <c r="AI46">
        <v>2</v>
      </c>
      <c r="AJ46">
        <v>2</v>
      </c>
      <c r="AK46">
        <v>2</v>
      </c>
    </row>
    <row r="47" spans="2:37" x14ac:dyDescent="0.25">
      <c r="B47" s="1">
        <f t="shared" si="0"/>
        <v>2054</v>
      </c>
      <c r="C47">
        <v>1</v>
      </c>
      <c r="D47">
        <v>1</v>
      </c>
      <c r="E47">
        <v>1</v>
      </c>
      <c r="F47">
        <v>1</v>
      </c>
      <c r="G47">
        <v>1</v>
      </c>
      <c r="H47">
        <v>1.5</v>
      </c>
      <c r="I47">
        <v>1.5</v>
      </c>
      <c r="J47">
        <v>1.5</v>
      </c>
      <c r="K47">
        <v>1.5</v>
      </c>
      <c r="L47">
        <v>1.5</v>
      </c>
      <c r="M47">
        <v>1.5</v>
      </c>
      <c r="N47">
        <v>1.5</v>
      </c>
      <c r="O47">
        <v>1.5</v>
      </c>
      <c r="P47">
        <v>1.5</v>
      </c>
      <c r="Q47">
        <v>1.5</v>
      </c>
      <c r="R47">
        <v>2</v>
      </c>
      <c r="S47">
        <v>2</v>
      </c>
      <c r="T47">
        <v>2</v>
      </c>
      <c r="U47">
        <v>2</v>
      </c>
      <c r="V47">
        <v>2</v>
      </c>
      <c r="W47">
        <v>1.5</v>
      </c>
      <c r="X47">
        <v>1.5</v>
      </c>
      <c r="Y47">
        <v>1.5</v>
      </c>
      <c r="Z47">
        <v>1.5</v>
      </c>
      <c r="AA47">
        <v>1.5</v>
      </c>
      <c r="AB47">
        <v>1.5</v>
      </c>
      <c r="AC47">
        <v>1.5</v>
      </c>
      <c r="AD47">
        <v>1.5</v>
      </c>
      <c r="AE47">
        <v>1.5</v>
      </c>
      <c r="AF47">
        <v>1.5</v>
      </c>
      <c r="AG47">
        <v>2</v>
      </c>
      <c r="AH47">
        <v>2</v>
      </c>
      <c r="AI47">
        <v>2</v>
      </c>
      <c r="AJ47">
        <v>2</v>
      </c>
      <c r="AK47">
        <v>2</v>
      </c>
    </row>
    <row r="48" spans="2:37" x14ac:dyDescent="0.25">
      <c r="B48" s="1">
        <f t="shared" si="0"/>
        <v>2055</v>
      </c>
      <c r="C48">
        <v>1</v>
      </c>
      <c r="D48">
        <v>1</v>
      </c>
      <c r="E48">
        <v>1</v>
      </c>
      <c r="F48">
        <v>1</v>
      </c>
      <c r="G48">
        <v>1</v>
      </c>
      <c r="H48">
        <v>1.5</v>
      </c>
      <c r="I48">
        <v>1.5</v>
      </c>
      <c r="J48">
        <v>1.5</v>
      </c>
      <c r="K48">
        <v>1.5</v>
      </c>
      <c r="L48">
        <v>1.5</v>
      </c>
      <c r="M48">
        <v>1.5</v>
      </c>
      <c r="N48">
        <v>1.5</v>
      </c>
      <c r="O48">
        <v>1.5</v>
      </c>
      <c r="P48">
        <v>1.5</v>
      </c>
      <c r="Q48">
        <v>1.5</v>
      </c>
      <c r="R48">
        <v>2</v>
      </c>
      <c r="S48">
        <v>2</v>
      </c>
      <c r="T48">
        <v>2</v>
      </c>
      <c r="U48">
        <v>2</v>
      </c>
      <c r="V48">
        <v>2</v>
      </c>
      <c r="W48">
        <v>1.5</v>
      </c>
      <c r="X48">
        <v>1.5</v>
      </c>
      <c r="Y48">
        <v>1.5</v>
      </c>
      <c r="Z48">
        <v>1.5</v>
      </c>
      <c r="AA48">
        <v>1.5</v>
      </c>
      <c r="AB48">
        <v>1.5</v>
      </c>
      <c r="AC48">
        <v>1.5</v>
      </c>
      <c r="AD48">
        <v>1.5</v>
      </c>
      <c r="AE48">
        <v>1.5</v>
      </c>
      <c r="AF48">
        <v>1.5</v>
      </c>
      <c r="AG48">
        <v>2</v>
      </c>
      <c r="AH48">
        <v>2</v>
      </c>
      <c r="AI48">
        <v>2</v>
      </c>
      <c r="AJ48">
        <v>2</v>
      </c>
      <c r="AK48">
        <v>2</v>
      </c>
    </row>
    <row r="49" spans="2:37" x14ac:dyDescent="0.25">
      <c r="B49" s="1">
        <f t="shared" si="0"/>
        <v>2056</v>
      </c>
      <c r="C49">
        <v>1</v>
      </c>
      <c r="D49">
        <v>1</v>
      </c>
      <c r="E49">
        <v>1</v>
      </c>
      <c r="F49">
        <v>1</v>
      </c>
      <c r="G49">
        <v>1</v>
      </c>
      <c r="H49">
        <v>1.5</v>
      </c>
      <c r="I49">
        <v>1.5</v>
      </c>
      <c r="J49">
        <v>1.5</v>
      </c>
      <c r="K49">
        <v>1.5</v>
      </c>
      <c r="L49">
        <v>1.5</v>
      </c>
      <c r="M49">
        <v>1.5</v>
      </c>
      <c r="N49">
        <v>1.5</v>
      </c>
      <c r="O49">
        <v>1.5</v>
      </c>
      <c r="P49">
        <v>1.5</v>
      </c>
      <c r="Q49">
        <v>1.5</v>
      </c>
      <c r="R49">
        <v>2</v>
      </c>
      <c r="S49">
        <v>2</v>
      </c>
      <c r="T49">
        <v>2</v>
      </c>
      <c r="U49">
        <v>2</v>
      </c>
      <c r="V49">
        <v>2</v>
      </c>
      <c r="W49">
        <v>1.5</v>
      </c>
      <c r="X49">
        <v>1.5</v>
      </c>
      <c r="Y49">
        <v>1.5</v>
      </c>
      <c r="Z49">
        <v>1.5</v>
      </c>
      <c r="AA49">
        <v>1.5</v>
      </c>
      <c r="AB49">
        <v>1.5</v>
      </c>
      <c r="AC49">
        <v>1.5</v>
      </c>
      <c r="AD49">
        <v>1.5</v>
      </c>
      <c r="AE49">
        <v>1.5</v>
      </c>
      <c r="AF49">
        <v>1.5</v>
      </c>
      <c r="AG49">
        <v>2</v>
      </c>
      <c r="AH49">
        <v>2</v>
      </c>
      <c r="AI49">
        <v>2</v>
      </c>
      <c r="AJ49">
        <v>2</v>
      </c>
      <c r="AK49">
        <v>2</v>
      </c>
    </row>
    <row r="50" spans="2:37" x14ac:dyDescent="0.25">
      <c r="B50" s="1">
        <f t="shared" si="0"/>
        <v>2057</v>
      </c>
      <c r="C50">
        <v>1</v>
      </c>
      <c r="D50">
        <v>1</v>
      </c>
      <c r="E50">
        <v>1</v>
      </c>
      <c r="F50">
        <v>1</v>
      </c>
      <c r="G50">
        <v>1</v>
      </c>
      <c r="H50">
        <v>1.5</v>
      </c>
      <c r="I50">
        <v>1.5</v>
      </c>
      <c r="J50">
        <v>1.5</v>
      </c>
      <c r="K50">
        <v>1.5</v>
      </c>
      <c r="L50">
        <v>1.5</v>
      </c>
      <c r="M50">
        <v>1.5</v>
      </c>
      <c r="N50">
        <v>1.5</v>
      </c>
      <c r="O50">
        <v>1.5</v>
      </c>
      <c r="P50">
        <v>1.5</v>
      </c>
      <c r="Q50">
        <v>1.5</v>
      </c>
      <c r="R50">
        <v>2</v>
      </c>
      <c r="S50">
        <v>2</v>
      </c>
      <c r="T50">
        <v>2</v>
      </c>
      <c r="U50">
        <v>2</v>
      </c>
      <c r="V50">
        <v>2</v>
      </c>
      <c r="W50">
        <v>1.5</v>
      </c>
      <c r="X50">
        <v>1.5</v>
      </c>
      <c r="Y50">
        <v>1.5</v>
      </c>
      <c r="Z50">
        <v>1.5</v>
      </c>
      <c r="AA50">
        <v>1.5</v>
      </c>
      <c r="AB50">
        <v>1.5</v>
      </c>
      <c r="AC50">
        <v>1.5</v>
      </c>
      <c r="AD50">
        <v>1.5</v>
      </c>
      <c r="AE50">
        <v>1.5</v>
      </c>
      <c r="AF50">
        <v>1.5</v>
      </c>
      <c r="AG50">
        <v>2</v>
      </c>
      <c r="AH50">
        <v>2</v>
      </c>
      <c r="AI50">
        <v>2</v>
      </c>
      <c r="AJ50">
        <v>2</v>
      </c>
      <c r="AK50">
        <v>2</v>
      </c>
    </row>
    <row r="51" spans="2:37" x14ac:dyDescent="0.25">
      <c r="B51" s="1">
        <f t="shared" si="0"/>
        <v>2058</v>
      </c>
      <c r="C51">
        <v>1</v>
      </c>
      <c r="D51">
        <v>1</v>
      </c>
      <c r="E51">
        <v>1</v>
      </c>
      <c r="F51">
        <v>1</v>
      </c>
      <c r="G51">
        <v>1</v>
      </c>
      <c r="H51">
        <v>1.5</v>
      </c>
      <c r="I51">
        <v>1.5</v>
      </c>
      <c r="J51">
        <v>1.5</v>
      </c>
      <c r="K51">
        <v>1.5</v>
      </c>
      <c r="L51">
        <v>1.5</v>
      </c>
      <c r="M51">
        <v>1.5</v>
      </c>
      <c r="N51">
        <v>1.5</v>
      </c>
      <c r="O51">
        <v>1.5</v>
      </c>
      <c r="P51">
        <v>1.5</v>
      </c>
      <c r="Q51">
        <v>1.5</v>
      </c>
      <c r="R51">
        <v>2</v>
      </c>
      <c r="S51">
        <v>2</v>
      </c>
      <c r="T51">
        <v>2</v>
      </c>
      <c r="U51">
        <v>2</v>
      </c>
      <c r="V51">
        <v>2</v>
      </c>
      <c r="W51">
        <v>1.5</v>
      </c>
      <c r="X51">
        <v>1.5</v>
      </c>
      <c r="Y51">
        <v>1.5</v>
      </c>
      <c r="Z51">
        <v>1.5</v>
      </c>
      <c r="AA51">
        <v>1.5</v>
      </c>
      <c r="AB51">
        <v>1.5</v>
      </c>
      <c r="AC51">
        <v>1.5</v>
      </c>
      <c r="AD51">
        <v>1.5</v>
      </c>
      <c r="AE51">
        <v>1.5</v>
      </c>
      <c r="AF51">
        <v>1.5</v>
      </c>
      <c r="AG51">
        <v>2</v>
      </c>
      <c r="AH51">
        <v>2</v>
      </c>
      <c r="AI51">
        <v>2</v>
      </c>
      <c r="AJ51">
        <v>2</v>
      </c>
      <c r="AK51">
        <v>2</v>
      </c>
    </row>
    <row r="52" spans="2:37" x14ac:dyDescent="0.25">
      <c r="B52" s="1">
        <f t="shared" si="0"/>
        <v>2059</v>
      </c>
      <c r="C52">
        <v>1</v>
      </c>
      <c r="D52">
        <v>1</v>
      </c>
      <c r="E52">
        <v>1</v>
      </c>
      <c r="F52">
        <v>1</v>
      </c>
      <c r="G52">
        <v>1</v>
      </c>
      <c r="H52">
        <v>1.5</v>
      </c>
      <c r="I52">
        <v>1.5</v>
      </c>
      <c r="J52">
        <v>1.5</v>
      </c>
      <c r="K52">
        <v>1.5</v>
      </c>
      <c r="L52">
        <v>1.5</v>
      </c>
      <c r="M52">
        <v>1.5</v>
      </c>
      <c r="N52">
        <v>1.5</v>
      </c>
      <c r="O52">
        <v>1.5</v>
      </c>
      <c r="P52">
        <v>1.5</v>
      </c>
      <c r="Q52">
        <v>1.5</v>
      </c>
      <c r="R52">
        <v>2</v>
      </c>
      <c r="S52">
        <v>2</v>
      </c>
      <c r="T52">
        <v>2</v>
      </c>
      <c r="U52">
        <v>2</v>
      </c>
      <c r="V52">
        <v>2</v>
      </c>
      <c r="W52">
        <v>1.5</v>
      </c>
      <c r="X52">
        <v>1.5</v>
      </c>
      <c r="Y52">
        <v>1.5</v>
      </c>
      <c r="Z52">
        <v>1.5</v>
      </c>
      <c r="AA52">
        <v>1.5</v>
      </c>
      <c r="AB52">
        <v>1.5</v>
      </c>
      <c r="AC52">
        <v>1.5</v>
      </c>
      <c r="AD52">
        <v>1.5</v>
      </c>
      <c r="AE52">
        <v>1.5</v>
      </c>
      <c r="AF52">
        <v>1.5</v>
      </c>
      <c r="AG52">
        <v>2</v>
      </c>
      <c r="AH52">
        <v>2</v>
      </c>
      <c r="AI52">
        <v>2</v>
      </c>
      <c r="AJ52">
        <v>2</v>
      </c>
      <c r="AK52">
        <v>2</v>
      </c>
    </row>
    <row r="53" spans="2:37" x14ac:dyDescent="0.25">
      <c r="B53" s="1">
        <f t="shared" si="0"/>
        <v>2060</v>
      </c>
      <c r="C53">
        <v>1</v>
      </c>
      <c r="D53">
        <v>1</v>
      </c>
      <c r="E53">
        <v>1</v>
      </c>
      <c r="F53">
        <v>1</v>
      </c>
      <c r="G53">
        <v>1</v>
      </c>
      <c r="H53">
        <v>1.5</v>
      </c>
      <c r="I53">
        <v>1.5</v>
      </c>
      <c r="J53">
        <v>1.5</v>
      </c>
      <c r="K53">
        <v>1.5</v>
      </c>
      <c r="L53">
        <v>1.5</v>
      </c>
      <c r="M53">
        <v>1.5</v>
      </c>
      <c r="N53">
        <v>1.5</v>
      </c>
      <c r="O53">
        <v>1.5</v>
      </c>
      <c r="P53">
        <v>1.5</v>
      </c>
      <c r="Q53">
        <v>1.5</v>
      </c>
      <c r="R53">
        <v>2</v>
      </c>
      <c r="S53">
        <v>2</v>
      </c>
      <c r="T53">
        <v>2</v>
      </c>
      <c r="U53">
        <v>2</v>
      </c>
      <c r="V53">
        <v>2</v>
      </c>
      <c r="W53">
        <v>1.5</v>
      </c>
      <c r="X53">
        <v>1.5</v>
      </c>
      <c r="Y53">
        <v>1.5</v>
      </c>
      <c r="Z53">
        <v>1.5</v>
      </c>
      <c r="AA53">
        <v>1.5</v>
      </c>
      <c r="AB53">
        <v>1.5</v>
      </c>
      <c r="AC53">
        <v>1.5</v>
      </c>
      <c r="AD53">
        <v>1.5</v>
      </c>
      <c r="AE53">
        <v>1.5</v>
      </c>
      <c r="AF53">
        <v>1.5</v>
      </c>
      <c r="AG53">
        <v>2</v>
      </c>
      <c r="AH53">
        <v>2</v>
      </c>
      <c r="AI53">
        <v>2</v>
      </c>
      <c r="AJ53">
        <v>2</v>
      </c>
      <c r="AK53">
        <v>2</v>
      </c>
    </row>
    <row r="54" spans="2:37" x14ac:dyDescent="0.25">
      <c r="B54" s="1">
        <f t="shared" si="0"/>
        <v>2061</v>
      </c>
      <c r="C54">
        <v>1</v>
      </c>
      <c r="D54">
        <v>1</v>
      </c>
      <c r="E54">
        <v>1</v>
      </c>
      <c r="F54">
        <v>1</v>
      </c>
      <c r="G54">
        <v>1</v>
      </c>
      <c r="H54">
        <v>1.5</v>
      </c>
      <c r="I54">
        <v>1.5</v>
      </c>
      <c r="J54">
        <v>1.5</v>
      </c>
      <c r="K54">
        <v>1.5</v>
      </c>
      <c r="L54">
        <v>1.5</v>
      </c>
      <c r="M54">
        <v>1.5</v>
      </c>
      <c r="N54">
        <v>1.5</v>
      </c>
      <c r="O54">
        <v>1.5</v>
      </c>
      <c r="P54">
        <v>1.5</v>
      </c>
      <c r="Q54">
        <v>1.5</v>
      </c>
      <c r="R54">
        <v>2</v>
      </c>
      <c r="S54">
        <v>2</v>
      </c>
      <c r="T54">
        <v>2</v>
      </c>
      <c r="U54">
        <v>2</v>
      </c>
      <c r="V54">
        <v>2</v>
      </c>
      <c r="W54">
        <v>1.5</v>
      </c>
      <c r="X54">
        <v>1.5</v>
      </c>
      <c r="Y54">
        <v>1.5</v>
      </c>
      <c r="Z54">
        <v>1.5</v>
      </c>
      <c r="AA54">
        <v>1.5</v>
      </c>
      <c r="AB54">
        <v>1.5</v>
      </c>
      <c r="AC54">
        <v>1.5</v>
      </c>
      <c r="AD54">
        <v>1.5</v>
      </c>
      <c r="AE54">
        <v>1.5</v>
      </c>
      <c r="AF54">
        <v>1.5</v>
      </c>
      <c r="AG54">
        <v>2</v>
      </c>
      <c r="AH54">
        <v>2</v>
      </c>
      <c r="AI54">
        <v>2</v>
      </c>
      <c r="AJ54">
        <v>2</v>
      </c>
      <c r="AK54">
        <v>2</v>
      </c>
    </row>
    <row r="55" spans="2:37" x14ac:dyDescent="0.25">
      <c r="B55" s="1">
        <f t="shared" si="0"/>
        <v>2062</v>
      </c>
      <c r="C55">
        <v>1</v>
      </c>
      <c r="D55">
        <v>1</v>
      </c>
      <c r="E55">
        <v>1</v>
      </c>
      <c r="F55">
        <v>1</v>
      </c>
      <c r="G55">
        <v>1</v>
      </c>
      <c r="H55">
        <v>1.5</v>
      </c>
      <c r="I55">
        <v>1.5</v>
      </c>
      <c r="J55">
        <v>1.5</v>
      </c>
      <c r="K55">
        <v>1.5</v>
      </c>
      <c r="L55">
        <v>1.5</v>
      </c>
      <c r="M55">
        <v>1.5</v>
      </c>
      <c r="N55">
        <v>1.5</v>
      </c>
      <c r="O55">
        <v>1.5</v>
      </c>
      <c r="P55">
        <v>1.5</v>
      </c>
      <c r="Q55">
        <v>1.5</v>
      </c>
      <c r="R55">
        <v>2</v>
      </c>
      <c r="S55">
        <v>2</v>
      </c>
      <c r="T55">
        <v>2</v>
      </c>
      <c r="U55">
        <v>2</v>
      </c>
      <c r="V55">
        <v>2</v>
      </c>
      <c r="W55">
        <v>1.5</v>
      </c>
      <c r="X55">
        <v>1.5</v>
      </c>
      <c r="Y55">
        <v>1.5</v>
      </c>
      <c r="Z55">
        <v>1.5</v>
      </c>
      <c r="AA55">
        <v>1.5</v>
      </c>
      <c r="AB55">
        <v>1.5</v>
      </c>
      <c r="AC55">
        <v>1.5</v>
      </c>
      <c r="AD55">
        <v>1.5</v>
      </c>
      <c r="AE55">
        <v>1.5</v>
      </c>
      <c r="AF55">
        <v>1.5</v>
      </c>
      <c r="AG55">
        <v>2</v>
      </c>
      <c r="AH55">
        <v>2</v>
      </c>
      <c r="AI55">
        <v>2</v>
      </c>
      <c r="AJ55">
        <v>2</v>
      </c>
      <c r="AK55">
        <v>2</v>
      </c>
    </row>
    <row r="56" spans="2:37" x14ac:dyDescent="0.25">
      <c r="B56" s="1">
        <f t="shared" si="0"/>
        <v>2063</v>
      </c>
      <c r="C56">
        <v>1</v>
      </c>
      <c r="D56">
        <v>1</v>
      </c>
      <c r="E56">
        <v>1</v>
      </c>
      <c r="F56">
        <v>1</v>
      </c>
      <c r="G56">
        <v>1</v>
      </c>
      <c r="H56">
        <v>1.5</v>
      </c>
      <c r="I56">
        <v>1.5</v>
      </c>
      <c r="J56">
        <v>1.5</v>
      </c>
      <c r="K56">
        <v>1.5</v>
      </c>
      <c r="L56">
        <v>1.5</v>
      </c>
      <c r="M56">
        <v>1.5</v>
      </c>
      <c r="N56">
        <v>1.5</v>
      </c>
      <c r="O56">
        <v>1.5</v>
      </c>
      <c r="P56">
        <v>1.5</v>
      </c>
      <c r="Q56">
        <v>1.5</v>
      </c>
      <c r="R56">
        <v>2</v>
      </c>
      <c r="S56">
        <v>2</v>
      </c>
      <c r="T56">
        <v>2</v>
      </c>
      <c r="U56">
        <v>2</v>
      </c>
      <c r="V56">
        <v>2</v>
      </c>
      <c r="W56">
        <v>1.5</v>
      </c>
      <c r="X56">
        <v>1.5</v>
      </c>
      <c r="Y56">
        <v>1.5</v>
      </c>
      <c r="Z56">
        <v>1.5</v>
      </c>
      <c r="AA56">
        <v>1.5</v>
      </c>
      <c r="AB56">
        <v>1.5</v>
      </c>
      <c r="AC56">
        <v>1.5</v>
      </c>
      <c r="AD56">
        <v>1.5</v>
      </c>
      <c r="AE56">
        <v>1.5</v>
      </c>
      <c r="AF56">
        <v>1.5</v>
      </c>
      <c r="AG56">
        <v>2</v>
      </c>
      <c r="AH56">
        <v>2</v>
      </c>
      <c r="AI56">
        <v>2</v>
      </c>
      <c r="AJ56">
        <v>2</v>
      </c>
      <c r="AK56">
        <v>2</v>
      </c>
    </row>
    <row r="57" spans="2:37" x14ac:dyDescent="0.25">
      <c r="B57" s="1">
        <f t="shared" si="0"/>
        <v>2064</v>
      </c>
      <c r="C57">
        <v>1</v>
      </c>
      <c r="D57">
        <v>1</v>
      </c>
      <c r="E57">
        <v>1</v>
      </c>
      <c r="F57">
        <v>1</v>
      </c>
      <c r="G57">
        <v>1</v>
      </c>
      <c r="H57">
        <v>1.5</v>
      </c>
      <c r="I57">
        <v>1.5</v>
      </c>
      <c r="J57">
        <v>1.5</v>
      </c>
      <c r="K57">
        <v>1.5</v>
      </c>
      <c r="L57">
        <v>1.5</v>
      </c>
      <c r="M57">
        <v>1.5</v>
      </c>
      <c r="N57">
        <v>1.5</v>
      </c>
      <c r="O57">
        <v>1.5</v>
      </c>
      <c r="P57">
        <v>1.5</v>
      </c>
      <c r="Q57">
        <v>1.5</v>
      </c>
      <c r="R57">
        <v>2</v>
      </c>
      <c r="S57">
        <v>2</v>
      </c>
      <c r="T57">
        <v>2</v>
      </c>
      <c r="U57">
        <v>2</v>
      </c>
      <c r="V57">
        <v>2</v>
      </c>
      <c r="W57">
        <v>1.5</v>
      </c>
      <c r="X57">
        <v>1.5</v>
      </c>
      <c r="Y57">
        <v>1.5</v>
      </c>
      <c r="Z57">
        <v>1.5</v>
      </c>
      <c r="AA57">
        <v>1.5</v>
      </c>
      <c r="AB57">
        <v>1.5</v>
      </c>
      <c r="AC57">
        <v>1.5</v>
      </c>
      <c r="AD57">
        <v>1.5</v>
      </c>
      <c r="AE57">
        <v>1.5</v>
      </c>
      <c r="AF57">
        <v>1.5</v>
      </c>
      <c r="AG57">
        <v>2</v>
      </c>
      <c r="AH57">
        <v>2</v>
      </c>
      <c r="AI57">
        <v>2</v>
      </c>
      <c r="AJ57">
        <v>2</v>
      </c>
      <c r="AK57">
        <v>2</v>
      </c>
    </row>
    <row r="58" spans="2:37" x14ac:dyDescent="0.25">
      <c r="B58" s="1">
        <f t="shared" si="0"/>
        <v>2065</v>
      </c>
      <c r="C58">
        <v>1</v>
      </c>
      <c r="D58">
        <v>1</v>
      </c>
      <c r="E58">
        <v>1</v>
      </c>
      <c r="F58">
        <v>1</v>
      </c>
      <c r="G58">
        <v>1</v>
      </c>
      <c r="H58">
        <v>1.5</v>
      </c>
      <c r="I58">
        <v>1.5</v>
      </c>
      <c r="J58">
        <v>1.5</v>
      </c>
      <c r="K58">
        <v>1.5</v>
      </c>
      <c r="L58">
        <v>1.5</v>
      </c>
      <c r="M58">
        <v>1.5</v>
      </c>
      <c r="N58">
        <v>1.5</v>
      </c>
      <c r="O58">
        <v>1.5</v>
      </c>
      <c r="P58">
        <v>1.5</v>
      </c>
      <c r="Q58">
        <v>1.5</v>
      </c>
      <c r="R58">
        <v>2</v>
      </c>
      <c r="S58">
        <v>2</v>
      </c>
      <c r="T58">
        <v>2</v>
      </c>
      <c r="U58">
        <v>2</v>
      </c>
      <c r="V58">
        <v>2</v>
      </c>
      <c r="W58">
        <v>1.5</v>
      </c>
      <c r="X58">
        <v>1.5</v>
      </c>
      <c r="Y58">
        <v>1.5</v>
      </c>
      <c r="Z58">
        <v>1.5</v>
      </c>
      <c r="AA58">
        <v>1.5</v>
      </c>
      <c r="AB58">
        <v>1.5</v>
      </c>
      <c r="AC58">
        <v>1.5</v>
      </c>
      <c r="AD58">
        <v>1.5</v>
      </c>
      <c r="AE58">
        <v>1.5</v>
      </c>
      <c r="AF58">
        <v>1.5</v>
      </c>
      <c r="AG58">
        <v>2</v>
      </c>
      <c r="AH58">
        <v>2</v>
      </c>
      <c r="AI58">
        <v>2</v>
      </c>
      <c r="AJ58">
        <v>2</v>
      </c>
      <c r="AK58">
        <v>2</v>
      </c>
    </row>
    <row r="59" spans="2:37" x14ac:dyDescent="0.25">
      <c r="B59" s="1">
        <f t="shared" si="0"/>
        <v>2066</v>
      </c>
      <c r="C59">
        <v>1</v>
      </c>
      <c r="D59">
        <v>1</v>
      </c>
      <c r="E59">
        <v>1</v>
      </c>
      <c r="F59">
        <v>1</v>
      </c>
      <c r="G59">
        <v>1</v>
      </c>
      <c r="H59">
        <v>1.5</v>
      </c>
      <c r="I59">
        <v>1.5</v>
      </c>
      <c r="J59">
        <v>1.5</v>
      </c>
      <c r="K59">
        <v>1.5</v>
      </c>
      <c r="L59">
        <v>1.5</v>
      </c>
      <c r="M59">
        <v>1.5</v>
      </c>
      <c r="N59">
        <v>1.5</v>
      </c>
      <c r="O59">
        <v>1.5</v>
      </c>
      <c r="P59">
        <v>1.5</v>
      </c>
      <c r="Q59">
        <v>1.5</v>
      </c>
      <c r="R59">
        <v>2</v>
      </c>
      <c r="S59">
        <v>2</v>
      </c>
      <c r="T59">
        <v>2</v>
      </c>
      <c r="U59">
        <v>2</v>
      </c>
      <c r="V59">
        <v>2</v>
      </c>
      <c r="W59">
        <v>1.5</v>
      </c>
      <c r="X59">
        <v>1.5</v>
      </c>
      <c r="Y59">
        <v>1.5</v>
      </c>
      <c r="Z59">
        <v>1.5</v>
      </c>
      <c r="AA59">
        <v>1.5</v>
      </c>
      <c r="AB59">
        <v>1.5</v>
      </c>
      <c r="AC59">
        <v>1.5</v>
      </c>
      <c r="AD59">
        <v>1.5</v>
      </c>
      <c r="AE59">
        <v>1.5</v>
      </c>
      <c r="AF59">
        <v>1.5</v>
      </c>
      <c r="AG59">
        <v>2</v>
      </c>
      <c r="AH59">
        <v>2</v>
      </c>
      <c r="AI59">
        <v>2</v>
      </c>
      <c r="AJ59">
        <v>2</v>
      </c>
      <c r="AK59">
        <v>2</v>
      </c>
    </row>
    <row r="60" spans="2:37" x14ac:dyDescent="0.25">
      <c r="B60" s="1">
        <f t="shared" si="0"/>
        <v>2067</v>
      </c>
      <c r="C60">
        <v>1</v>
      </c>
      <c r="D60">
        <v>1</v>
      </c>
      <c r="E60">
        <v>1</v>
      </c>
      <c r="F60">
        <v>1</v>
      </c>
      <c r="G60">
        <v>1</v>
      </c>
      <c r="H60">
        <v>1.5</v>
      </c>
      <c r="I60">
        <v>1.5</v>
      </c>
      <c r="J60">
        <v>1.5</v>
      </c>
      <c r="K60">
        <v>1.5</v>
      </c>
      <c r="L60">
        <v>1.5</v>
      </c>
      <c r="M60">
        <v>1.5</v>
      </c>
      <c r="N60">
        <v>1.5</v>
      </c>
      <c r="O60">
        <v>1.5</v>
      </c>
      <c r="P60">
        <v>1.5</v>
      </c>
      <c r="Q60">
        <v>1.5</v>
      </c>
      <c r="R60">
        <v>2</v>
      </c>
      <c r="S60">
        <v>2</v>
      </c>
      <c r="T60">
        <v>2</v>
      </c>
      <c r="U60">
        <v>2</v>
      </c>
      <c r="V60">
        <v>2</v>
      </c>
      <c r="W60">
        <v>1.5</v>
      </c>
      <c r="X60">
        <v>1.5</v>
      </c>
      <c r="Y60">
        <v>1.5</v>
      </c>
      <c r="Z60">
        <v>1.5</v>
      </c>
      <c r="AA60">
        <v>1.5</v>
      </c>
      <c r="AB60">
        <v>1.5</v>
      </c>
      <c r="AC60">
        <v>1.5</v>
      </c>
      <c r="AD60">
        <v>1.5</v>
      </c>
      <c r="AE60">
        <v>1.5</v>
      </c>
      <c r="AF60">
        <v>1.5</v>
      </c>
      <c r="AG60">
        <v>2</v>
      </c>
      <c r="AH60">
        <v>2</v>
      </c>
      <c r="AI60">
        <v>2</v>
      </c>
      <c r="AJ60">
        <v>2</v>
      </c>
      <c r="AK60">
        <v>2</v>
      </c>
    </row>
    <row r="61" spans="2:37" x14ac:dyDescent="0.25">
      <c r="B61" s="1">
        <f t="shared" si="0"/>
        <v>2068</v>
      </c>
      <c r="C61">
        <v>1</v>
      </c>
      <c r="D61">
        <v>1</v>
      </c>
      <c r="E61">
        <v>1</v>
      </c>
      <c r="F61">
        <v>1</v>
      </c>
      <c r="G61">
        <v>1</v>
      </c>
      <c r="H61">
        <v>1.5</v>
      </c>
      <c r="I61">
        <v>1.5</v>
      </c>
      <c r="J61">
        <v>1.5</v>
      </c>
      <c r="K61">
        <v>1.5</v>
      </c>
      <c r="L61">
        <v>1.5</v>
      </c>
      <c r="M61">
        <v>1.5</v>
      </c>
      <c r="N61">
        <v>1.5</v>
      </c>
      <c r="O61">
        <v>1.5</v>
      </c>
      <c r="P61">
        <v>1.5</v>
      </c>
      <c r="Q61">
        <v>1.5</v>
      </c>
      <c r="R61">
        <v>2</v>
      </c>
      <c r="S61">
        <v>2</v>
      </c>
      <c r="T61">
        <v>2</v>
      </c>
      <c r="U61">
        <v>2</v>
      </c>
      <c r="V61">
        <v>2</v>
      </c>
      <c r="W61">
        <v>1.5</v>
      </c>
      <c r="X61">
        <v>1.5</v>
      </c>
      <c r="Y61">
        <v>1.5</v>
      </c>
      <c r="Z61">
        <v>1.5</v>
      </c>
      <c r="AA61">
        <v>1.5</v>
      </c>
      <c r="AB61">
        <v>1.5</v>
      </c>
      <c r="AC61">
        <v>1.5</v>
      </c>
      <c r="AD61">
        <v>1.5</v>
      </c>
      <c r="AE61">
        <v>1.5</v>
      </c>
      <c r="AF61">
        <v>1.5</v>
      </c>
      <c r="AG61">
        <v>2</v>
      </c>
      <c r="AH61">
        <v>2</v>
      </c>
      <c r="AI61">
        <v>2</v>
      </c>
      <c r="AJ61">
        <v>2</v>
      </c>
      <c r="AK61">
        <v>2</v>
      </c>
    </row>
    <row r="62" spans="2:37" x14ac:dyDescent="0.25">
      <c r="B62" s="1">
        <f t="shared" si="0"/>
        <v>2069</v>
      </c>
      <c r="C62">
        <v>1</v>
      </c>
      <c r="D62">
        <v>1</v>
      </c>
      <c r="E62">
        <v>1</v>
      </c>
      <c r="F62">
        <v>1</v>
      </c>
      <c r="G62">
        <v>1</v>
      </c>
      <c r="H62">
        <v>1.5</v>
      </c>
      <c r="I62">
        <v>1.5</v>
      </c>
      <c r="J62">
        <v>1.5</v>
      </c>
      <c r="K62">
        <v>1.5</v>
      </c>
      <c r="L62">
        <v>1.5</v>
      </c>
      <c r="M62">
        <v>1.5</v>
      </c>
      <c r="N62">
        <v>1.5</v>
      </c>
      <c r="O62">
        <v>1.5</v>
      </c>
      <c r="P62">
        <v>1.5</v>
      </c>
      <c r="Q62">
        <v>1.5</v>
      </c>
      <c r="R62">
        <v>2</v>
      </c>
      <c r="S62">
        <v>2</v>
      </c>
      <c r="T62">
        <v>2</v>
      </c>
      <c r="U62">
        <v>2</v>
      </c>
      <c r="V62">
        <v>2</v>
      </c>
      <c r="W62">
        <v>1.5</v>
      </c>
      <c r="X62">
        <v>1.5</v>
      </c>
      <c r="Y62">
        <v>1.5</v>
      </c>
      <c r="Z62">
        <v>1.5</v>
      </c>
      <c r="AA62">
        <v>1.5</v>
      </c>
      <c r="AB62">
        <v>1.5</v>
      </c>
      <c r="AC62">
        <v>1.5</v>
      </c>
      <c r="AD62">
        <v>1.5</v>
      </c>
      <c r="AE62">
        <v>1.5</v>
      </c>
      <c r="AF62">
        <v>1.5</v>
      </c>
      <c r="AG62">
        <v>2</v>
      </c>
      <c r="AH62">
        <v>2</v>
      </c>
      <c r="AI62">
        <v>2</v>
      </c>
      <c r="AJ62">
        <v>2</v>
      </c>
      <c r="AK62">
        <v>2</v>
      </c>
    </row>
    <row r="63" spans="2:37" x14ac:dyDescent="0.25">
      <c r="B63" s="1">
        <f t="shared" si="0"/>
        <v>2070</v>
      </c>
      <c r="C63">
        <v>1</v>
      </c>
      <c r="D63">
        <v>1</v>
      </c>
      <c r="E63">
        <v>1</v>
      </c>
      <c r="F63">
        <v>1</v>
      </c>
      <c r="G63">
        <v>1</v>
      </c>
      <c r="H63">
        <v>1.5</v>
      </c>
      <c r="I63">
        <v>1.5</v>
      </c>
      <c r="J63">
        <v>1.5</v>
      </c>
      <c r="K63">
        <v>1.5</v>
      </c>
      <c r="L63">
        <v>1.5</v>
      </c>
      <c r="M63">
        <v>1.5</v>
      </c>
      <c r="N63">
        <v>1.5</v>
      </c>
      <c r="O63">
        <v>1.5</v>
      </c>
      <c r="P63">
        <v>1.5</v>
      </c>
      <c r="Q63">
        <v>1.5</v>
      </c>
      <c r="R63">
        <v>2</v>
      </c>
      <c r="S63">
        <v>2</v>
      </c>
      <c r="T63">
        <v>2</v>
      </c>
      <c r="U63">
        <v>2</v>
      </c>
      <c r="V63">
        <v>2</v>
      </c>
      <c r="W63">
        <v>1.5</v>
      </c>
      <c r="X63">
        <v>1.5</v>
      </c>
      <c r="Y63">
        <v>1.5</v>
      </c>
      <c r="Z63">
        <v>1.5</v>
      </c>
      <c r="AA63">
        <v>1.5</v>
      </c>
      <c r="AB63">
        <v>1.5</v>
      </c>
      <c r="AC63">
        <v>1.5</v>
      </c>
      <c r="AD63">
        <v>1.5</v>
      </c>
      <c r="AE63">
        <v>1.5</v>
      </c>
      <c r="AF63">
        <v>1.5</v>
      </c>
      <c r="AG63">
        <v>2</v>
      </c>
      <c r="AH63">
        <v>2</v>
      </c>
      <c r="AI63">
        <v>2</v>
      </c>
      <c r="AJ63">
        <v>2</v>
      </c>
      <c r="AK63">
        <v>2</v>
      </c>
    </row>
    <row r="64" spans="2:37" x14ac:dyDescent="0.25">
      <c r="B64" s="1">
        <f t="shared" si="0"/>
        <v>2071</v>
      </c>
      <c r="C64">
        <v>1</v>
      </c>
      <c r="D64">
        <v>1</v>
      </c>
      <c r="E64">
        <v>1</v>
      </c>
      <c r="F64">
        <v>1</v>
      </c>
      <c r="G64">
        <v>1</v>
      </c>
      <c r="H64">
        <v>1.5</v>
      </c>
      <c r="I64">
        <v>1.5</v>
      </c>
      <c r="J64">
        <v>1.5</v>
      </c>
      <c r="K64">
        <v>1.5</v>
      </c>
      <c r="L64">
        <v>1.5</v>
      </c>
      <c r="M64">
        <v>1.5</v>
      </c>
      <c r="N64">
        <v>1.5</v>
      </c>
      <c r="O64">
        <v>1.5</v>
      </c>
      <c r="P64">
        <v>1.5</v>
      </c>
      <c r="Q64">
        <v>1.5</v>
      </c>
      <c r="R64">
        <v>2</v>
      </c>
      <c r="S64">
        <v>2</v>
      </c>
      <c r="T64">
        <v>2</v>
      </c>
      <c r="U64">
        <v>2</v>
      </c>
      <c r="V64">
        <v>2</v>
      </c>
      <c r="W64">
        <v>1.5</v>
      </c>
      <c r="X64">
        <v>1.5</v>
      </c>
      <c r="Y64">
        <v>1.5</v>
      </c>
      <c r="Z64">
        <v>1.5</v>
      </c>
      <c r="AA64">
        <v>1.5</v>
      </c>
      <c r="AB64">
        <v>1.5</v>
      </c>
      <c r="AC64">
        <v>1.5</v>
      </c>
      <c r="AD64">
        <v>1.5</v>
      </c>
      <c r="AE64">
        <v>1.5</v>
      </c>
      <c r="AF64">
        <v>1.5</v>
      </c>
      <c r="AG64">
        <v>2</v>
      </c>
      <c r="AH64">
        <v>2</v>
      </c>
      <c r="AI64">
        <v>2</v>
      </c>
      <c r="AJ64">
        <v>2</v>
      </c>
      <c r="AK64">
        <v>2</v>
      </c>
    </row>
    <row r="65" spans="2:37" x14ac:dyDescent="0.25">
      <c r="B65" s="1">
        <f t="shared" si="0"/>
        <v>2072</v>
      </c>
      <c r="C65">
        <v>1</v>
      </c>
      <c r="D65">
        <v>1</v>
      </c>
      <c r="E65">
        <v>1</v>
      </c>
      <c r="F65">
        <v>1</v>
      </c>
      <c r="G65">
        <v>1</v>
      </c>
      <c r="H65">
        <v>1.5</v>
      </c>
      <c r="I65">
        <v>1.5</v>
      </c>
      <c r="J65">
        <v>1.5</v>
      </c>
      <c r="K65">
        <v>1.5</v>
      </c>
      <c r="L65">
        <v>1.5</v>
      </c>
      <c r="M65">
        <v>1.5</v>
      </c>
      <c r="N65">
        <v>1.5</v>
      </c>
      <c r="O65">
        <v>1.5</v>
      </c>
      <c r="P65">
        <v>1.5</v>
      </c>
      <c r="Q65">
        <v>1.5</v>
      </c>
      <c r="R65">
        <v>2</v>
      </c>
      <c r="S65">
        <v>2</v>
      </c>
      <c r="T65">
        <v>2</v>
      </c>
      <c r="U65">
        <v>2</v>
      </c>
      <c r="V65">
        <v>2</v>
      </c>
      <c r="W65">
        <v>1.5</v>
      </c>
      <c r="X65">
        <v>1.5</v>
      </c>
      <c r="Y65">
        <v>1.5</v>
      </c>
      <c r="Z65">
        <v>1.5</v>
      </c>
      <c r="AA65">
        <v>1.5</v>
      </c>
      <c r="AB65">
        <v>1.5</v>
      </c>
      <c r="AC65">
        <v>1.5</v>
      </c>
      <c r="AD65">
        <v>1.5</v>
      </c>
      <c r="AE65">
        <v>1.5</v>
      </c>
      <c r="AF65">
        <v>1.5</v>
      </c>
      <c r="AG65">
        <v>2</v>
      </c>
      <c r="AH65">
        <v>2</v>
      </c>
      <c r="AI65">
        <v>2</v>
      </c>
      <c r="AJ65">
        <v>2</v>
      </c>
      <c r="AK65">
        <v>2</v>
      </c>
    </row>
    <row r="66" spans="2:37" x14ac:dyDescent="0.25">
      <c r="B66" s="1">
        <f>+B65+1</f>
        <v>2073</v>
      </c>
      <c r="C66">
        <v>1</v>
      </c>
      <c r="D66">
        <v>1</v>
      </c>
      <c r="E66">
        <v>1</v>
      </c>
      <c r="F66">
        <v>1</v>
      </c>
      <c r="G66">
        <v>1</v>
      </c>
      <c r="H66">
        <v>1.5</v>
      </c>
      <c r="I66">
        <v>1.5</v>
      </c>
      <c r="J66">
        <v>1.5</v>
      </c>
      <c r="K66">
        <v>1.5</v>
      </c>
      <c r="L66">
        <v>1.5</v>
      </c>
      <c r="M66">
        <v>1.5</v>
      </c>
      <c r="N66">
        <v>1.5</v>
      </c>
      <c r="O66">
        <v>1.5</v>
      </c>
      <c r="P66">
        <v>1.5</v>
      </c>
      <c r="Q66">
        <v>1.5</v>
      </c>
      <c r="R66">
        <v>2</v>
      </c>
      <c r="S66">
        <v>2</v>
      </c>
      <c r="T66">
        <v>2</v>
      </c>
      <c r="U66">
        <v>2</v>
      </c>
      <c r="V66">
        <v>2</v>
      </c>
      <c r="W66">
        <v>1.5</v>
      </c>
      <c r="X66">
        <v>1.5</v>
      </c>
      <c r="Y66">
        <v>1.5</v>
      </c>
      <c r="Z66">
        <v>1.5</v>
      </c>
      <c r="AA66">
        <v>1.5</v>
      </c>
      <c r="AB66">
        <v>1.5</v>
      </c>
      <c r="AC66">
        <v>1.5</v>
      </c>
      <c r="AD66">
        <v>1.5</v>
      </c>
      <c r="AE66">
        <v>1.5</v>
      </c>
      <c r="AF66">
        <v>1.5</v>
      </c>
      <c r="AG66">
        <v>2</v>
      </c>
      <c r="AH66">
        <v>2</v>
      </c>
      <c r="AI66">
        <v>2</v>
      </c>
      <c r="AJ66">
        <v>2</v>
      </c>
      <c r="AK66">
        <v>2</v>
      </c>
    </row>
    <row r="67" spans="2:37" x14ac:dyDescent="0.25">
      <c r="B67" s="1">
        <f t="shared" si="0"/>
        <v>2074</v>
      </c>
      <c r="C67">
        <v>1</v>
      </c>
      <c r="D67">
        <v>1</v>
      </c>
      <c r="E67">
        <v>1</v>
      </c>
      <c r="F67">
        <v>1</v>
      </c>
      <c r="G67">
        <v>1</v>
      </c>
      <c r="H67">
        <v>1.5</v>
      </c>
      <c r="I67">
        <v>1.5</v>
      </c>
      <c r="J67">
        <v>1.5</v>
      </c>
      <c r="K67">
        <v>1.5</v>
      </c>
      <c r="L67">
        <v>1.5</v>
      </c>
      <c r="M67">
        <v>1.5</v>
      </c>
      <c r="N67">
        <v>1.5</v>
      </c>
      <c r="O67">
        <v>1.5</v>
      </c>
      <c r="P67">
        <v>1.5</v>
      </c>
      <c r="Q67">
        <v>1.5</v>
      </c>
      <c r="R67">
        <v>2</v>
      </c>
      <c r="S67">
        <v>2</v>
      </c>
      <c r="T67">
        <v>2</v>
      </c>
      <c r="U67">
        <v>2</v>
      </c>
      <c r="V67">
        <v>2</v>
      </c>
      <c r="W67">
        <v>1.5</v>
      </c>
      <c r="X67">
        <v>1.5</v>
      </c>
      <c r="Y67">
        <v>1.5</v>
      </c>
      <c r="Z67">
        <v>1.5</v>
      </c>
      <c r="AA67">
        <v>1.5</v>
      </c>
      <c r="AB67">
        <v>1.5</v>
      </c>
      <c r="AC67">
        <v>1.5</v>
      </c>
      <c r="AD67">
        <v>1.5</v>
      </c>
      <c r="AE67">
        <v>1.5</v>
      </c>
      <c r="AF67">
        <v>1.5</v>
      </c>
      <c r="AG67">
        <v>2</v>
      </c>
      <c r="AH67">
        <v>2</v>
      </c>
      <c r="AI67">
        <v>2</v>
      </c>
      <c r="AJ67">
        <v>2</v>
      </c>
      <c r="AK67">
        <v>2</v>
      </c>
    </row>
    <row r="68" spans="2:37" x14ac:dyDescent="0.25">
      <c r="B68" s="1">
        <f t="shared" si="0"/>
        <v>2075</v>
      </c>
      <c r="C68">
        <v>1</v>
      </c>
      <c r="D68">
        <v>1</v>
      </c>
      <c r="E68">
        <v>1</v>
      </c>
      <c r="F68">
        <v>1</v>
      </c>
      <c r="G68">
        <v>1</v>
      </c>
      <c r="H68">
        <v>1.5</v>
      </c>
      <c r="I68">
        <v>1.5</v>
      </c>
      <c r="J68">
        <v>1.5</v>
      </c>
      <c r="K68">
        <v>1.5</v>
      </c>
      <c r="L68">
        <v>1.5</v>
      </c>
      <c r="M68">
        <v>1.5</v>
      </c>
      <c r="N68">
        <v>1.5</v>
      </c>
      <c r="O68">
        <v>1.5</v>
      </c>
      <c r="P68">
        <v>1.5</v>
      </c>
      <c r="Q68">
        <v>1.5</v>
      </c>
      <c r="R68">
        <v>2</v>
      </c>
      <c r="S68">
        <v>2</v>
      </c>
      <c r="T68">
        <v>2</v>
      </c>
      <c r="U68">
        <v>2</v>
      </c>
      <c r="V68">
        <v>2</v>
      </c>
      <c r="W68">
        <v>1.5</v>
      </c>
      <c r="X68">
        <v>1.5</v>
      </c>
      <c r="Y68">
        <v>1.5</v>
      </c>
      <c r="Z68">
        <v>1.5</v>
      </c>
      <c r="AA68">
        <v>1.5</v>
      </c>
      <c r="AB68">
        <v>1.5</v>
      </c>
      <c r="AC68">
        <v>1.5</v>
      </c>
      <c r="AD68">
        <v>1.5</v>
      </c>
      <c r="AE68">
        <v>1.5</v>
      </c>
      <c r="AF68">
        <v>1.5</v>
      </c>
      <c r="AG68">
        <v>2</v>
      </c>
      <c r="AH68">
        <v>2</v>
      </c>
      <c r="AI68">
        <v>2</v>
      </c>
      <c r="AJ68">
        <v>2</v>
      </c>
      <c r="AK6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4"/>
  <sheetViews>
    <sheetView workbookViewId="0">
      <selection activeCell="B34" sqref="B34"/>
    </sheetView>
  </sheetViews>
  <sheetFormatPr defaultRowHeight="15" x14ac:dyDescent="0.25"/>
  <cols>
    <col min="1" max="1" width="15.5703125" bestFit="1" customWidth="1"/>
    <col min="2" max="2" width="11.85546875" customWidth="1"/>
    <col min="3" max="3" width="10.42578125" customWidth="1"/>
    <col min="4" max="4" width="13.28515625" bestFit="1" customWidth="1"/>
    <col min="5" max="5" width="13.42578125" customWidth="1"/>
    <col min="19" max="19" width="21.42578125" bestFit="1" customWidth="1"/>
  </cols>
  <sheetData>
    <row r="2" spans="1:25" x14ac:dyDescent="0.25">
      <c r="A2" s="1" t="s">
        <v>38</v>
      </c>
      <c r="B2" s="1" t="s">
        <v>39</v>
      </c>
      <c r="R2" t="s">
        <v>62</v>
      </c>
    </row>
    <row r="3" spans="1:25" x14ac:dyDescent="0.25">
      <c r="B3" t="s">
        <v>49</v>
      </c>
      <c r="Q3" t="s">
        <v>38</v>
      </c>
      <c r="R3" t="s">
        <v>50</v>
      </c>
      <c r="U3" t="s">
        <v>72</v>
      </c>
      <c r="X3" t="s">
        <v>75</v>
      </c>
    </row>
    <row r="4" spans="1:25" x14ac:dyDescent="0.25">
      <c r="A4" t="s">
        <v>41</v>
      </c>
      <c r="B4">
        <v>120000</v>
      </c>
      <c r="C4" t="s">
        <v>53</v>
      </c>
      <c r="D4">
        <f>+B4*0.85</f>
        <v>102000</v>
      </c>
      <c r="E4" t="s">
        <v>86</v>
      </c>
      <c r="R4" t="s">
        <v>77</v>
      </c>
      <c r="U4" t="s">
        <v>66</v>
      </c>
      <c r="X4" t="s">
        <v>76</v>
      </c>
    </row>
    <row r="5" spans="1:25" x14ac:dyDescent="0.25">
      <c r="A5" t="s">
        <v>42</v>
      </c>
      <c r="B5">
        <v>542</v>
      </c>
      <c r="C5" t="s">
        <v>54</v>
      </c>
      <c r="D5">
        <f t="shared" ref="D5:D9" si="0">+B5*0.85</f>
        <v>460.7</v>
      </c>
      <c r="E5" t="s">
        <v>87</v>
      </c>
      <c r="R5" t="s">
        <v>58</v>
      </c>
      <c r="S5" t="s">
        <v>60</v>
      </c>
      <c r="U5" t="s">
        <v>58</v>
      </c>
      <c r="V5" t="s">
        <v>74</v>
      </c>
      <c r="X5" t="s">
        <v>58</v>
      </c>
      <c r="Y5" t="s">
        <v>74</v>
      </c>
    </row>
    <row r="6" spans="1:25" x14ac:dyDescent="0.25">
      <c r="A6" t="s">
        <v>43</v>
      </c>
      <c r="B6">
        <v>926</v>
      </c>
      <c r="C6" t="s">
        <v>54</v>
      </c>
      <c r="D6">
        <f t="shared" si="0"/>
        <v>787.1</v>
      </c>
      <c r="E6" t="s">
        <v>87</v>
      </c>
      <c r="R6" t="s">
        <v>59</v>
      </c>
      <c r="S6" t="s">
        <v>61</v>
      </c>
      <c r="U6" t="s">
        <v>73</v>
      </c>
      <c r="V6" t="s">
        <v>61</v>
      </c>
      <c r="X6" t="s">
        <v>59</v>
      </c>
      <c r="Y6" t="s">
        <v>61</v>
      </c>
    </row>
    <row r="7" spans="1:25" x14ac:dyDescent="0.25">
      <c r="A7" t="s">
        <v>44</v>
      </c>
      <c r="B7">
        <v>1275</v>
      </c>
      <c r="C7" t="s">
        <v>54</v>
      </c>
      <c r="D7">
        <f t="shared" si="0"/>
        <v>1083.75</v>
      </c>
      <c r="E7" t="s">
        <v>87</v>
      </c>
      <c r="R7">
        <v>5000</v>
      </c>
      <c r="S7">
        <v>3756</v>
      </c>
      <c r="U7">
        <v>400</v>
      </c>
      <c r="V7">
        <v>3000</v>
      </c>
      <c r="X7">
        <v>5000</v>
      </c>
      <c r="Y7">
        <v>2340</v>
      </c>
    </row>
    <row r="8" spans="1:25" x14ac:dyDescent="0.25">
      <c r="A8" t="s">
        <v>45</v>
      </c>
      <c r="B8">
        <v>815</v>
      </c>
      <c r="C8" t="s">
        <v>54</v>
      </c>
      <c r="D8">
        <f t="shared" si="0"/>
        <v>692.75</v>
      </c>
      <c r="E8" t="s">
        <v>87</v>
      </c>
      <c r="R8">
        <v>8000</v>
      </c>
      <c r="S8">
        <v>3985</v>
      </c>
      <c r="U8">
        <v>600</v>
      </c>
      <c r="V8">
        <v>4870</v>
      </c>
      <c r="X8">
        <v>8000</v>
      </c>
      <c r="Y8">
        <v>3300</v>
      </c>
    </row>
    <row r="9" spans="1:25" x14ac:dyDescent="0.25">
      <c r="A9" t="s">
        <v>46</v>
      </c>
      <c r="B9">
        <v>815</v>
      </c>
      <c r="C9" t="s">
        <v>54</v>
      </c>
      <c r="D9">
        <f t="shared" si="0"/>
        <v>692.75</v>
      </c>
      <c r="E9" t="s">
        <v>87</v>
      </c>
      <c r="R9">
        <v>10000</v>
      </c>
      <c r="S9">
        <v>4137</v>
      </c>
      <c r="U9">
        <v>800</v>
      </c>
      <c r="V9">
        <v>6700</v>
      </c>
      <c r="X9">
        <v>10000</v>
      </c>
      <c r="Y9">
        <v>4100</v>
      </c>
    </row>
    <row r="10" spans="1:25" x14ac:dyDescent="0.25">
      <c r="R10">
        <v>20000</v>
      </c>
      <c r="S10">
        <v>3937</v>
      </c>
      <c r="U10">
        <v>1000</v>
      </c>
      <c r="V10">
        <v>8800</v>
      </c>
      <c r="X10">
        <v>15000</v>
      </c>
      <c r="Y10">
        <v>5700</v>
      </c>
    </row>
    <row r="11" spans="1:25" x14ac:dyDescent="0.25">
      <c r="B11" t="s">
        <v>63</v>
      </c>
      <c r="C11" t="s">
        <v>64</v>
      </c>
      <c r="D11" t="s">
        <v>65</v>
      </c>
      <c r="E11" t="s">
        <v>66</v>
      </c>
      <c r="F11" t="s">
        <v>67</v>
      </c>
      <c r="R11">
        <v>30000</v>
      </c>
      <c r="S11">
        <v>5663</v>
      </c>
      <c r="U11">
        <v>1200</v>
      </c>
      <c r="V11">
        <v>10500</v>
      </c>
      <c r="X11">
        <v>20000</v>
      </c>
      <c r="Y11">
        <v>7100</v>
      </c>
    </row>
    <row r="12" spans="1:25" x14ac:dyDescent="0.25">
      <c r="A12" t="s">
        <v>71</v>
      </c>
      <c r="B12" t="s">
        <v>79</v>
      </c>
      <c r="C12" t="s">
        <v>79</v>
      </c>
      <c r="D12" t="s">
        <v>79</v>
      </c>
      <c r="E12" t="s">
        <v>79</v>
      </c>
    </row>
    <row r="13" spans="1:25" x14ac:dyDescent="0.25">
      <c r="A13" t="s">
        <v>69</v>
      </c>
      <c r="B13" t="s">
        <v>59</v>
      </c>
      <c r="C13" t="s">
        <v>59</v>
      </c>
      <c r="D13" t="s">
        <v>59</v>
      </c>
      <c r="E13" t="s">
        <v>70</v>
      </c>
      <c r="F13" t="s">
        <v>59</v>
      </c>
      <c r="R13">
        <v>35000</v>
      </c>
      <c r="S13">
        <v>6045</v>
      </c>
      <c r="U13">
        <v>1600</v>
      </c>
      <c r="V13">
        <v>14000</v>
      </c>
      <c r="X13">
        <v>25000</v>
      </c>
      <c r="Y13">
        <v>7700</v>
      </c>
    </row>
    <row r="14" spans="1:25" x14ac:dyDescent="0.25">
      <c r="A14" t="s">
        <v>68</v>
      </c>
      <c r="B14">
        <v>144150</v>
      </c>
      <c r="C14">
        <v>116062</v>
      </c>
      <c r="D14">
        <v>5333</v>
      </c>
      <c r="E14">
        <v>3998</v>
      </c>
      <c r="R14">
        <v>45000</v>
      </c>
      <c r="S14">
        <v>6396</v>
      </c>
      <c r="U14">
        <v>2000</v>
      </c>
      <c r="V14">
        <v>17700</v>
      </c>
      <c r="X14">
        <v>30000</v>
      </c>
      <c r="Y14">
        <v>7400</v>
      </c>
    </row>
    <row r="15" spans="1:25" x14ac:dyDescent="0.25">
      <c r="R15">
        <v>55000</v>
      </c>
      <c r="S15">
        <v>7571</v>
      </c>
      <c r="U15">
        <v>2500</v>
      </c>
      <c r="V15">
        <v>21700</v>
      </c>
      <c r="X15">
        <v>35000</v>
      </c>
      <c r="Y15">
        <v>8000</v>
      </c>
    </row>
    <row r="16" spans="1:25" x14ac:dyDescent="0.25">
      <c r="R16">
        <v>80000</v>
      </c>
      <c r="S16">
        <v>9478</v>
      </c>
      <c r="U16">
        <v>2800</v>
      </c>
      <c r="V16">
        <v>25000</v>
      </c>
      <c r="X16">
        <v>40000</v>
      </c>
      <c r="Y16">
        <v>8500</v>
      </c>
    </row>
    <row r="17" spans="1:25" x14ac:dyDescent="0.25">
      <c r="R17">
        <v>84000</v>
      </c>
      <c r="S17">
        <v>9784</v>
      </c>
      <c r="U17">
        <v>3500</v>
      </c>
      <c r="V17">
        <v>31300</v>
      </c>
      <c r="X17">
        <v>50000</v>
      </c>
      <c r="Y17">
        <v>9400</v>
      </c>
    </row>
    <row r="18" spans="1:25" x14ac:dyDescent="0.25">
      <c r="R18">
        <v>100000</v>
      </c>
      <c r="S18">
        <v>11004</v>
      </c>
      <c r="U18">
        <v>4000</v>
      </c>
      <c r="V18">
        <v>35500</v>
      </c>
      <c r="X18">
        <v>60000</v>
      </c>
      <c r="Y18">
        <v>10100</v>
      </c>
    </row>
    <row r="19" spans="1:25" x14ac:dyDescent="0.25">
      <c r="R19">
        <v>120000</v>
      </c>
      <c r="S19">
        <v>12530</v>
      </c>
      <c r="U19">
        <v>4500</v>
      </c>
      <c r="V19">
        <v>40100</v>
      </c>
      <c r="X19">
        <v>70000</v>
      </c>
      <c r="Y19">
        <v>10800</v>
      </c>
    </row>
    <row r="20" spans="1:25" x14ac:dyDescent="0.25">
      <c r="F20" t="s">
        <v>78</v>
      </c>
      <c r="R20">
        <v>175000</v>
      </c>
      <c r="S20">
        <v>15904</v>
      </c>
      <c r="U20">
        <v>5100</v>
      </c>
      <c r="V20">
        <v>45000</v>
      </c>
      <c r="X20">
        <v>85000</v>
      </c>
      <c r="Y20">
        <v>12300</v>
      </c>
    </row>
    <row r="21" spans="1:25" x14ac:dyDescent="0.25">
      <c r="A21" t="s">
        <v>48</v>
      </c>
      <c r="B21" s="3">
        <f>+-0.00000003*B14*B14+0.0828*B14+4572</f>
        <v>15884.243324999999</v>
      </c>
      <c r="C21" s="3">
        <f>+-0.00000006*C14*C14+0.0813*C14+3199.8</f>
        <v>11827.41732936</v>
      </c>
      <c r="D21">
        <v>2259</v>
      </c>
      <c r="E21" s="3">
        <f>+-0.0003*E14*E14+9.6614*E14+95.03</f>
        <v>33926.106</v>
      </c>
      <c r="F21">
        <v>5000</v>
      </c>
      <c r="R21">
        <v>205000</v>
      </c>
      <c r="S21">
        <v>17374</v>
      </c>
      <c r="U21">
        <v>5500</v>
      </c>
      <c r="V21">
        <v>49800</v>
      </c>
      <c r="X21">
        <v>105000</v>
      </c>
      <c r="Y21">
        <v>13400</v>
      </c>
    </row>
    <row r="22" spans="1:25" x14ac:dyDescent="0.25">
      <c r="R22">
        <v>250000</v>
      </c>
      <c r="S22">
        <v>19579</v>
      </c>
      <c r="U22">
        <v>6500</v>
      </c>
      <c r="V22">
        <v>53900</v>
      </c>
      <c r="X22">
        <v>115000</v>
      </c>
      <c r="Y22">
        <v>14300</v>
      </c>
    </row>
    <row r="23" spans="1:25" x14ac:dyDescent="0.25">
      <c r="B23" t="s">
        <v>55</v>
      </c>
      <c r="I23" t="s">
        <v>56</v>
      </c>
      <c r="R23">
        <v>320000</v>
      </c>
      <c r="S23">
        <v>23009</v>
      </c>
      <c r="U23">
        <v>8000</v>
      </c>
      <c r="V23">
        <v>60000</v>
      </c>
      <c r="X23">
        <v>125000</v>
      </c>
      <c r="Y23">
        <v>15200</v>
      </c>
    </row>
    <row r="24" spans="1:25" x14ac:dyDescent="0.25">
      <c r="B24" t="s">
        <v>88</v>
      </c>
      <c r="H24" s="1" t="s">
        <v>38</v>
      </c>
      <c r="I24" s="1" t="s">
        <v>39</v>
      </c>
      <c r="R24">
        <v>400000</v>
      </c>
      <c r="S24">
        <v>26929</v>
      </c>
      <c r="U24">
        <v>10000</v>
      </c>
      <c r="V24">
        <v>67700</v>
      </c>
      <c r="X24">
        <v>150000</v>
      </c>
      <c r="Y24">
        <v>16000</v>
      </c>
    </row>
    <row r="25" spans="1:25" x14ac:dyDescent="0.25">
      <c r="A25" t="s">
        <v>47</v>
      </c>
      <c r="B25" t="s">
        <v>63</v>
      </c>
      <c r="C25" t="s">
        <v>64</v>
      </c>
      <c r="D25" t="s">
        <v>65</v>
      </c>
      <c r="E25" t="s">
        <v>66</v>
      </c>
      <c r="F25" t="s">
        <v>67</v>
      </c>
      <c r="H25" t="s">
        <v>44</v>
      </c>
      <c r="I25">
        <v>6</v>
      </c>
      <c r="J25" t="s">
        <v>57</v>
      </c>
      <c r="U25">
        <v>12500</v>
      </c>
      <c r="V25">
        <v>74000</v>
      </c>
      <c r="X25">
        <v>165000</v>
      </c>
      <c r="Y25">
        <v>16800</v>
      </c>
    </row>
    <row r="26" spans="1:25" x14ac:dyDescent="0.25">
      <c r="A26" t="s">
        <v>42</v>
      </c>
      <c r="B26" s="2">
        <f>+($D$4+$D5*B$21)/1000000</f>
        <v>7.4198708998275</v>
      </c>
      <c r="C26" s="2">
        <f t="shared" ref="C26:F26" si="1">+($D$4+$D5*C$21)/1000000</f>
        <v>5.5508911636361518</v>
      </c>
      <c r="D26" s="2">
        <f t="shared" si="1"/>
        <v>1.1427212999999998</v>
      </c>
      <c r="E26" s="2">
        <f t="shared" si="1"/>
        <v>15.731757034199999</v>
      </c>
      <c r="F26" s="2">
        <f t="shared" si="1"/>
        <v>2.4055</v>
      </c>
      <c r="H26" t="s">
        <v>45</v>
      </c>
      <c r="I26">
        <v>4</v>
      </c>
      <c r="J26" t="s">
        <v>57</v>
      </c>
      <c r="U26">
        <v>14000</v>
      </c>
      <c r="V26">
        <v>78000</v>
      </c>
      <c r="X26">
        <v>260000</v>
      </c>
      <c r="Y26">
        <v>24100</v>
      </c>
    </row>
    <row r="27" spans="1:25" x14ac:dyDescent="0.25">
      <c r="A27" t="s">
        <v>43</v>
      </c>
      <c r="B27" s="2">
        <f t="shared" ref="B27:F27" si="2">+($D$4+$D6*B$21)/1000000</f>
        <v>12.6044879211075</v>
      </c>
      <c r="C27" s="2">
        <f t="shared" si="2"/>
        <v>9.4113601799392548</v>
      </c>
      <c r="D27" s="2">
        <f t="shared" si="2"/>
        <v>1.8800589000000001</v>
      </c>
      <c r="E27" s="2">
        <f t="shared" si="2"/>
        <v>26.805238032600002</v>
      </c>
      <c r="F27" s="2">
        <f t="shared" si="2"/>
        <v>4.0374999999999996</v>
      </c>
      <c r="H27" t="s">
        <v>46</v>
      </c>
      <c r="I27">
        <v>4</v>
      </c>
      <c r="J27" t="s">
        <v>57</v>
      </c>
      <c r="U27">
        <v>15500</v>
      </c>
      <c r="V27">
        <v>84000</v>
      </c>
      <c r="X27">
        <v>280000</v>
      </c>
      <c r="Y27">
        <v>25000</v>
      </c>
    </row>
    <row r="28" spans="1:25" x14ac:dyDescent="0.25">
      <c r="A28" t="s">
        <v>44</v>
      </c>
      <c r="B28" s="2">
        <f t="shared" ref="B28:F28" si="3">+($D$4+$D7*B$21)/1000000</f>
        <v>17.316548703468751</v>
      </c>
      <c r="C28" s="2">
        <f t="shared" si="3"/>
        <v>12.9199635306939</v>
      </c>
      <c r="D28" s="2">
        <f t="shared" si="3"/>
        <v>2.5501912500000001</v>
      </c>
      <c r="E28" s="2">
        <f t="shared" si="3"/>
        <v>36.8694173775</v>
      </c>
      <c r="F28" s="2">
        <f t="shared" si="3"/>
        <v>5.5207499999999996</v>
      </c>
      <c r="U28">
        <v>18000</v>
      </c>
      <c r="V28">
        <v>91500</v>
      </c>
      <c r="X28">
        <v>300000</v>
      </c>
      <c r="Y28">
        <v>25900</v>
      </c>
    </row>
    <row r="29" spans="1:25" x14ac:dyDescent="0.25">
      <c r="A29" t="s">
        <v>45</v>
      </c>
      <c r="B29" s="2">
        <f t="shared" ref="B29:F29" si="4">+($D$4+$D8*B$21)/1000000</f>
        <v>11.10580956339375</v>
      </c>
      <c r="C29" s="2">
        <f t="shared" si="4"/>
        <v>8.2954433549141395</v>
      </c>
      <c r="D29" s="2">
        <f t="shared" si="4"/>
        <v>1.66692225</v>
      </c>
      <c r="E29" s="2">
        <f t="shared" si="4"/>
        <v>23.604309931499998</v>
      </c>
      <c r="F29" s="2">
        <f t="shared" si="4"/>
        <v>3.56575</v>
      </c>
      <c r="X29">
        <v>319000</v>
      </c>
      <c r="Y29">
        <v>27100</v>
      </c>
    </row>
    <row r="30" spans="1:25" x14ac:dyDescent="0.25">
      <c r="A30" t="s">
        <v>46</v>
      </c>
      <c r="B30" s="2">
        <f t="shared" ref="B30:F30" si="5">+($D$4+$D9*B$21)/1000000</f>
        <v>11.10580956339375</v>
      </c>
      <c r="C30" s="2">
        <f t="shared" si="5"/>
        <v>8.2954433549141395</v>
      </c>
      <c r="D30" s="2">
        <f t="shared" si="5"/>
        <v>1.66692225</v>
      </c>
      <c r="E30" s="2">
        <f t="shared" si="5"/>
        <v>23.604309931499998</v>
      </c>
      <c r="F30" s="2">
        <f t="shared" si="5"/>
        <v>3.56575</v>
      </c>
      <c r="X30">
        <v>360000</v>
      </c>
      <c r="Y30">
        <v>30600</v>
      </c>
    </row>
    <row r="31" spans="1:25" x14ac:dyDescent="0.25">
      <c r="A31" t="s">
        <v>80</v>
      </c>
      <c r="B31">
        <v>999</v>
      </c>
      <c r="C31">
        <v>999</v>
      </c>
      <c r="D31">
        <v>999</v>
      </c>
      <c r="E31">
        <v>999</v>
      </c>
      <c r="F31">
        <v>999</v>
      </c>
      <c r="X31">
        <v>440000</v>
      </c>
      <c r="Y31">
        <v>34200</v>
      </c>
    </row>
    <row r="32" spans="1:25" x14ac:dyDescent="0.25">
      <c r="A32" t="s">
        <v>81</v>
      </c>
      <c r="B32" s="2">
        <f>+B28</f>
        <v>17.316548703468751</v>
      </c>
      <c r="C32" s="2">
        <f t="shared" ref="C32:F32" si="6">+C28</f>
        <v>12.9199635306939</v>
      </c>
      <c r="D32" s="2">
        <f t="shared" si="6"/>
        <v>2.5501912500000001</v>
      </c>
      <c r="E32" s="2">
        <f t="shared" si="6"/>
        <v>36.8694173775</v>
      </c>
      <c r="F32" s="2">
        <f t="shared" si="6"/>
        <v>5.5207499999999996</v>
      </c>
      <c r="G32" t="s">
        <v>84</v>
      </c>
      <c r="X32">
        <v>560000</v>
      </c>
      <c r="Y32">
        <v>42200</v>
      </c>
    </row>
    <row r="33" spans="1:7" x14ac:dyDescent="0.25">
      <c r="A33" t="s">
        <v>82</v>
      </c>
      <c r="B33" s="2">
        <v>999</v>
      </c>
      <c r="C33" s="2">
        <v>999</v>
      </c>
      <c r="D33" s="2">
        <v>999</v>
      </c>
      <c r="E33">
        <v>999</v>
      </c>
      <c r="F33" s="2">
        <f t="shared" ref="C33:F33" si="7">+(98200/84800)*F28</f>
        <v>6.3931326650943392</v>
      </c>
      <c r="G33" t="s">
        <v>85</v>
      </c>
    </row>
    <row r="34" spans="1:7" x14ac:dyDescent="0.25">
      <c r="A34" t="s">
        <v>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U68"/>
  <sheetViews>
    <sheetView workbookViewId="0">
      <selection activeCell="R49" sqref="R49"/>
    </sheetView>
  </sheetViews>
  <sheetFormatPr defaultRowHeight="15" x14ac:dyDescent="0.25"/>
  <sheetData>
    <row r="4" spans="6:21" x14ac:dyDescent="0.25">
      <c r="F4" t="s">
        <v>35</v>
      </c>
      <c r="R4" t="s">
        <v>36</v>
      </c>
      <c r="U4" t="s">
        <v>37</v>
      </c>
    </row>
    <row r="26" spans="6:6" x14ac:dyDescent="0.25">
      <c r="F26" s="1" t="s">
        <v>38</v>
      </c>
    </row>
    <row r="27" spans="6:6" x14ac:dyDescent="0.25">
      <c r="F27" s="1" t="s">
        <v>39</v>
      </c>
    </row>
    <row r="47" spans="18:18" x14ac:dyDescent="0.25">
      <c r="R47" t="s">
        <v>51</v>
      </c>
    </row>
    <row r="48" spans="18:18" x14ac:dyDescent="0.25">
      <c r="R48" t="s">
        <v>52</v>
      </c>
    </row>
    <row r="68" spans="6:6" x14ac:dyDescent="0.25">
      <c r="F68" t="s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"/>
  <sheetViews>
    <sheetView workbookViewId="0">
      <selection activeCell="E5" sqref="E5"/>
    </sheetView>
  </sheetViews>
  <sheetFormatPr defaultRowHeight="15" x14ac:dyDescent="0.25"/>
  <sheetData>
    <row r="5" spans="5:5" x14ac:dyDescent="0.25">
      <c r="E5" t="s">
        <v>40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costs</vt:lpstr>
      <vt:lpstr>data</vt:lpstr>
      <vt:lpstr>scrubbers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2020-10-09T12:41:24Z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770419895648956</vt:r8>
  </property>
</Properties>
</file>