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D51" i="1"/>
  <c r="E51" i="1"/>
  <c r="F51" i="1"/>
  <c r="C51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D13" i="1"/>
  <c r="E13" i="1"/>
  <c r="F13" i="1"/>
  <c r="C13" i="1"/>
  <c r="E8" i="1"/>
  <c r="E50" i="1" s="1"/>
  <c r="F8" i="1"/>
  <c r="F50" i="1" s="1"/>
  <c r="E9" i="1"/>
  <c r="F9" i="1"/>
  <c r="E10" i="1"/>
  <c r="F10" i="1"/>
  <c r="F7" i="1"/>
  <c r="E7" i="1"/>
  <c r="D50" i="1"/>
  <c r="C50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2" i="1"/>
</calcChain>
</file>

<file path=xl/sharedStrings.xml><?xml version="1.0" encoding="utf-8"?>
<sst xmlns="http://schemas.openxmlformats.org/spreadsheetml/2006/main" count="13" uniqueCount="10">
  <si>
    <t>emission limits</t>
  </si>
  <si>
    <t>year</t>
  </si>
  <si>
    <t>CO2eq million tonnes</t>
  </si>
  <si>
    <t>CO2 million tonnes</t>
  </si>
  <si>
    <t>international</t>
  </si>
  <si>
    <t>total shipping</t>
  </si>
  <si>
    <t>*third IMO GHG study 2014</t>
  </si>
  <si>
    <t>**second IMO study</t>
  </si>
  <si>
    <t>*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</si>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</sst>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0"/>
  <sheetViews>
    <sheetView tabSelected="1" workbookViewId="0">
      <selection activeCell="C3" sqref="C3"/>
    </sheetView>
  </sheetViews>
  <sheetFormatPr defaultRowHeight="15" x14ac:dyDescent="0.25"/>
  <cols>
    <col min="3" max="3" width="13.85546875" customWidth="1"/>
    <col min="4" max="4" width="12.5703125" bestFit="1" customWidth="1"/>
    <col min="5" max="5" width="13.140625" customWidth="1"/>
    <col min="6" max="6" width="12.5703125" bestFit="1" customWidth="1"/>
  </cols>
  <sheetData>
    <row r="3" spans="1:11" x14ac:dyDescent="0.25">
      <c r="B3" t="s">
        <v>0</v>
      </c>
    </row>
    <row r="5" spans="1:11" x14ac:dyDescent="0.25">
      <c r="B5" t="s">
        <v>1</v>
      </c>
      <c r="C5" s="1" t="s">
        <v>3</v>
      </c>
      <c r="D5" s="1"/>
      <c r="E5" s="1" t="s">
        <v>2</v>
      </c>
      <c r="F5" s="1"/>
      <c r="H5" t="s">
        <v>6</v>
      </c>
    </row>
    <row r="6" spans="1:11" x14ac:dyDescent="0.25">
      <c r="C6" t="s">
        <v>5</v>
      </c>
      <c r="D6" t="s">
        <v>4</v>
      </c>
      <c r="E6" t="s">
        <v>5</v>
      </c>
      <c r="F6" t="s">
        <v>4</v>
      </c>
      <c r="H6" t="s">
        <v>7</v>
      </c>
      <c r="K6" s="2"/>
    </row>
    <row r="7" spans="1:11" x14ac:dyDescent="0.25">
      <c r="A7" t="s">
        <v>9</v>
      </c>
      <c r="B7">
        <v>2007</v>
      </c>
      <c r="C7">
        <v>1050</v>
      </c>
      <c r="D7">
        <v>870</v>
      </c>
      <c r="E7">
        <f>+C$7+(E$11-C$11)</f>
        <v>1073</v>
      </c>
      <c r="F7">
        <f>+D$7+(F$11-D$11)</f>
        <v>891</v>
      </c>
      <c r="K7" s="2"/>
    </row>
    <row r="8" spans="1:11" x14ac:dyDescent="0.25">
      <c r="B8">
        <v>2008</v>
      </c>
      <c r="C8">
        <v>1050</v>
      </c>
      <c r="D8">
        <v>870</v>
      </c>
      <c r="E8">
        <f t="shared" ref="E8:E10" si="0">+C$7+(E$11-C$11)</f>
        <v>1073</v>
      </c>
      <c r="F8">
        <f t="shared" ref="F8:F10" si="1">+D$7+(F$11-D$11)</f>
        <v>891</v>
      </c>
      <c r="K8" s="2"/>
    </row>
    <row r="9" spans="1:11" x14ac:dyDescent="0.25">
      <c r="B9">
        <v>2009</v>
      </c>
      <c r="C9">
        <v>1050</v>
      </c>
      <c r="D9">
        <v>870</v>
      </c>
      <c r="E9">
        <f t="shared" si="0"/>
        <v>1073</v>
      </c>
      <c r="F9">
        <f t="shared" si="1"/>
        <v>891</v>
      </c>
      <c r="K9" s="2"/>
    </row>
    <row r="10" spans="1:11" x14ac:dyDescent="0.25">
      <c r="B10">
        <v>2010</v>
      </c>
      <c r="C10">
        <v>1050</v>
      </c>
      <c r="D10">
        <v>870</v>
      </c>
      <c r="E10">
        <f t="shared" si="0"/>
        <v>1073</v>
      </c>
      <c r="F10">
        <f t="shared" si="1"/>
        <v>891</v>
      </c>
      <c r="K10" s="2"/>
    </row>
    <row r="11" spans="1:11" x14ac:dyDescent="0.25">
      <c r="A11" t="s">
        <v>8</v>
      </c>
      <c r="B11">
        <v>2011</v>
      </c>
      <c r="C11">
        <v>1022</v>
      </c>
      <c r="D11">
        <v>850</v>
      </c>
      <c r="E11">
        <v>1045</v>
      </c>
      <c r="F11">
        <v>871</v>
      </c>
    </row>
    <row r="12" spans="1:11" x14ac:dyDescent="0.25">
      <c r="A12" t="s">
        <v>8</v>
      </c>
      <c r="B12">
        <f>+B11+1</f>
        <v>2012</v>
      </c>
      <c r="C12">
        <v>938</v>
      </c>
      <c r="D12">
        <v>796</v>
      </c>
      <c r="E12">
        <v>961</v>
      </c>
      <c r="F12">
        <v>816</v>
      </c>
    </row>
    <row r="13" spans="1:11" x14ac:dyDescent="0.25">
      <c r="B13">
        <f t="shared" ref="B13:B76" si="2">+B12+1</f>
        <v>2013</v>
      </c>
      <c r="C13" s="3">
        <f>+C$12+((C$50-C$12)/($B$50-$B$12))*($B13-$B$12)</f>
        <v>927.13157894736844</v>
      </c>
      <c r="D13" s="3">
        <f t="shared" ref="D13:F28" si="3">+D$12+((D$50-D$12)/($B$50-$B$12))*($B13-$B$12)</f>
        <v>786.5</v>
      </c>
      <c r="E13" s="3">
        <f t="shared" si="3"/>
        <v>949.82894736842104</v>
      </c>
      <c r="F13" s="3">
        <f t="shared" si="3"/>
        <v>806.25</v>
      </c>
    </row>
    <row r="14" spans="1:11" x14ac:dyDescent="0.25">
      <c r="B14">
        <f t="shared" si="2"/>
        <v>2014</v>
      </c>
      <c r="C14" s="3">
        <f t="shared" ref="C14:F49" si="4">+C$12+((C$50-C$12)/($B$50-$B$12))*($B14-$B$12)</f>
        <v>916.26315789473688</v>
      </c>
      <c r="D14" s="3">
        <f t="shared" si="3"/>
        <v>777</v>
      </c>
      <c r="E14" s="3">
        <f t="shared" si="3"/>
        <v>938.65789473684208</v>
      </c>
      <c r="F14" s="3">
        <f t="shared" si="3"/>
        <v>796.5</v>
      </c>
    </row>
    <row r="15" spans="1:11" x14ac:dyDescent="0.25">
      <c r="B15">
        <f t="shared" si="2"/>
        <v>2015</v>
      </c>
      <c r="C15" s="3">
        <f t="shared" si="4"/>
        <v>905.3947368421052</v>
      </c>
      <c r="D15" s="3">
        <f t="shared" si="3"/>
        <v>767.5</v>
      </c>
      <c r="E15" s="3">
        <f t="shared" si="3"/>
        <v>927.48684210526312</v>
      </c>
      <c r="F15" s="3">
        <f t="shared" si="3"/>
        <v>786.75</v>
      </c>
    </row>
    <row r="16" spans="1:11" x14ac:dyDescent="0.25">
      <c r="B16">
        <f t="shared" si="2"/>
        <v>2016</v>
      </c>
      <c r="C16" s="3">
        <f t="shared" si="4"/>
        <v>894.52631578947364</v>
      </c>
      <c r="D16" s="3">
        <f t="shared" si="3"/>
        <v>758</v>
      </c>
      <c r="E16" s="3">
        <f t="shared" si="3"/>
        <v>916.31578947368416</v>
      </c>
      <c r="F16" s="3">
        <f t="shared" si="3"/>
        <v>777</v>
      </c>
    </row>
    <row r="17" spans="2:6" x14ac:dyDescent="0.25">
      <c r="B17">
        <f t="shared" si="2"/>
        <v>2017</v>
      </c>
      <c r="C17" s="3">
        <f t="shared" si="4"/>
        <v>883.65789473684208</v>
      </c>
      <c r="D17" s="3">
        <f t="shared" si="3"/>
        <v>748.5</v>
      </c>
      <c r="E17" s="3">
        <f t="shared" si="3"/>
        <v>905.14473684210532</v>
      </c>
      <c r="F17" s="3">
        <f t="shared" si="3"/>
        <v>767.25</v>
      </c>
    </row>
    <row r="18" spans="2:6" x14ac:dyDescent="0.25">
      <c r="B18">
        <f t="shared" si="2"/>
        <v>2018</v>
      </c>
      <c r="C18" s="3">
        <f t="shared" si="4"/>
        <v>872.78947368421052</v>
      </c>
      <c r="D18" s="3">
        <f t="shared" si="3"/>
        <v>739</v>
      </c>
      <c r="E18" s="3">
        <f t="shared" si="3"/>
        <v>893.97368421052636</v>
      </c>
      <c r="F18" s="3">
        <f t="shared" si="3"/>
        <v>757.5</v>
      </c>
    </row>
    <row r="19" spans="2:6" x14ac:dyDescent="0.25">
      <c r="B19">
        <f t="shared" si="2"/>
        <v>2019</v>
      </c>
      <c r="C19" s="3">
        <f t="shared" si="4"/>
        <v>861.92105263157896</v>
      </c>
      <c r="D19" s="3">
        <f t="shared" si="3"/>
        <v>729.5</v>
      </c>
      <c r="E19" s="3">
        <f t="shared" si="3"/>
        <v>882.8026315789474</v>
      </c>
      <c r="F19" s="3">
        <f t="shared" si="3"/>
        <v>747.75</v>
      </c>
    </row>
    <row r="20" spans="2:6" x14ac:dyDescent="0.25">
      <c r="B20">
        <f t="shared" si="2"/>
        <v>2020</v>
      </c>
      <c r="C20" s="3">
        <f t="shared" si="4"/>
        <v>851.0526315789474</v>
      </c>
      <c r="D20" s="3">
        <f t="shared" si="3"/>
        <v>720</v>
      </c>
      <c r="E20" s="3">
        <f t="shared" si="3"/>
        <v>871.63157894736844</v>
      </c>
      <c r="F20" s="3">
        <f t="shared" si="3"/>
        <v>738</v>
      </c>
    </row>
    <row r="21" spans="2:6" x14ac:dyDescent="0.25">
      <c r="B21">
        <f t="shared" si="2"/>
        <v>2021</v>
      </c>
      <c r="C21" s="3">
        <f t="shared" si="4"/>
        <v>840.18421052631584</v>
      </c>
      <c r="D21" s="3">
        <f t="shared" si="3"/>
        <v>710.5</v>
      </c>
      <c r="E21" s="3">
        <f t="shared" si="3"/>
        <v>860.46052631578948</v>
      </c>
      <c r="F21" s="3">
        <f t="shared" si="3"/>
        <v>728.25</v>
      </c>
    </row>
    <row r="22" spans="2:6" x14ac:dyDescent="0.25">
      <c r="B22">
        <f t="shared" si="2"/>
        <v>2022</v>
      </c>
      <c r="C22" s="3">
        <f t="shared" si="4"/>
        <v>829.31578947368416</v>
      </c>
      <c r="D22" s="3">
        <f t="shared" si="3"/>
        <v>701</v>
      </c>
      <c r="E22" s="3">
        <f t="shared" si="3"/>
        <v>849.28947368421052</v>
      </c>
      <c r="F22" s="3">
        <f t="shared" si="3"/>
        <v>718.5</v>
      </c>
    </row>
    <row r="23" spans="2:6" x14ac:dyDescent="0.25">
      <c r="B23">
        <f t="shared" si="2"/>
        <v>2023</v>
      </c>
      <c r="C23" s="3">
        <f t="shared" si="4"/>
        <v>818.4473684210526</v>
      </c>
      <c r="D23" s="3">
        <f t="shared" si="3"/>
        <v>691.5</v>
      </c>
      <c r="E23" s="3">
        <f t="shared" si="3"/>
        <v>838.11842105263156</v>
      </c>
      <c r="F23" s="3">
        <f t="shared" si="3"/>
        <v>708.75</v>
      </c>
    </row>
    <row r="24" spans="2:6" x14ac:dyDescent="0.25">
      <c r="B24">
        <f t="shared" si="2"/>
        <v>2024</v>
      </c>
      <c r="C24" s="3">
        <f t="shared" si="4"/>
        <v>807.57894736842104</v>
      </c>
      <c r="D24" s="3">
        <f t="shared" si="3"/>
        <v>682</v>
      </c>
      <c r="E24" s="3">
        <f t="shared" si="3"/>
        <v>826.9473684210526</v>
      </c>
      <c r="F24" s="3">
        <f t="shared" si="3"/>
        <v>699</v>
      </c>
    </row>
    <row r="25" spans="2:6" x14ac:dyDescent="0.25">
      <c r="B25">
        <f t="shared" si="2"/>
        <v>2025</v>
      </c>
      <c r="C25" s="3">
        <f t="shared" si="4"/>
        <v>796.71052631578948</v>
      </c>
      <c r="D25" s="3">
        <f t="shared" si="3"/>
        <v>672.5</v>
      </c>
      <c r="E25" s="3">
        <f t="shared" si="3"/>
        <v>815.77631578947376</v>
      </c>
      <c r="F25" s="3">
        <f t="shared" si="3"/>
        <v>689.25</v>
      </c>
    </row>
    <row r="26" spans="2:6" x14ac:dyDescent="0.25">
      <c r="B26">
        <f t="shared" si="2"/>
        <v>2026</v>
      </c>
      <c r="C26" s="3">
        <f t="shared" si="4"/>
        <v>785.84210526315792</v>
      </c>
      <c r="D26" s="3">
        <f t="shared" si="3"/>
        <v>663</v>
      </c>
      <c r="E26" s="3">
        <f t="shared" si="3"/>
        <v>804.6052631578948</v>
      </c>
      <c r="F26" s="3">
        <f t="shared" si="3"/>
        <v>679.5</v>
      </c>
    </row>
    <row r="27" spans="2:6" x14ac:dyDescent="0.25">
      <c r="B27">
        <f t="shared" si="2"/>
        <v>2027</v>
      </c>
      <c r="C27" s="3">
        <f t="shared" si="4"/>
        <v>774.97368421052636</v>
      </c>
      <c r="D27" s="3">
        <f t="shared" si="3"/>
        <v>653.5</v>
      </c>
      <c r="E27" s="3">
        <f t="shared" si="3"/>
        <v>793.43421052631584</v>
      </c>
      <c r="F27" s="3">
        <f t="shared" si="3"/>
        <v>669.75</v>
      </c>
    </row>
    <row r="28" spans="2:6" x14ac:dyDescent="0.25">
      <c r="B28">
        <f t="shared" si="2"/>
        <v>2028</v>
      </c>
      <c r="C28" s="3">
        <f t="shared" si="4"/>
        <v>764.1052631578948</v>
      </c>
      <c r="D28" s="3">
        <f t="shared" si="3"/>
        <v>644</v>
      </c>
      <c r="E28" s="3">
        <f t="shared" si="3"/>
        <v>782.26315789473688</v>
      </c>
      <c r="F28" s="3">
        <f t="shared" si="3"/>
        <v>660</v>
      </c>
    </row>
    <row r="29" spans="2:6" x14ac:dyDescent="0.25">
      <c r="B29">
        <f t="shared" si="2"/>
        <v>2029</v>
      </c>
      <c r="C29" s="3">
        <f t="shared" si="4"/>
        <v>753.23684210526312</v>
      </c>
      <c r="D29" s="3">
        <f t="shared" si="4"/>
        <v>634.5</v>
      </c>
      <c r="E29" s="3">
        <f t="shared" si="4"/>
        <v>771.09210526315792</v>
      </c>
      <c r="F29" s="3">
        <f t="shared" si="4"/>
        <v>650.25</v>
      </c>
    </row>
    <row r="30" spans="2:6" x14ac:dyDescent="0.25">
      <c r="B30">
        <f t="shared" si="2"/>
        <v>2030</v>
      </c>
      <c r="C30" s="3">
        <f t="shared" si="4"/>
        <v>742.36842105263156</v>
      </c>
      <c r="D30" s="3">
        <f t="shared" si="4"/>
        <v>625</v>
      </c>
      <c r="E30" s="3">
        <f t="shared" si="4"/>
        <v>759.92105263157896</v>
      </c>
      <c r="F30" s="3">
        <f t="shared" si="4"/>
        <v>640.5</v>
      </c>
    </row>
    <row r="31" spans="2:6" x14ac:dyDescent="0.25">
      <c r="B31">
        <f t="shared" si="2"/>
        <v>2031</v>
      </c>
      <c r="C31" s="3">
        <f t="shared" si="4"/>
        <v>731.5</v>
      </c>
      <c r="D31" s="3">
        <f t="shared" si="4"/>
        <v>615.5</v>
      </c>
      <c r="E31" s="3">
        <f t="shared" si="4"/>
        <v>748.75</v>
      </c>
      <c r="F31" s="3">
        <f t="shared" si="4"/>
        <v>630.75</v>
      </c>
    </row>
    <row r="32" spans="2:6" x14ac:dyDescent="0.25">
      <c r="B32">
        <f t="shared" si="2"/>
        <v>2032</v>
      </c>
      <c r="C32" s="3">
        <f t="shared" si="4"/>
        <v>720.63157894736844</v>
      </c>
      <c r="D32" s="3">
        <f t="shared" si="4"/>
        <v>606</v>
      </c>
      <c r="E32" s="3">
        <f t="shared" si="4"/>
        <v>737.57894736842104</v>
      </c>
      <c r="F32" s="3">
        <f t="shared" si="4"/>
        <v>621</v>
      </c>
    </row>
    <row r="33" spans="2:6" x14ac:dyDescent="0.25">
      <c r="B33">
        <f t="shared" si="2"/>
        <v>2033</v>
      </c>
      <c r="C33" s="3">
        <f t="shared" si="4"/>
        <v>709.76315789473688</v>
      </c>
      <c r="D33" s="3">
        <f t="shared" si="4"/>
        <v>596.5</v>
      </c>
      <c r="E33" s="3">
        <f t="shared" si="4"/>
        <v>726.40789473684208</v>
      </c>
      <c r="F33" s="3">
        <f t="shared" si="4"/>
        <v>611.25</v>
      </c>
    </row>
    <row r="34" spans="2:6" x14ac:dyDescent="0.25">
      <c r="B34">
        <f t="shared" si="2"/>
        <v>2034</v>
      </c>
      <c r="C34" s="3">
        <f t="shared" si="4"/>
        <v>698.8947368421052</v>
      </c>
      <c r="D34" s="3">
        <f t="shared" si="4"/>
        <v>587</v>
      </c>
      <c r="E34" s="3">
        <f t="shared" si="4"/>
        <v>715.23684210526312</v>
      </c>
      <c r="F34" s="3">
        <f t="shared" si="4"/>
        <v>601.5</v>
      </c>
    </row>
    <row r="35" spans="2:6" x14ac:dyDescent="0.25">
      <c r="B35">
        <f t="shared" si="2"/>
        <v>2035</v>
      </c>
      <c r="C35" s="3">
        <f t="shared" si="4"/>
        <v>688.02631578947376</v>
      </c>
      <c r="D35" s="3">
        <f t="shared" si="4"/>
        <v>577.5</v>
      </c>
      <c r="E35" s="3">
        <f t="shared" si="4"/>
        <v>704.06578947368416</v>
      </c>
      <c r="F35" s="3">
        <f t="shared" si="4"/>
        <v>591.75</v>
      </c>
    </row>
    <row r="36" spans="2:6" x14ac:dyDescent="0.25">
      <c r="B36">
        <f t="shared" si="2"/>
        <v>2036</v>
      </c>
      <c r="C36" s="3">
        <f t="shared" si="4"/>
        <v>677.15789473684208</v>
      </c>
      <c r="D36" s="3">
        <f t="shared" si="4"/>
        <v>568</v>
      </c>
      <c r="E36" s="3">
        <f t="shared" si="4"/>
        <v>692.8947368421052</v>
      </c>
      <c r="F36" s="3">
        <f t="shared" si="4"/>
        <v>582</v>
      </c>
    </row>
    <row r="37" spans="2:6" x14ac:dyDescent="0.25">
      <c r="B37">
        <f t="shared" si="2"/>
        <v>2037</v>
      </c>
      <c r="C37" s="3">
        <f t="shared" si="4"/>
        <v>666.28947368421052</v>
      </c>
      <c r="D37" s="3">
        <f t="shared" si="4"/>
        <v>558.5</v>
      </c>
      <c r="E37" s="3">
        <f t="shared" si="4"/>
        <v>681.72368421052624</v>
      </c>
      <c r="F37" s="3">
        <f t="shared" si="4"/>
        <v>572.25</v>
      </c>
    </row>
    <row r="38" spans="2:6" x14ac:dyDescent="0.25">
      <c r="B38">
        <f t="shared" si="2"/>
        <v>2038</v>
      </c>
      <c r="C38" s="3">
        <f t="shared" si="4"/>
        <v>655.42105263157896</v>
      </c>
      <c r="D38" s="3">
        <f t="shared" si="4"/>
        <v>549</v>
      </c>
      <c r="E38" s="3">
        <f t="shared" si="4"/>
        <v>670.5526315789474</v>
      </c>
      <c r="F38" s="3">
        <f t="shared" si="4"/>
        <v>562.5</v>
      </c>
    </row>
    <row r="39" spans="2:6" x14ac:dyDescent="0.25">
      <c r="B39">
        <f t="shared" si="2"/>
        <v>2039</v>
      </c>
      <c r="C39" s="3">
        <f t="shared" si="4"/>
        <v>644.5526315789474</v>
      </c>
      <c r="D39" s="3">
        <f t="shared" si="4"/>
        <v>539.5</v>
      </c>
      <c r="E39" s="3">
        <f t="shared" si="4"/>
        <v>659.38157894736844</v>
      </c>
      <c r="F39" s="3">
        <f t="shared" si="4"/>
        <v>552.75</v>
      </c>
    </row>
    <row r="40" spans="2:6" x14ac:dyDescent="0.25">
      <c r="B40">
        <f t="shared" si="2"/>
        <v>2040</v>
      </c>
      <c r="C40" s="3">
        <f t="shared" si="4"/>
        <v>633.68421052631584</v>
      </c>
      <c r="D40" s="3">
        <f t="shared" si="4"/>
        <v>530</v>
      </c>
      <c r="E40" s="3">
        <f t="shared" si="4"/>
        <v>648.21052631578948</v>
      </c>
      <c r="F40" s="3">
        <f t="shared" si="4"/>
        <v>543</v>
      </c>
    </row>
    <row r="41" spans="2:6" x14ac:dyDescent="0.25">
      <c r="B41">
        <f t="shared" si="2"/>
        <v>2041</v>
      </c>
      <c r="C41" s="3">
        <f t="shared" si="4"/>
        <v>622.81578947368416</v>
      </c>
      <c r="D41" s="3">
        <f t="shared" si="4"/>
        <v>520.5</v>
      </c>
      <c r="E41" s="3">
        <f t="shared" si="4"/>
        <v>637.03947368421052</v>
      </c>
      <c r="F41" s="3">
        <f t="shared" si="4"/>
        <v>533.25</v>
      </c>
    </row>
    <row r="42" spans="2:6" x14ac:dyDescent="0.25">
      <c r="B42">
        <f t="shared" si="2"/>
        <v>2042</v>
      </c>
      <c r="C42" s="3">
        <f t="shared" si="4"/>
        <v>611.94736842105272</v>
      </c>
      <c r="D42" s="3">
        <f t="shared" si="4"/>
        <v>511</v>
      </c>
      <c r="E42" s="3">
        <f t="shared" si="4"/>
        <v>625.86842105263167</v>
      </c>
      <c r="F42" s="3">
        <f t="shared" si="4"/>
        <v>523.5</v>
      </c>
    </row>
    <row r="43" spans="2:6" x14ac:dyDescent="0.25">
      <c r="B43">
        <f t="shared" si="2"/>
        <v>2043</v>
      </c>
      <c r="C43" s="3">
        <f t="shared" si="4"/>
        <v>601.07894736842104</v>
      </c>
      <c r="D43" s="3">
        <f t="shared" si="4"/>
        <v>501.5</v>
      </c>
      <c r="E43" s="3">
        <f t="shared" si="4"/>
        <v>614.69736842105272</v>
      </c>
      <c r="F43" s="3">
        <f t="shared" si="4"/>
        <v>513.75</v>
      </c>
    </row>
    <row r="44" spans="2:6" x14ac:dyDescent="0.25">
      <c r="B44">
        <f t="shared" si="2"/>
        <v>2044</v>
      </c>
      <c r="C44" s="3">
        <f t="shared" si="4"/>
        <v>590.21052631578948</v>
      </c>
      <c r="D44" s="3">
        <f t="shared" si="4"/>
        <v>492</v>
      </c>
      <c r="E44" s="3">
        <f t="shared" si="4"/>
        <v>603.52631578947376</v>
      </c>
      <c r="F44" s="3">
        <f t="shared" si="4"/>
        <v>504</v>
      </c>
    </row>
    <row r="45" spans="2:6" x14ac:dyDescent="0.25">
      <c r="B45">
        <f t="shared" si="2"/>
        <v>2045</v>
      </c>
      <c r="C45" s="3">
        <f t="shared" si="4"/>
        <v>579.34210526315792</v>
      </c>
      <c r="D45" s="3">
        <f t="shared" si="4"/>
        <v>482.5</v>
      </c>
      <c r="E45" s="3">
        <f t="shared" si="4"/>
        <v>592.3552631578948</v>
      </c>
      <c r="F45" s="3">
        <f t="shared" si="4"/>
        <v>494.25</v>
      </c>
    </row>
    <row r="46" spans="2:6" x14ac:dyDescent="0.25">
      <c r="B46">
        <f t="shared" si="2"/>
        <v>2046</v>
      </c>
      <c r="C46" s="3">
        <f t="shared" si="4"/>
        <v>568.47368421052624</v>
      </c>
      <c r="D46" s="3">
        <f t="shared" si="4"/>
        <v>473</v>
      </c>
      <c r="E46" s="3">
        <f t="shared" si="4"/>
        <v>581.18421052631584</v>
      </c>
      <c r="F46" s="3">
        <f t="shared" si="4"/>
        <v>484.5</v>
      </c>
    </row>
    <row r="47" spans="2:6" x14ac:dyDescent="0.25">
      <c r="B47">
        <f t="shared" si="2"/>
        <v>2047</v>
      </c>
      <c r="C47" s="3">
        <f t="shared" si="4"/>
        <v>557.6052631578948</v>
      </c>
      <c r="D47" s="3">
        <f t="shared" si="4"/>
        <v>463.5</v>
      </c>
      <c r="E47" s="3">
        <f t="shared" si="4"/>
        <v>570.01315789473688</v>
      </c>
      <c r="F47" s="3">
        <f t="shared" si="4"/>
        <v>474.75</v>
      </c>
    </row>
    <row r="48" spans="2:6" x14ac:dyDescent="0.25">
      <c r="B48">
        <f t="shared" si="2"/>
        <v>2048</v>
      </c>
      <c r="C48" s="3">
        <f t="shared" si="4"/>
        <v>546.73684210526312</v>
      </c>
      <c r="D48" s="3">
        <f t="shared" si="4"/>
        <v>454</v>
      </c>
      <c r="E48" s="3">
        <f t="shared" si="4"/>
        <v>558.84210526315792</v>
      </c>
      <c r="F48" s="3">
        <f t="shared" si="4"/>
        <v>465</v>
      </c>
    </row>
    <row r="49" spans="2:6" x14ac:dyDescent="0.25">
      <c r="B49">
        <f t="shared" si="2"/>
        <v>2049</v>
      </c>
      <c r="C49" s="3">
        <f t="shared" si="4"/>
        <v>535.86842105263156</v>
      </c>
      <c r="D49" s="3">
        <f t="shared" si="4"/>
        <v>444.5</v>
      </c>
      <c r="E49" s="3">
        <f t="shared" si="4"/>
        <v>547.67105263157896</v>
      </c>
      <c r="F49" s="3">
        <f t="shared" si="4"/>
        <v>455.25</v>
      </c>
    </row>
    <row r="50" spans="2:6" x14ac:dyDescent="0.25">
      <c r="B50">
        <f t="shared" si="2"/>
        <v>2050</v>
      </c>
      <c r="C50">
        <f>C8*0.5</f>
        <v>525</v>
      </c>
      <c r="D50">
        <f>D8*0.5</f>
        <v>435</v>
      </c>
      <c r="E50">
        <f>E8*0.5</f>
        <v>536.5</v>
      </c>
      <c r="F50">
        <f>F8*0.5</f>
        <v>445.5</v>
      </c>
    </row>
    <row r="51" spans="2:6" x14ac:dyDescent="0.25">
      <c r="B51">
        <f t="shared" si="2"/>
        <v>2051</v>
      </c>
      <c r="C51" s="3">
        <f>+C$50+((C$100-C$50)/($B$100-$B$50))*($B51-$B$50)</f>
        <v>514.5</v>
      </c>
      <c r="D51" s="3">
        <f t="shared" ref="D51:F66" si="5">+D$50+((D$100-D$50)/($B$100-$B$50))*($B51-$B$50)</f>
        <v>426.3</v>
      </c>
      <c r="E51" s="3">
        <f t="shared" si="5"/>
        <v>525.77</v>
      </c>
      <c r="F51" s="3">
        <f t="shared" si="5"/>
        <v>436.59</v>
      </c>
    </row>
    <row r="52" spans="2:6" x14ac:dyDescent="0.25">
      <c r="B52">
        <f t="shared" si="2"/>
        <v>2052</v>
      </c>
      <c r="C52" s="3">
        <f t="shared" ref="C52:F88" si="6">+C$50+((C$100-C$50)/($B$100-$B$50))*($B52-$B$50)</f>
        <v>504</v>
      </c>
      <c r="D52" s="3">
        <f t="shared" si="5"/>
        <v>417.6</v>
      </c>
      <c r="E52" s="3">
        <f t="shared" si="5"/>
        <v>515.04</v>
      </c>
      <c r="F52" s="3">
        <f t="shared" si="5"/>
        <v>427.68</v>
      </c>
    </row>
    <row r="53" spans="2:6" x14ac:dyDescent="0.25">
      <c r="B53">
        <f t="shared" si="2"/>
        <v>2053</v>
      </c>
      <c r="C53" s="3">
        <f t="shared" si="6"/>
        <v>493.5</v>
      </c>
      <c r="D53" s="3">
        <f t="shared" si="5"/>
        <v>408.9</v>
      </c>
      <c r="E53" s="3">
        <f t="shared" si="5"/>
        <v>504.31</v>
      </c>
      <c r="F53" s="3">
        <f t="shared" si="5"/>
        <v>418.77</v>
      </c>
    </row>
    <row r="54" spans="2:6" x14ac:dyDescent="0.25">
      <c r="B54">
        <f t="shared" si="2"/>
        <v>2054</v>
      </c>
      <c r="C54" s="3">
        <f t="shared" si="6"/>
        <v>483</v>
      </c>
      <c r="D54" s="3">
        <f t="shared" si="5"/>
        <v>400.2</v>
      </c>
      <c r="E54" s="3">
        <f t="shared" si="5"/>
        <v>493.58</v>
      </c>
      <c r="F54" s="3">
        <f t="shared" si="5"/>
        <v>409.86</v>
      </c>
    </row>
    <row r="55" spans="2:6" x14ac:dyDescent="0.25">
      <c r="B55">
        <f t="shared" si="2"/>
        <v>2055</v>
      </c>
      <c r="C55" s="3">
        <f t="shared" si="6"/>
        <v>472.5</v>
      </c>
      <c r="D55" s="3">
        <f t="shared" si="5"/>
        <v>391.5</v>
      </c>
      <c r="E55" s="3">
        <f t="shared" si="5"/>
        <v>482.85</v>
      </c>
      <c r="F55" s="3">
        <f t="shared" si="5"/>
        <v>400.95</v>
      </c>
    </row>
    <row r="56" spans="2:6" x14ac:dyDescent="0.25">
      <c r="B56">
        <f t="shared" si="2"/>
        <v>2056</v>
      </c>
      <c r="C56" s="3">
        <f t="shared" si="6"/>
        <v>462</v>
      </c>
      <c r="D56" s="3">
        <f t="shared" si="5"/>
        <v>382.8</v>
      </c>
      <c r="E56" s="3">
        <f t="shared" si="5"/>
        <v>472.12</v>
      </c>
      <c r="F56" s="3">
        <f t="shared" si="5"/>
        <v>392.04</v>
      </c>
    </row>
    <row r="57" spans="2:6" x14ac:dyDescent="0.25">
      <c r="B57">
        <f t="shared" si="2"/>
        <v>2057</v>
      </c>
      <c r="C57" s="3">
        <f t="shared" si="6"/>
        <v>451.5</v>
      </c>
      <c r="D57" s="3">
        <f t="shared" si="5"/>
        <v>374.1</v>
      </c>
      <c r="E57" s="3">
        <f t="shared" si="5"/>
        <v>461.39</v>
      </c>
      <c r="F57" s="3">
        <f t="shared" si="5"/>
        <v>383.13</v>
      </c>
    </row>
    <row r="58" spans="2:6" x14ac:dyDescent="0.25">
      <c r="B58">
        <f t="shared" si="2"/>
        <v>2058</v>
      </c>
      <c r="C58" s="3">
        <f t="shared" si="6"/>
        <v>441</v>
      </c>
      <c r="D58" s="3">
        <f t="shared" si="5"/>
        <v>365.4</v>
      </c>
      <c r="E58" s="3">
        <f t="shared" si="5"/>
        <v>450.65999999999997</v>
      </c>
      <c r="F58" s="3">
        <f t="shared" si="5"/>
        <v>374.22</v>
      </c>
    </row>
    <row r="59" spans="2:6" x14ac:dyDescent="0.25">
      <c r="B59">
        <f t="shared" si="2"/>
        <v>2059</v>
      </c>
      <c r="C59" s="3">
        <f t="shared" si="6"/>
        <v>430.5</v>
      </c>
      <c r="D59" s="3">
        <f t="shared" si="5"/>
        <v>356.7</v>
      </c>
      <c r="E59" s="3">
        <f t="shared" si="5"/>
        <v>439.93</v>
      </c>
      <c r="F59" s="3">
        <f t="shared" si="5"/>
        <v>365.31</v>
      </c>
    </row>
    <row r="60" spans="2:6" x14ac:dyDescent="0.25">
      <c r="B60">
        <f t="shared" si="2"/>
        <v>2060</v>
      </c>
      <c r="C60" s="3">
        <f t="shared" si="6"/>
        <v>420</v>
      </c>
      <c r="D60" s="3">
        <f t="shared" si="5"/>
        <v>348</v>
      </c>
      <c r="E60" s="3">
        <f t="shared" si="5"/>
        <v>429.2</v>
      </c>
      <c r="F60" s="3">
        <f t="shared" si="5"/>
        <v>356.4</v>
      </c>
    </row>
    <row r="61" spans="2:6" x14ac:dyDescent="0.25">
      <c r="B61">
        <f t="shared" si="2"/>
        <v>2061</v>
      </c>
      <c r="C61" s="3">
        <f t="shared" si="6"/>
        <v>409.5</v>
      </c>
      <c r="D61" s="3">
        <f t="shared" si="5"/>
        <v>339.3</v>
      </c>
      <c r="E61" s="3">
        <f t="shared" si="5"/>
        <v>418.47</v>
      </c>
      <c r="F61" s="3">
        <f t="shared" si="5"/>
        <v>347.49</v>
      </c>
    </row>
    <row r="62" spans="2:6" x14ac:dyDescent="0.25">
      <c r="B62">
        <f t="shared" si="2"/>
        <v>2062</v>
      </c>
      <c r="C62" s="3">
        <f t="shared" si="6"/>
        <v>399</v>
      </c>
      <c r="D62" s="3">
        <f t="shared" si="5"/>
        <v>330.6</v>
      </c>
      <c r="E62" s="3">
        <f t="shared" si="5"/>
        <v>407.74</v>
      </c>
      <c r="F62" s="3">
        <f t="shared" si="5"/>
        <v>338.58</v>
      </c>
    </row>
    <row r="63" spans="2:6" x14ac:dyDescent="0.25">
      <c r="B63">
        <f t="shared" si="2"/>
        <v>2063</v>
      </c>
      <c r="C63" s="3">
        <f t="shared" si="6"/>
        <v>388.5</v>
      </c>
      <c r="D63" s="3">
        <f t="shared" si="5"/>
        <v>321.89999999999998</v>
      </c>
      <c r="E63" s="3">
        <f t="shared" si="5"/>
        <v>397.01</v>
      </c>
      <c r="F63" s="3">
        <f t="shared" si="5"/>
        <v>329.67</v>
      </c>
    </row>
    <row r="64" spans="2:6" x14ac:dyDescent="0.25">
      <c r="B64">
        <f t="shared" si="2"/>
        <v>2064</v>
      </c>
      <c r="C64" s="3">
        <f t="shared" si="6"/>
        <v>378</v>
      </c>
      <c r="D64" s="3">
        <f t="shared" si="5"/>
        <v>313.20000000000005</v>
      </c>
      <c r="E64" s="3">
        <f t="shared" si="5"/>
        <v>386.28</v>
      </c>
      <c r="F64" s="3">
        <f t="shared" si="5"/>
        <v>320.76</v>
      </c>
    </row>
    <row r="65" spans="2:6" x14ac:dyDescent="0.25">
      <c r="B65">
        <f t="shared" si="2"/>
        <v>2065</v>
      </c>
      <c r="C65" s="3">
        <f t="shared" si="6"/>
        <v>367.5</v>
      </c>
      <c r="D65" s="3">
        <f t="shared" si="5"/>
        <v>304.5</v>
      </c>
      <c r="E65" s="3">
        <f t="shared" si="5"/>
        <v>375.54999999999995</v>
      </c>
      <c r="F65" s="3">
        <f t="shared" si="5"/>
        <v>311.85000000000002</v>
      </c>
    </row>
    <row r="66" spans="2:6" x14ac:dyDescent="0.25">
      <c r="B66">
        <f t="shared" si="2"/>
        <v>2066</v>
      </c>
      <c r="C66" s="3">
        <f t="shared" si="6"/>
        <v>357</v>
      </c>
      <c r="D66" s="3">
        <f t="shared" si="5"/>
        <v>295.8</v>
      </c>
      <c r="E66" s="3">
        <f t="shared" si="5"/>
        <v>364.82</v>
      </c>
      <c r="F66" s="3">
        <f t="shared" si="5"/>
        <v>302.94</v>
      </c>
    </row>
    <row r="67" spans="2:6" x14ac:dyDescent="0.25">
      <c r="B67">
        <f t="shared" si="2"/>
        <v>2067</v>
      </c>
      <c r="C67" s="3">
        <f t="shared" si="6"/>
        <v>346.5</v>
      </c>
      <c r="D67" s="3">
        <f t="shared" si="6"/>
        <v>287.10000000000002</v>
      </c>
      <c r="E67" s="3">
        <f t="shared" si="6"/>
        <v>354.09000000000003</v>
      </c>
      <c r="F67" s="3">
        <f t="shared" si="6"/>
        <v>294.02999999999997</v>
      </c>
    </row>
    <row r="68" spans="2:6" x14ac:dyDescent="0.25">
      <c r="B68">
        <f t="shared" si="2"/>
        <v>2068</v>
      </c>
      <c r="C68" s="3">
        <f t="shared" si="6"/>
        <v>336</v>
      </c>
      <c r="D68" s="3">
        <f t="shared" si="6"/>
        <v>278.39999999999998</v>
      </c>
      <c r="E68" s="3">
        <f t="shared" si="6"/>
        <v>343.36</v>
      </c>
      <c r="F68" s="3">
        <f t="shared" si="6"/>
        <v>285.12</v>
      </c>
    </row>
    <row r="69" spans="2:6" x14ac:dyDescent="0.25">
      <c r="B69">
        <f t="shared" si="2"/>
        <v>2069</v>
      </c>
      <c r="C69" s="3">
        <f t="shared" si="6"/>
        <v>325.5</v>
      </c>
      <c r="D69" s="3">
        <f t="shared" si="6"/>
        <v>269.70000000000005</v>
      </c>
      <c r="E69" s="3">
        <f t="shared" si="6"/>
        <v>332.63</v>
      </c>
      <c r="F69" s="3">
        <f t="shared" si="6"/>
        <v>276.21000000000004</v>
      </c>
    </row>
    <row r="70" spans="2:6" x14ac:dyDescent="0.25">
      <c r="B70">
        <f t="shared" si="2"/>
        <v>2070</v>
      </c>
      <c r="C70" s="3">
        <f t="shared" si="6"/>
        <v>315</v>
      </c>
      <c r="D70" s="3">
        <f t="shared" si="6"/>
        <v>261</v>
      </c>
      <c r="E70" s="3">
        <f t="shared" si="6"/>
        <v>321.89999999999998</v>
      </c>
      <c r="F70" s="3">
        <f t="shared" si="6"/>
        <v>267.3</v>
      </c>
    </row>
    <row r="71" spans="2:6" x14ac:dyDescent="0.25">
      <c r="B71">
        <f t="shared" si="2"/>
        <v>2071</v>
      </c>
      <c r="C71" s="3">
        <f t="shared" si="6"/>
        <v>304.5</v>
      </c>
      <c r="D71" s="3">
        <f t="shared" si="6"/>
        <v>252.3</v>
      </c>
      <c r="E71" s="3">
        <f t="shared" si="6"/>
        <v>311.16999999999996</v>
      </c>
      <c r="F71" s="3">
        <f t="shared" si="6"/>
        <v>258.39</v>
      </c>
    </row>
    <row r="72" spans="2:6" x14ac:dyDescent="0.25">
      <c r="B72">
        <f t="shared" si="2"/>
        <v>2072</v>
      </c>
      <c r="C72" s="3">
        <f t="shared" si="6"/>
        <v>294</v>
      </c>
      <c r="D72" s="3">
        <f t="shared" si="6"/>
        <v>243.60000000000002</v>
      </c>
      <c r="E72" s="3">
        <f t="shared" si="6"/>
        <v>300.44</v>
      </c>
      <c r="F72" s="3">
        <f t="shared" si="6"/>
        <v>249.48</v>
      </c>
    </row>
    <row r="73" spans="2:6" x14ac:dyDescent="0.25">
      <c r="B73">
        <f t="shared" si="2"/>
        <v>2073</v>
      </c>
      <c r="C73" s="3">
        <f t="shared" si="6"/>
        <v>283.5</v>
      </c>
      <c r="D73" s="3">
        <f t="shared" si="6"/>
        <v>234.9</v>
      </c>
      <c r="E73" s="3">
        <f t="shared" si="6"/>
        <v>289.70999999999998</v>
      </c>
      <c r="F73" s="3">
        <f t="shared" si="6"/>
        <v>240.57</v>
      </c>
    </row>
    <row r="74" spans="2:6" x14ac:dyDescent="0.25">
      <c r="B74">
        <f t="shared" si="2"/>
        <v>2074</v>
      </c>
      <c r="C74" s="3">
        <f t="shared" si="6"/>
        <v>273</v>
      </c>
      <c r="D74" s="3">
        <f t="shared" si="6"/>
        <v>226.20000000000002</v>
      </c>
      <c r="E74" s="3">
        <f t="shared" si="6"/>
        <v>278.98</v>
      </c>
      <c r="F74" s="3">
        <f t="shared" si="6"/>
        <v>231.66</v>
      </c>
    </row>
    <row r="75" spans="2:6" x14ac:dyDescent="0.25">
      <c r="B75">
        <f t="shared" si="2"/>
        <v>2075</v>
      </c>
      <c r="C75" s="3">
        <f t="shared" si="6"/>
        <v>262.5</v>
      </c>
      <c r="D75" s="3">
        <f t="shared" si="6"/>
        <v>217.50000000000003</v>
      </c>
      <c r="E75" s="3">
        <f t="shared" si="6"/>
        <v>268.25</v>
      </c>
      <c r="F75" s="3">
        <f t="shared" si="6"/>
        <v>222.75</v>
      </c>
    </row>
    <row r="76" spans="2:6" x14ac:dyDescent="0.25">
      <c r="B76">
        <f t="shared" si="2"/>
        <v>2076</v>
      </c>
      <c r="C76" s="3">
        <f t="shared" si="6"/>
        <v>252</v>
      </c>
      <c r="D76" s="3">
        <f t="shared" si="6"/>
        <v>208.8</v>
      </c>
      <c r="E76" s="3">
        <f t="shared" si="6"/>
        <v>257.52</v>
      </c>
      <c r="F76" s="3">
        <f t="shared" si="6"/>
        <v>213.84</v>
      </c>
    </row>
    <row r="77" spans="2:6" x14ac:dyDescent="0.25">
      <c r="B77">
        <f t="shared" ref="B77:B100" si="7">+B76+1</f>
        <v>2077</v>
      </c>
      <c r="C77" s="3">
        <f t="shared" si="6"/>
        <v>241.5</v>
      </c>
      <c r="D77" s="3">
        <f t="shared" si="6"/>
        <v>200.10000000000002</v>
      </c>
      <c r="E77" s="3">
        <f t="shared" si="6"/>
        <v>246.78999999999996</v>
      </c>
      <c r="F77" s="3">
        <f t="shared" si="6"/>
        <v>204.93</v>
      </c>
    </row>
    <row r="78" spans="2:6" x14ac:dyDescent="0.25">
      <c r="B78">
        <f t="shared" si="7"/>
        <v>2078</v>
      </c>
      <c r="C78" s="3">
        <f t="shared" si="6"/>
        <v>231</v>
      </c>
      <c r="D78" s="3">
        <f t="shared" si="6"/>
        <v>191.40000000000003</v>
      </c>
      <c r="E78" s="3">
        <f t="shared" si="6"/>
        <v>236.06</v>
      </c>
      <c r="F78" s="3">
        <f t="shared" si="6"/>
        <v>196.01999999999998</v>
      </c>
    </row>
    <row r="79" spans="2:6" x14ac:dyDescent="0.25">
      <c r="B79">
        <f t="shared" si="7"/>
        <v>2079</v>
      </c>
      <c r="C79" s="3">
        <f t="shared" si="6"/>
        <v>220.5</v>
      </c>
      <c r="D79" s="3">
        <f t="shared" si="6"/>
        <v>182.70000000000002</v>
      </c>
      <c r="E79" s="3">
        <f t="shared" si="6"/>
        <v>225.32999999999998</v>
      </c>
      <c r="F79" s="3">
        <f t="shared" si="6"/>
        <v>187.11</v>
      </c>
    </row>
    <row r="80" spans="2:6" x14ac:dyDescent="0.25">
      <c r="B80">
        <f t="shared" si="7"/>
        <v>2080</v>
      </c>
      <c r="C80" s="3">
        <f t="shared" si="6"/>
        <v>210</v>
      </c>
      <c r="D80" s="3">
        <f t="shared" si="6"/>
        <v>174</v>
      </c>
      <c r="E80" s="3">
        <f t="shared" si="6"/>
        <v>214.59999999999997</v>
      </c>
      <c r="F80" s="3">
        <f t="shared" si="6"/>
        <v>178.2</v>
      </c>
    </row>
    <row r="81" spans="2:6" x14ac:dyDescent="0.25">
      <c r="B81">
        <f t="shared" si="7"/>
        <v>2081</v>
      </c>
      <c r="C81" s="3">
        <f t="shared" si="6"/>
        <v>199.5</v>
      </c>
      <c r="D81" s="3">
        <f t="shared" si="6"/>
        <v>165.3</v>
      </c>
      <c r="E81" s="3">
        <f t="shared" si="6"/>
        <v>203.87</v>
      </c>
      <c r="F81" s="3">
        <f t="shared" si="6"/>
        <v>169.29000000000002</v>
      </c>
    </row>
    <row r="82" spans="2:6" x14ac:dyDescent="0.25">
      <c r="B82">
        <f t="shared" si="7"/>
        <v>2082</v>
      </c>
      <c r="C82" s="3">
        <f t="shared" si="6"/>
        <v>189</v>
      </c>
      <c r="D82" s="3">
        <f t="shared" si="6"/>
        <v>156.60000000000002</v>
      </c>
      <c r="E82" s="3">
        <f t="shared" si="6"/>
        <v>193.14</v>
      </c>
      <c r="F82" s="3">
        <f t="shared" si="6"/>
        <v>160.38</v>
      </c>
    </row>
    <row r="83" spans="2:6" x14ac:dyDescent="0.25">
      <c r="B83">
        <f t="shared" si="7"/>
        <v>2083</v>
      </c>
      <c r="C83" s="3">
        <f t="shared" si="6"/>
        <v>178.5</v>
      </c>
      <c r="D83" s="3">
        <f t="shared" si="6"/>
        <v>147.90000000000003</v>
      </c>
      <c r="E83" s="3">
        <f t="shared" si="6"/>
        <v>182.40999999999997</v>
      </c>
      <c r="F83" s="3">
        <f t="shared" si="6"/>
        <v>151.46999999999997</v>
      </c>
    </row>
    <row r="84" spans="2:6" x14ac:dyDescent="0.25">
      <c r="B84">
        <f t="shared" si="7"/>
        <v>2084</v>
      </c>
      <c r="C84" s="3">
        <f t="shared" si="6"/>
        <v>168</v>
      </c>
      <c r="D84" s="3">
        <f t="shared" si="6"/>
        <v>139.20000000000005</v>
      </c>
      <c r="E84" s="3">
        <f t="shared" si="6"/>
        <v>171.68</v>
      </c>
      <c r="F84" s="3">
        <f t="shared" si="6"/>
        <v>142.56</v>
      </c>
    </row>
    <row r="85" spans="2:6" x14ac:dyDescent="0.25">
      <c r="B85">
        <f t="shared" si="7"/>
        <v>2085</v>
      </c>
      <c r="C85" s="3">
        <f t="shared" si="6"/>
        <v>157.5</v>
      </c>
      <c r="D85" s="3">
        <f t="shared" si="6"/>
        <v>130.5</v>
      </c>
      <c r="E85" s="3">
        <f t="shared" si="6"/>
        <v>160.94999999999999</v>
      </c>
      <c r="F85" s="3">
        <f t="shared" si="6"/>
        <v>133.64999999999998</v>
      </c>
    </row>
    <row r="86" spans="2:6" x14ac:dyDescent="0.25">
      <c r="B86">
        <f t="shared" si="7"/>
        <v>2086</v>
      </c>
      <c r="C86" s="3">
        <f t="shared" si="6"/>
        <v>147</v>
      </c>
      <c r="D86" s="3">
        <f t="shared" si="6"/>
        <v>121.80000000000001</v>
      </c>
      <c r="E86" s="3">
        <f t="shared" si="6"/>
        <v>150.21999999999997</v>
      </c>
      <c r="F86" s="3">
        <f t="shared" si="6"/>
        <v>124.74000000000001</v>
      </c>
    </row>
    <row r="87" spans="2:6" x14ac:dyDescent="0.25">
      <c r="B87">
        <f t="shared" si="7"/>
        <v>2087</v>
      </c>
      <c r="C87" s="3">
        <f>+C$50+((C$100-C$50)/($B$100-$B$50))*($B87-$B$50)</f>
        <v>136.5</v>
      </c>
      <c r="D87" s="3">
        <f t="shared" ref="D87:F99" si="8">+D$50+((D$100-D$50)/($B$100-$B$50))*($B87-$B$50)</f>
        <v>113.10000000000002</v>
      </c>
      <c r="E87" s="3">
        <f t="shared" si="8"/>
        <v>139.49</v>
      </c>
      <c r="F87" s="3">
        <f t="shared" si="8"/>
        <v>115.82999999999998</v>
      </c>
    </row>
    <row r="88" spans="2:6" x14ac:dyDescent="0.25">
      <c r="B88">
        <f t="shared" si="7"/>
        <v>2088</v>
      </c>
      <c r="C88" s="3">
        <f t="shared" si="6"/>
        <v>126</v>
      </c>
      <c r="D88" s="3">
        <f t="shared" si="8"/>
        <v>104.40000000000003</v>
      </c>
      <c r="E88" s="3">
        <f t="shared" si="8"/>
        <v>128.76</v>
      </c>
      <c r="F88" s="3">
        <f t="shared" si="8"/>
        <v>106.92000000000002</v>
      </c>
    </row>
    <row r="89" spans="2:6" x14ac:dyDescent="0.25">
      <c r="B89">
        <f t="shared" si="7"/>
        <v>2089</v>
      </c>
      <c r="C89" s="3">
        <f t="shared" ref="C89:F99" si="9">+C$50+((C$100-C$50)/($B$100-$B$50))*($B89-$B$50)</f>
        <v>115.5</v>
      </c>
      <c r="D89" s="3">
        <f t="shared" si="8"/>
        <v>95.700000000000045</v>
      </c>
      <c r="E89" s="3">
        <f t="shared" si="8"/>
        <v>118.02999999999997</v>
      </c>
      <c r="F89" s="3">
        <f t="shared" si="8"/>
        <v>98.009999999999991</v>
      </c>
    </row>
    <row r="90" spans="2:6" x14ac:dyDescent="0.25">
      <c r="B90">
        <f t="shared" si="7"/>
        <v>2090</v>
      </c>
      <c r="C90" s="3">
        <f t="shared" si="9"/>
        <v>105</v>
      </c>
      <c r="D90" s="3">
        <f t="shared" si="8"/>
        <v>87</v>
      </c>
      <c r="E90" s="3">
        <f t="shared" si="8"/>
        <v>107.29999999999995</v>
      </c>
      <c r="F90" s="3">
        <f t="shared" si="8"/>
        <v>89.100000000000023</v>
      </c>
    </row>
    <row r="91" spans="2:6" x14ac:dyDescent="0.25">
      <c r="B91">
        <f t="shared" si="7"/>
        <v>2091</v>
      </c>
      <c r="C91" s="3">
        <f t="shared" si="9"/>
        <v>94.5</v>
      </c>
      <c r="D91" s="3">
        <f t="shared" si="8"/>
        <v>78.300000000000011</v>
      </c>
      <c r="E91" s="3">
        <f t="shared" si="8"/>
        <v>96.57</v>
      </c>
      <c r="F91" s="3">
        <f t="shared" si="8"/>
        <v>80.19</v>
      </c>
    </row>
    <row r="92" spans="2:6" x14ac:dyDescent="0.25">
      <c r="B92">
        <f t="shared" si="7"/>
        <v>2092</v>
      </c>
      <c r="C92" s="3">
        <f t="shared" si="9"/>
        <v>84</v>
      </c>
      <c r="D92" s="3">
        <f t="shared" si="8"/>
        <v>69.600000000000023</v>
      </c>
      <c r="E92" s="3">
        <f t="shared" si="8"/>
        <v>85.839999999999975</v>
      </c>
      <c r="F92" s="3">
        <f t="shared" si="8"/>
        <v>71.279999999999973</v>
      </c>
    </row>
    <row r="93" spans="2:6" x14ac:dyDescent="0.25">
      <c r="B93">
        <f t="shared" si="7"/>
        <v>2093</v>
      </c>
      <c r="C93" s="3">
        <f t="shared" si="9"/>
        <v>73.5</v>
      </c>
      <c r="D93" s="3">
        <f t="shared" si="8"/>
        <v>60.900000000000034</v>
      </c>
      <c r="E93" s="3">
        <f t="shared" si="8"/>
        <v>75.109999999999957</v>
      </c>
      <c r="F93" s="3">
        <f t="shared" si="8"/>
        <v>62.370000000000005</v>
      </c>
    </row>
    <row r="94" spans="2:6" x14ac:dyDescent="0.25">
      <c r="B94">
        <f t="shared" si="7"/>
        <v>2094</v>
      </c>
      <c r="C94" s="3">
        <f t="shared" si="9"/>
        <v>63</v>
      </c>
      <c r="D94" s="3">
        <f t="shared" si="8"/>
        <v>52.200000000000045</v>
      </c>
      <c r="E94" s="3">
        <f t="shared" si="8"/>
        <v>64.38</v>
      </c>
      <c r="F94" s="3">
        <f t="shared" si="8"/>
        <v>53.45999999999998</v>
      </c>
    </row>
    <row r="95" spans="2:6" x14ac:dyDescent="0.25">
      <c r="B95">
        <f t="shared" si="7"/>
        <v>2095</v>
      </c>
      <c r="C95" s="3">
        <f t="shared" si="9"/>
        <v>52.5</v>
      </c>
      <c r="D95" s="3">
        <f t="shared" si="8"/>
        <v>43.500000000000057</v>
      </c>
      <c r="E95" s="3">
        <f t="shared" si="8"/>
        <v>53.649999999999977</v>
      </c>
      <c r="F95" s="3">
        <f t="shared" si="8"/>
        <v>44.550000000000011</v>
      </c>
    </row>
    <row r="96" spans="2:6" x14ac:dyDescent="0.25">
      <c r="B96">
        <f t="shared" si="7"/>
        <v>2096</v>
      </c>
      <c r="C96" s="3">
        <f t="shared" si="9"/>
        <v>42</v>
      </c>
      <c r="D96" s="3">
        <f t="shared" si="8"/>
        <v>34.800000000000011</v>
      </c>
      <c r="E96" s="3">
        <f t="shared" si="8"/>
        <v>42.919999999999959</v>
      </c>
      <c r="F96" s="3">
        <f t="shared" si="8"/>
        <v>35.639999999999986</v>
      </c>
    </row>
    <row r="97" spans="2:6" x14ac:dyDescent="0.25">
      <c r="B97">
        <f t="shared" si="7"/>
        <v>2097</v>
      </c>
      <c r="C97" s="3">
        <f t="shared" si="9"/>
        <v>31.5</v>
      </c>
      <c r="D97" s="3">
        <f t="shared" si="8"/>
        <v>26.100000000000023</v>
      </c>
      <c r="E97" s="3">
        <f t="shared" si="8"/>
        <v>32.19</v>
      </c>
      <c r="F97" s="3">
        <f t="shared" si="8"/>
        <v>26.730000000000018</v>
      </c>
    </row>
    <row r="98" spans="2:6" x14ac:dyDescent="0.25">
      <c r="B98">
        <f t="shared" si="7"/>
        <v>2098</v>
      </c>
      <c r="C98" s="3">
        <f t="shared" si="9"/>
        <v>21</v>
      </c>
      <c r="D98" s="3">
        <f t="shared" si="8"/>
        <v>17.400000000000034</v>
      </c>
      <c r="E98" s="3">
        <f t="shared" si="8"/>
        <v>21.460000000000036</v>
      </c>
      <c r="F98" s="3">
        <f t="shared" si="8"/>
        <v>17.819999999999993</v>
      </c>
    </row>
    <row r="99" spans="2:6" x14ac:dyDescent="0.25">
      <c r="B99">
        <f t="shared" si="7"/>
        <v>2099</v>
      </c>
      <c r="C99" s="3">
        <f t="shared" si="9"/>
        <v>10.5</v>
      </c>
      <c r="D99" s="3">
        <f t="shared" si="8"/>
        <v>8.7000000000000455</v>
      </c>
      <c r="E99" s="3">
        <f t="shared" si="8"/>
        <v>10.730000000000018</v>
      </c>
      <c r="F99" s="3">
        <f t="shared" si="8"/>
        <v>8.9099999999999682</v>
      </c>
    </row>
    <row r="100" spans="2:6" x14ac:dyDescent="0.25">
      <c r="B100">
        <f t="shared" si="7"/>
        <v>2100</v>
      </c>
      <c r="C100">
        <v>0</v>
      </c>
      <c r="D100">
        <v>0</v>
      </c>
      <c r="E100">
        <v>0</v>
      </c>
      <c r="F100">
        <v>0</v>
      </c>
    </row>
  </sheetData>
  <mergeCells count="2">
    <mergeCell ref="C5:D5"/>
    <mergeCell ref="E5:F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2020-08-25T14:26:12Z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331016004085540</vt:r8>
  </property>
</Properties>
</file>