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scripts and info\"/>
    </mc:Choice>
  </mc:AlternateContent>
  <bookViews>
    <workbookView xWindow="0" yWindow="45" windowWidth="15960" windowHeight="1807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F9" i="1" l="1"/>
  <c r="F8" i="1"/>
  <c r="F4" i="1"/>
  <c r="F5" i="1"/>
  <c r="F6" i="1"/>
  <c r="F7" i="1"/>
  <c r="F10" i="1"/>
  <c r="F17" i="1"/>
  <c r="F16" i="1"/>
  <c r="F15" i="1"/>
  <c r="F14" i="1"/>
  <c r="F13" i="1"/>
  <c r="F12" i="1"/>
  <c r="F11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B23" i="1" l="1"/>
  <c r="C23" i="1"/>
  <c r="H30" i="1"/>
  <c r="G30" i="1"/>
  <c r="F30" i="1"/>
  <c r="E30" i="1"/>
  <c r="D30" i="1"/>
  <c r="C30" i="1"/>
  <c r="B30" i="1"/>
  <c r="H23" i="1"/>
  <c r="G23" i="1"/>
  <c r="F23" i="1"/>
  <c r="E23" i="1"/>
  <c r="D23" i="1"/>
  <c r="G12" i="1" l="1"/>
  <c r="G4" i="1"/>
  <c r="G6" i="1"/>
  <c r="G8" i="1"/>
  <c r="G9" i="1"/>
  <c r="G5" i="1"/>
  <c r="G7" i="1"/>
  <c r="G10" i="1"/>
  <c r="G14" i="1"/>
  <c r="G15" i="1"/>
  <c r="G13" i="1" l="1"/>
  <c r="G11" i="1"/>
  <c r="G17" i="1"/>
  <c r="G16" i="1"/>
</calcChain>
</file>

<file path=xl/sharedStrings.xml><?xml version="1.0" encoding="utf-8"?>
<sst xmlns="http://schemas.openxmlformats.org/spreadsheetml/2006/main" count="11" uniqueCount="11">
  <si>
    <t>Table 1</t>
  </si>
  <si>
    <t>Wavelength LED</t>
  </si>
  <si>
    <t>Wavelength assayed</t>
  </si>
  <si>
    <t>intensity</t>
  </si>
  <si>
    <t>%max</t>
  </si>
  <si>
    <t>Red power, uW</t>
  </si>
  <si>
    <t>Avg of above:</t>
  </si>
  <si>
    <t>Green power, uW</t>
  </si>
  <si>
    <t>[all measrements exclude IR lights]</t>
  </si>
  <si>
    <t>Power/area (uW/mm^2)</t>
  </si>
  <si>
    <t>power, avg of 3 (uW)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</si>
</sst>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5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1"/>
      <color rgb="FF006100"/>
      <name val="Helvetica Neue"/>
      <family val="2"/>
      <scheme val="minor"/>
    </font>
    <font>
      <sz val="11"/>
      <color rgb="FF9C0006"/>
      <name val="Helvetica Neue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3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4" borderId="6" xfId="0" applyNumberFormat="1" applyFont="1" applyFill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  <xf numFmtId="164" fontId="0" fillId="4" borderId="7" xfId="0" applyNumberFormat="1" applyFont="1" applyFill="1" applyBorder="1" applyAlignment="1">
      <alignment vertical="top" wrapText="1"/>
    </xf>
    <xf numFmtId="2" fontId="0" fillId="4" borderId="7" xfId="0" applyNumberFormat="1" applyFont="1" applyFill="1" applyBorder="1" applyAlignment="1">
      <alignment vertical="top" wrapText="1"/>
    </xf>
    <xf numFmtId="9" fontId="2" fillId="4" borderId="7" xfId="0" applyNumberFormat="1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165" fontId="2" fillId="4" borderId="7" xfId="0" applyNumberFormat="1" applyFont="1" applyFill="1" applyBorder="1" applyAlignment="1">
      <alignment vertical="top" wrapText="1"/>
    </xf>
    <xf numFmtId="0" fontId="0" fillId="5" borderId="6" xfId="0" applyNumberFormat="1" applyFont="1" applyFill="1" applyBorder="1" applyAlignment="1">
      <alignment vertical="top" wrapText="1"/>
    </xf>
    <xf numFmtId="0" fontId="0" fillId="5" borderId="7" xfId="0" applyNumberFormat="1" applyFont="1" applyFill="1" applyBorder="1" applyAlignment="1">
      <alignment vertical="top" wrapText="1"/>
    </xf>
    <xf numFmtId="164" fontId="0" fillId="5" borderId="7" xfId="0" applyNumberFormat="1" applyFont="1" applyFill="1" applyBorder="1" applyAlignment="1">
      <alignment vertical="top" wrapText="1"/>
    </xf>
    <xf numFmtId="9" fontId="2" fillId="5" borderId="7" xfId="0" applyNumberFormat="1" applyFont="1" applyFill="1" applyBorder="1" applyAlignment="1">
      <alignment vertical="top" wrapText="1"/>
    </xf>
    <xf numFmtId="0" fontId="0" fillId="0" borderId="7" xfId="0" applyFont="1" applyBorder="1" applyAlignment="1">
      <alignment horizontal="center" vertical="top" wrapText="1"/>
    </xf>
    <xf numFmtId="0" fontId="2" fillId="0" borderId="6" xfId="0" applyNumberFormat="1" applyFont="1" applyBorder="1" applyAlignment="1">
      <alignment vertical="top" wrapText="1"/>
    </xf>
    <xf numFmtId="0" fontId="2" fillId="0" borderId="7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1" fontId="2" fillId="0" borderId="6" xfId="0" applyNumberFormat="1" applyFont="1" applyBorder="1" applyAlignment="1">
      <alignment vertical="top" wrapText="1"/>
    </xf>
    <xf numFmtId="1" fontId="2" fillId="0" borderId="7" xfId="0" applyNumberFormat="1" applyFont="1" applyBorder="1" applyAlignment="1">
      <alignment vertical="top" wrapText="1"/>
    </xf>
    <xf numFmtId="2" fontId="2" fillId="0" borderId="7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49" fontId="4" fillId="7" borderId="6" xfId="2" applyNumberFormat="1" applyBorder="1" applyAlignment="1">
      <alignment horizontal="center" vertical="top" wrapText="1"/>
    </xf>
    <xf numFmtId="0" fontId="4" fillId="7" borderId="7" xfId="2" applyBorder="1" applyAlignment="1">
      <alignment vertical="top" wrapText="1"/>
    </xf>
    <xf numFmtId="49" fontId="3" fillId="6" borderId="6" xfId="1" applyNumberFormat="1" applyBorder="1" applyAlignment="1">
      <alignment horizontal="center" vertical="top" wrapText="1"/>
    </xf>
    <xf numFmtId="0" fontId="3" fillId="6" borderId="7" xfId="1" applyBorder="1" applyAlignment="1">
      <alignment vertical="top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EF8E8B"/>
      <rgbColor rgb="FF9EEF8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tabSelected="1" zoomScale="150" zoomScaleNormal="150" workbookViewId="0">
      <pane xSplit="1" ySplit="2" topLeftCell="B3" activePane="bottomRight" state="frozen"/>
      <selection pane="topRight"/>
      <selection pane="bottomLeft"/>
      <selection pane="bottomRight" activeCell="E4" sqref="E4"/>
    </sheetView>
  </sheetViews>
  <sheetFormatPr defaultColWidth="16.28515625" defaultRowHeight="19.899999999999999" customHeight="1"/>
  <cols>
    <col min="1" max="9" width="16.28515625" style="1" customWidth="1"/>
    <col min="10" max="16384" width="16.28515625" style="1"/>
  </cols>
  <sheetData>
    <row r="1" spans="1:8" ht="27.6" customHeight="1">
      <c r="A1" s="29" t="s">
        <v>0</v>
      </c>
      <c r="B1" s="29"/>
      <c r="C1" s="29"/>
      <c r="D1" s="29"/>
      <c r="E1" s="29"/>
      <c r="F1" s="29"/>
      <c r="G1" s="29"/>
      <c r="H1" s="29"/>
    </row>
    <row r="2" spans="1:8" ht="20.25" customHeight="1">
      <c r="A2" s="2"/>
      <c r="B2" s="2"/>
      <c r="C2" s="2"/>
      <c r="D2" s="2"/>
      <c r="E2" s="2"/>
      <c r="F2" s="2"/>
      <c r="G2" s="2"/>
      <c r="H2" s="2"/>
    </row>
    <row r="3" spans="1:8" ht="32.25" customHeight="1">
      <c r="A3" s="3" t="s">
        <v>8</v>
      </c>
      <c r="B3" s="4" t="s">
        <v>1</v>
      </c>
      <c r="C3" s="5" t="s">
        <v>2</v>
      </c>
      <c r="D3" s="5" t="s">
        <v>3</v>
      </c>
      <c r="E3" s="5" t="s">
        <v>10</v>
      </c>
      <c r="F3" s="5" t="s">
        <v>9</v>
      </c>
      <c r="G3" s="6" t="s">
        <v>4</v>
      </c>
      <c r="H3" s="7"/>
    </row>
    <row r="4" spans="1:8" ht="20.100000000000001" customHeight="1">
      <c r="A4" s="8"/>
      <c r="B4" s="9">
        <v>635</v>
      </c>
      <c r="C4" s="10">
        <v>635</v>
      </c>
      <c r="D4" s="10">
        <v>255</v>
      </c>
      <c r="E4" s="11">
        <f>B$23</f>
        <v>743.66666666666663</v>
      </c>
      <c r="F4" s="12">
        <f>E4/70.882</f>
        <v>10.491615172634329</v>
      </c>
      <c r="G4" s="13">
        <f>F4/F4</f>
        <v>1</v>
      </c>
      <c r="H4" s="14"/>
    </row>
    <row r="5" spans="1:8" ht="20.100000000000001" customHeight="1">
      <c r="A5" s="8"/>
      <c r="B5" s="9">
        <v>635</v>
      </c>
      <c r="C5" s="10">
        <v>635</v>
      </c>
      <c r="D5" s="10">
        <v>200</v>
      </c>
      <c r="E5" s="11">
        <f>C23</f>
        <v>567</v>
      </c>
      <c r="F5" s="12">
        <f>E5/70.882</f>
        <v>7.9992099545723869</v>
      </c>
      <c r="G5" s="13">
        <f>F5/$F$4</f>
        <v>0.76243836844464374</v>
      </c>
      <c r="H5" s="14"/>
    </row>
    <row r="6" spans="1:8" ht="20.100000000000001" customHeight="1">
      <c r="A6" s="8"/>
      <c r="B6" s="9">
        <v>635</v>
      </c>
      <c r="C6" s="10">
        <v>635</v>
      </c>
      <c r="D6" s="10">
        <v>150</v>
      </c>
      <c r="E6" s="11">
        <f>D23</f>
        <v>417.33333333333331</v>
      </c>
      <c r="F6" s="12">
        <f>E6/70.882</f>
        <v>5.8877194962519859</v>
      </c>
      <c r="G6" s="13">
        <f>F6/$F$4</f>
        <v>0.56118332586284181</v>
      </c>
      <c r="H6" s="14"/>
    </row>
    <row r="7" spans="1:8" ht="20.100000000000001" customHeight="1">
      <c r="A7" s="8"/>
      <c r="B7" s="9">
        <v>635</v>
      </c>
      <c r="C7" s="10">
        <v>635</v>
      </c>
      <c r="D7" s="10">
        <v>100</v>
      </c>
      <c r="E7" s="11">
        <f>E23</f>
        <v>276</v>
      </c>
      <c r="F7" s="12">
        <f>E7/70.882</f>
        <v>3.8937953218024322</v>
      </c>
      <c r="G7" s="13">
        <f>F7/$F$4</f>
        <v>0.37113402061855677</v>
      </c>
      <c r="H7" s="14"/>
    </row>
    <row r="8" spans="1:8" ht="20.100000000000001" customHeight="1">
      <c r="A8" s="8"/>
      <c r="B8" s="9">
        <v>635</v>
      </c>
      <c r="C8" s="10">
        <v>635</v>
      </c>
      <c r="D8" s="10">
        <v>50</v>
      </c>
      <c r="E8" s="11">
        <f>F23</f>
        <v>147.33333333333334</v>
      </c>
      <c r="F8" s="12">
        <f>E8/70.882</f>
        <v>2.078571898836564</v>
      </c>
      <c r="G8" s="13">
        <f>F8/$F$4</f>
        <v>0.19811743612729721</v>
      </c>
      <c r="H8" s="14"/>
    </row>
    <row r="9" spans="1:8" ht="20.100000000000001" customHeight="1">
      <c r="A9" s="8"/>
      <c r="B9" s="9">
        <v>635</v>
      </c>
      <c r="C9" s="10">
        <v>635</v>
      </c>
      <c r="D9" s="10">
        <v>25</v>
      </c>
      <c r="E9" s="11">
        <f>G23</f>
        <v>49.333333333333336</v>
      </c>
      <c r="F9" s="12">
        <f>E9/70.882</f>
        <v>0.69599240051541056</v>
      </c>
      <c r="G9" s="13">
        <f>F9/$F$4</f>
        <v>6.6337965038099522E-2</v>
      </c>
      <c r="H9" s="14"/>
    </row>
    <row r="10" spans="1:8" ht="20.100000000000001" customHeight="1">
      <c r="A10" s="8"/>
      <c r="B10" s="9">
        <v>635</v>
      </c>
      <c r="C10" s="10">
        <v>635</v>
      </c>
      <c r="D10" s="10">
        <v>0</v>
      </c>
      <c r="E10" s="11">
        <f>H23</f>
        <v>0</v>
      </c>
      <c r="F10" s="11">
        <f>E10/70.882</f>
        <v>0</v>
      </c>
      <c r="G10" s="15">
        <f>F10/F4</f>
        <v>0</v>
      </c>
      <c r="H10" s="14"/>
    </row>
    <row r="11" spans="1:8" ht="20.100000000000001" customHeight="1">
      <c r="A11" s="8"/>
      <c r="B11" s="16">
        <v>525</v>
      </c>
      <c r="C11" s="17">
        <v>525</v>
      </c>
      <c r="D11" s="17">
        <v>255</v>
      </c>
      <c r="E11" s="18">
        <f>B30</f>
        <v>1080</v>
      </c>
      <c r="F11" s="18">
        <f>E11/70.882</f>
        <v>15.236590389661691</v>
      </c>
      <c r="G11" s="19">
        <f>F11/F11</f>
        <v>1</v>
      </c>
      <c r="H11" s="14"/>
    </row>
    <row r="12" spans="1:8" ht="20.100000000000001" customHeight="1">
      <c r="A12" s="8"/>
      <c r="B12" s="16">
        <v>525</v>
      </c>
      <c r="C12" s="17">
        <v>525</v>
      </c>
      <c r="D12" s="17">
        <v>200</v>
      </c>
      <c r="E12" s="18">
        <f>C30</f>
        <v>863</v>
      </c>
      <c r="F12" s="18">
        <f>E12/70.882</f>
        <v>12.175164357664851</v>
      </c>
      <c r="G12" s="19">
        <f t="shared" ref="G12:G17" si="0">F12/$F$11</f>
        <v>0.79907407407407405</v>
      </c>
      <c r="H12" s="14"/>
    </row>
    <row r="13" spans="1:8" ht="20.100000000000001" customHeight="1">
      <c r="A13" s="8"/>
      <c r="B13" s="16">
        <v>525</v>
      </c>
      <c r="C13" s="17">
        <v>525</v>
      </c>
      <c r="D13" s="17">
        <v>150</v>
      </c>
      <c r="E13" s="18">
        <f>D30</f>
        <v>625.66666666666663</v>
      </c>
      <c r="F13" s="18">
        <f>E13/70.882</f>
        <v>8.8268765930231456</v>
      </c>
      <c r="G13" s="19">
        <f t="shared" si="0"/>
        <v>0.57932098765432094</v>
      </c>
      <c r="H13" s="14"/>
    </row>
    <row r="14" spans="1:8" ht="20.100000000000001" customHeight="1">
      <c r="A14" s="8"/>
      <c r="B14" s="16">
        <v>525</v>
      </c>
      <c r="C14" s="17">
        <v>525</v>
      </c>
      <c r="D14" s="17">
        <v>100</v>
      </c>
      <c r="E14" s="18">
        <f>E30</f>
        <v>419.66666666666669</v>
      </c>
      <c r="F14" s="18">
        <f>E14/70.882</f>
        <v>5.9206380557358234</v>
      </c>
      <c r="G14" s="19">
        <f t="shared" si="0"/>
        <v>0.38858024691358023</v>
      </c>
      <c r="H14" s="14"/>
    </row>
    <row r="15" spans="1:8" ht="20.100000000000001" customHeight="1">
      <c r="A15" s="8"/>
      <c r="B15" s="16">
        <v>525</v>
      </c>
      <c r="C15" s="17">
        <v>525</v>
      </c>
      <c r="D15" s="17">
        <v>50</v>
      </c>
      <c r="E15" s="18">
        <f>F30</f>
        <v>210.66666666666666</v>
      </c>
      <c r="F15" s="18">
        <f>E15/70.882</f>
        <v>2.9720756562549964</v>
      </c>
      <c r="G15" s="19">
        <f t="shared" si="0"/>
        <v>0.19506172839506172</v>
      </c>
      <c r="H15" s="14"/>
    </row>
    <row r="16" spans="1:8" ht="20.100000000000001" customHeight="1">
      <c r="A16" s="8"/>
      <c r="B16" s="16">
        <v>525</v>
      </c>
      <c r="C16" s="17">
        <v>525</v>
      </c>
      <c r="D16" s="17">
        <v>25</v>
      </c>
      <c r="E16" s="18">
        <f>G30</f>
        <v>68.333333333333329</v>
      </c>
      <c r="F16" s="18">
        <f>E16/70.882</f>
        <v>0.96404352774094015</v>
      </c>
      <c r="G16" s="19">
        <f t="shared" si="0"/>
        <v>6.3271604938271594E-2</v>
      </c>
      <c r="H16" s="14"/>
    </row>
    <row r="17" spans="1:8" ht="20.100000000000001" customHeight="1">
      <c r="A17" s="8"/>
      <c r="B17" s="16">
        <v>525</v>
      </c>
      <c r="C17" s="17">
        <v>525</v>
      </c>
      <c r="D17" s="17">
        <v>0</v>
      </c>
      <c r="E17" s="18">
        <f>H30</f>
        <v>0</v>
      </c>
      <c r="F17" s="18">
        <f>E17/70.882</f>
        <v>0</v>
      </c>
      <c r="G17" s="19">
        <f t="shared" si="0"/>
        <v>0</v>
      </c>
      <c r="H17" s="14"/>
    </row>
    <row r="18" spans="1:8" ht="20.100000000000001" customHeight="1">
      <c r="A18" s="8"/>
      <c r="B18" s="30" t="s">
        <v>5</v>
      </c>
      <c r="C18" s="31"/>
      <c r="D18" s="31"/>
      <c r="E18" s="31"/>
      <c r="F18" s="31"/>
      <c r="G18" s="31"/>
      <c r="H18" s="20"/>
    </row>
    <row r="19" spans="1:8" ht="20.100000000000001" customHeight="1">
      <c r="A19" s="8"/>
      <c r="B19" s="21">
        <v>255</v>
      </c>
      <c r="C19" s="22">
        <v>200</v>
      </c>
      <c r="D19" s="22">
        <v>150</v>
      </c>
      <c r="E19" s="22">
        <v>100</v>
      </c>
      <c r="F19" s="22">
        <v>50</v>
      </c>
      <c r="G19" s="22">
        <v>25</v>
      </c>
      <c r="H19" s="22">
        <v>0</v>
      </c>
    </row>
    <row r="20" spans="1:8" ht="20.100000000000001" customHeight="1">
      <c r="A20" s="8"/>
      <c r="B20" s="24">
        <v>735</v>
      </c>
      <c r="C20" s="24">
        <v>560</v>
      </c>
      <c r="D20" s="24">
        <v>404</v>
      </c>
      <c r="E20" s="24">
        <v>265</v>
      </c>
      <c r="F20" s="24">
        <v>144</v>
      </c>
      <c r="G20" s="24">
        <v>49</v>
      </c>
      <c r="H20" s="24">
        <v>0</v>
      </c>
    </row>
    <row r="21" spans="1:8" ht="20.100000000000001" customHeight="1">
      <c r="A21" s="8"/>
      <c r="B21" s="24">
        <v>774</v>
      </c>
      <c r="C21" s="24">
        <v>541</v>
      </c>
      <c r="D21" s="24">
        <v>408</v>
      </c>
      <c r="E21" s="24">
        <v>270</v>
      </c>
      <c r="F21" s="24">
        <v>143</v>
      </c>
      <c r="G21" s="24">
        <v>49</v>
      </c>
      <c r="H21" s="24">
        <v>0</v>
      </c>
    </row>
    <row r="22" spans="1:8" ht="20.100000000000001" customHeight="1">
      <c r="A22" s="8"/>
      <c r="B22" s="24">
        <v>722</v>
      </c>
      <c r="C22" s="24">
        <v>600</v>
      </c>
      <c r="D22" s="24">
        <v>440</v>
      </c>
      <c r="E22" s="24">
        <v>293</v>
      </c>
      <c r="F22" s="24">
        <v>155</v>
      </c>
      <c r="G22" s="24">
        <v>50</v>
      </c>
      <c r="H22" s="24">
        <v>0</v>
      </c>
    </row>
    <row r="23" spans="1:8" ht="20.100000000000001" customHeight="1">
      <c r="A23" s="25" t="s">
        <v>6</v>
      </c>
      <c r="B23" s="26">
        <f>AVERAGE(B20:B22 )</f>
        <v>743.66666666666663</v>
      </c>
      <c r="C23" s="27">
        <f>AVERAGE(C20:C22)</f>
        <v>567</v>
      </c>
      <c r="D23" s="27">
        <f t="shared" ref="D23:H23" si="1">AVERAGE(D20:D22)</f>
        <v>417.33333333333331</v>
      </c>
      <c r="E23" s="27">
        <f t="shared" si="1"/>
        <v>276</v>
      </c>
      <c r="F23" s="27">
        <f t="shared" si="1"/>
        <v>147.33333333333334</v>
      </c>
      <c r="G23" s="27">
        <f t="shared" si="1"/>
        <v>49.333333333333336</v>
      </c>
      <c r="H23" s="28">
        <f t="shared" si="1"/>
        <v>0</v>
      </c>
    </row>
    <row r="24" spans="1:8" ht="20.100000000000001" customHeight="1">
      <c r="A24" s="8"/>
      <c r="B24" s="26"/>
      <c r="C24" s="27"/>
      <c r="D24" s="27"/>
      <c r="E24" s="27"/>
      <c r="F24" s="27"/>
      <c r="G24" s="27"/>
      <c r="H24" s="27"/>
    </row>
    <row r="25" spans="1:8" ht="20.100000000000001" customHeight="1">
      <c r="A25" s="8"/>
      <c r="B25" s="32" t="s">
        <v>7</v>
      </c>
      <c r="C25" s="33"/>
      <c r="D25" s="33"/>
      <c r="E25" s="33"/>
      <c r="F25" s="33"/>
      <c r="G25" s="33"/>
      <c r="H25" s="20"/>
    </row>
    <row r="26" spans="1:8" ht="20.100000000000001" customHeight="1">
      <c r="A26" s="8"/>
      <c r="B26" s="21">
        <v>255</v>
      </c>
      <c r="C26" s="22">
        <v>200</v>
      </c>
      <c r="D26" s="22">
        <v>150</v>
      </c>
      <c r="E26" s="22">
        <v>100</v>
      </c>
      <c r="F26" s="22">
        <v>50</v>
      </c>
      <c r="G26" s="22">
        <v>25</v>
      </c>
      <c r="H26" s="22">
        <v>0</v>
      </c>
    </row>
    <row r="27" spans="1:8" ht="20.100000000000001" customHeight="1">
      <c r="A27" s="8"/>
      <c r="B27" s="23">
        <v>1040</v>
      </c>
      <c r="C27" s="24">
        <v>854</v>
      </c>
      <c r="D27" s="24">
        <v>613</v>
      </c>
      <c r="E27" s="24">
        <v>413</v>
      </c>
      <c r="F27" s="24">
        <v>210</v>
      </c>
      <c r="G27" s="24">
        <v>69</v>
      </c>
      <c r="H27" s="24">
        <v>0</v>
      </c>
    </row>
    <row r="28" spans="1:8" ht="20.100000000000001" customHeight="1">
      <c r="A28" s="8"/>
      <c r="B28" s="23">
        <v>1070</v>
      </c>
      <c r="C28" s="24">
        <v>848</v>
      </c>
      <c r="D28" s="24">
        <v>610</v>
      </c>
      <c r="E28" s="24">
        <v>415</v>
      </c>
      <c r="F28" s="24">
        <v>205</v>
      </c>
      <c r="G28" s="24">
        <v>68</v>
      </c>
      <c r="H28" s="24">
        <v>0</v>
      </c>
    </row>
    <row r="29" spans="1:8" ht="20.100000000000001" customHeight="1">
      <c r="A29" s="8"/>
      <c r="B29" s="23">
        <v>1130</v>
      </c>
      <c r="C29" s="24">
        <v>887</v>
      </c>
      <c r="D29" s="24">
        <v>654</v>
      </c>
      <c r="E29" s="24">
        <v>431</v>
      </c>
      <c r="F29" s="24">
        <v>217</v>
      </c>
      <c r="G29" s="24">
        <v>68</v>
      </c>
      <c r="H29" s="24">
        <v>0</v>
      </c>
    </row>
    <row r="30" spans="1:8" ht="20.100000000000001" customHeight="1">
      <c r="A30" s="8"/>
      <c r="B30" s="26">
        <f t="shared" ref="B30:H30" si="2">AVERAGE(B27:B29)</f>
        <v>1080</v>
      </c>
      <c r="C30" s="27">
        <f t="shared" si="2"/>
        <v>863</v>
      </c>
      <c r="D30" s="27">
        <f t="shared" si="2"/>
        <v>625.66666666666663</v>
      </c>
      <c r="E30" s="27">
        <f t="shared" si="2"/>
        <v>419.66666666666669</v>
      </c>
      <c r="F30" s="27">
        <f t="shared" si="2"/>
        <v>210.66666666666666</v>
      </c>
      <c r="G30" s="27">
        <f t="shared" si="2"/>
        <v>68.333333333333329</v>
      </c>
      <c r="H30" s="27">
        <f t="shared" si="2"/>
        <v>0</v>
      </c>
    </row>
  </sheetData>
  <mergeCells count="3">
    <mergeCell ref="A1:H1"/>
    <mergeCell ref="B18:G18"/>
    <mergeCell ref="B25:G25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2022-12-08T15:32:17Z</dcterms:modified>
</cp:coreProperties>
</file>