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youngblood/Documents/Work/Summer_2021/Speed Climbing/SpeedClimbingABM/"/>
    </mc:Choice>
  </mc:AlternateContent>
  <xr:revisionPtr revIDLastSave="0" documentId="13_ncr:1_{19E9CD5F-420B-8047-A3E2-6DDAED4C8C07}" xr6:coauthVersionLast="47" xr6:coauthVersionMax="47" xr10:uidLastSave="{00000000-0000-0000-0000-000000000000}"/>
  <bookViews>
    <workbookView xWindow="0" yWindow="500" windowWidth="28800" windowHeight="17500" xr2:uid="{FDE287D6-618D-F84D-BF6F-8BEE7F171CE3}"/>
  </bookViews>
  <sheets>
    <sheet name="master" sheetId="1" r:id="rId1"/>
    <sheet name="detail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2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G3" i="1" a="1"/>
  <c r="G11" i="1" a="1"/>
  <c r="G8" i="1" a="1"/>
  <c r="G16" i="1" a="1"/>
  <c r="G4" i="1" a="1"/>
  <c r="G12" i="1" a="1"/>
  <c r="G20" i="1" a="1"/>
  <c r="G9" i="1" a="1"/>
  <c r="G13" i="1" a="1"/>
  <c r="G15" i="1" a="1"/>
  <c r="G5" i="1" a="1"/>
  <c r="G17" i="1" a="1"/>
  <c r="G21" i="1" a="1"/>
  <c r="G10" i="1" a="1"/>
  <c r="G14" i="1" a="1"/>
  <c r="G22" i="1" a="1"/>
  <c r="G6" i="1" a="1"/>
  <c r="G18" i="1" a="1"/>
  <c r="G7" i="1" a="1"/>
  <c r="G19" i="1" a="1"/>
  <c r="G2" i="1" a="1"/>
  <c r="F3" i="1" a="1"/>
  <c r="F7" i="1" a="1"/>
  <c r="F11" i="1" a="1"/>
  <c r="F8" i="1" a="1"/>
  <c r="F20" i="1" a="1"/>
  <c r="F4" i="1" a="1"/>
  <c r="F12" i="1" a="1"/>
  <c r="F16" i="1" a="1"/>
  <c r="F9" i="1" a="1"/>
  <c r="F13" i="1" a="1"/>
  <c r="F15" i="1" a="1"/>
  <c r="F5" i="1" a="1"/>
  <c r="F17" i="1" a="1"/>
  <c r="F21" i="1" a="1"/>
  <c r="F6" i="1" a="1"/>
  <c r="F14" i="1" a="1"/>
  <c r="F19" i="1" a="1"/>
  <c r="F10" i="1" a="1"/>
  <c r="F18" i="1" a="1"/>
  <c r="F22" i="1" a="1"/>
  <c r="F2" i="1" a="1"/>
  <c r="G19" i="1" l="1"/>
  <c r="G7" i="1"/>
  <c r="G18" i="1"/>
  <c r="G6" i="1"/>
  <c r="G22" i="1"/>
  <c r="G14" i="1"/>
  <c r="G10" i="1"/>
  <c r="G21" i="1"/>
  <c r="G17" i="1"/>
  <c r="G5" i="1"/>
  <c r="G15" i="1"/>
  <c r="G13" i="1"/>
  <c r="G9" i="1"/>
  <c r="G20" i="1"/>
  <c r="G12" i="1"/>
  <c r="G4" i="1"/>
  <c r="G16" i="1"/>
  <c r="G8" i="1"/>
  <c r="G11" i="1"/>
  <c r="G3" i="1"/>
  <c r="G2" i="1"/>
  <c r="F22" i="1"/>
  <c r="F18" i="1"/>
  <c r="F10" i="1"/>
  <c r="F19" i="1"/>
  <c r="F14" i="1"/>
  <c r="F6" i="1"/>
  <c r="F21" i="1"/>
  <c r="F17" i="1"/>
  <c r="F5" i="1"/>
  <c r="F15" i="1"/>
  <c r="F13" i="1"/>
  <c r="F9" i="1"/>
  <c r="F16" i="1"/>
  <c r="F12" i="1"/>
  <c r="F4" i="1"/>
  <c r="F20" i="1"/>
  <c r="F8" i="1"/>
  <c r="F11" i="1"/>
  <c r="F7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<sst xmlns="http://schemas.openxmlformats.org/spreadsheetml/2006/main" count="104" uniqueCount="26">
  <si>
    <t>hold</t>
  </si>
  <si>
    <t>standard</t>
  </si>
  <si>
    <t>large</t>
  </si>
  <si>
    <t>origin</t>
  </si>
  <si>
    <t>x</t>
  </si>
  <si>
    <t>y</t>
  </si>
  <si>
    <t>SN1-A1</t>
  </si>
  <si>
    <t>DX</t>
  </si>
  <si>
    <t>SN</t>
  </si>
  <si>
    <t>panel_a</t>
  </si>
  <si>
    <t>panel_b</t>
  </si>
  <si>
    <t>position_a</t>
  </si>
  <si>
    <t>position_b</t>
  </si>
  <si>
    <t>M</t>
  </si>
  <si>
    <t>G</t>
  </si>
  <si>
    <t>L</t>
  </si>
  <si>
    <t>I</t>
  </si>
  <si>
    <t>C</t>
  </si>
  <si>
    <t>A</t>
  </si>
  <si>
    <t>E</t>
  </si>
  <si>
    <t>F</t>
  </si>
  <si>
    <t>B</t>
  </si>
  <si>
    <t>H</t>
  </si>
  <si>
    <t>D</t>
  </si>
  <si>
    <t>numbered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</si>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</sst>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799B9-FA76-2441-810C-F4DD11A23E85}">
  <dimension ref="A1:P91"/>
  <sheetViews>
    <sheetView tabSelected="1" workbookViewId="0">
      <selection activeCell="F1" sqref="F1:G22"/>
    </sheetView>
  </sheetViews>
  <sheetFormatPr baseColWidth="10" defaultRowHeight="16" x14ac:dyDescent="0.2"/>
  <sheetData>
    <row r="1" spans="1:16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4</v>
      </c>
      <c r="G1" t="s">
        <v>5</v>
      </c>
      <c r="I1" t="s">
        <v>9</v>
      </c>
      <c r="J1" t="s">
        <v>11</v>
      </c>
      <c r="K1" t="s">
        <v>24</v>
      </c>
      <c r="L1" t="s">
        <v>25</v>
      </c>
      <c r="N1" t="s">
        <v>10</v>
      </c>
      <c r="O1" t="s">
        <v>12</v>
      </c>
      <c r="P1" t="s">
        <v>25</v>
      </c>
    </row>
    <row r="2" spans="1:16" x14ac:dyDescent="0.2">
      <c r="A2">
        <v>1</v>
      </c>
      <c r="B2" t="s">
        <v>7</v>
      </c>
      <c r="C2">
        <v>2</v>
      </c>
      <c r="D2" t="s">
        <v>20</v>
      </c>
      <c r="E2">
        <v>1</v>
      </c>
      <c r="F2" cm="1">
        <f t="array" aca="1" ref="F2" ca="1">INDIRECT(ADDRESS(MATCH(1,(B2=$I$1:$I$23)*(D2=$J$1:$J$23),0), 12))</f>
        <v>2125</v>
      </c>
      <c r="G2" cm="1">
        <f t="array" aca="1" ref="G2" ca="1">INDIRECT(ADDRESS(MATCH(1, (C2=$N$1:$N$91)*(E2=$O$1:$O$91), 0), 16))</f>
        <v>1500</v>
      </c>
      <c r="I2" t="s">
        <v>8</v>
      </c>
      <c r="J2" t="s">
        <v>18</v>
      </c>
      <c r="K2">
        <v>0</v>
      </c>
      <c r="L2">
        <f>K2*125</f>
        <v>0</v>
      </c>
      <c r="N2">
        <v>2</v>
      </c>
      <c r="O2">
        <v>1</v>
      </c>
      <c r="P2">
        <f>(9*125*(N2-1))+((N2-1)*(2*187.5))+((O2-1)*125)</f>
        <v>1500</v>
      </c>
    </row>
    <row r="3" spans="1:16" x14ac:dyDescent="0.2">
      <c r="A3">
        <v>2</v>
      </c>
      <c r="B3" t="s">
        <v>7</v>
      </c>
      <c r="C3">
        <v>2</v>
      </c>
      <c r="D3" t="s">
        <v>14</v>
      </c>
      <c r="E3">
        <v>3</v>
      </c>
      <c r="F3" cm="1">
        <f t="array" aca="1" ref="F3" ca="1">INDIRECT(ADDRESS(MATCH(1,(B3=$I$1:$I$23)*(D3=$J$1:$J$23),0), 12))</f>
        <v>2250</v>
      </c>
      <c r="G3" cm="1">
        <f t="array" aca="1" ref="G3" ca="1">INDIRECT(ADDRESS(MATCH(1, (C3=$N$1:$N$91)*(E3=$O$1:$O$91), 0), 16))</f>
        <v>1750</v>
      </c>
      <c r="I3" t="s">
        <v>8</v>
      </c>
      <c r="J3" t="s">
        <v>21</v>
      </c>
      <c r="K3">
        <v>1</v>
      </c>
      <c r="L3">
        <f>K3*125</f>
        <v>125</v>
      </c>
      <c r="N3">
        <v>2</v>
      </c>
      <c r="O3">
        <v>2</v>
      </c>
      <c r="P3">
        <f t="shared" ref="P3:P66" si="0">(9*125*(N3-1))+((N3-1)*(2*187.5))+((O3-1)*125)</f>
        <v>1625</v>
      </c>
    </row>
    <row r="4" spans="1:16" x14ac:dyDescent="0.2">
      <c r="A4">
        <v>3</v>
      </c>
      <c r="B4" t="s">
        <v>7</v>
      </c>
      <c r="C4">
        <v>2</v>
      </c>
      <c r="D4" t="s">
        <v>18</v>
      </c>
      <c r="E4">
        <v>9</v>
      </c>
      <c r="F4" cm="1">
        <f t="array" aca="1" ref="F4" ca="1">INDIRECT(ADDRESS(MATCH(1,(B4=$I$1:$I$23)*(D4=$J$1:$J$23),0), 12))</f>
        <v>1500</v>
      </c>
      <c r="G4" cm="1">
        <f t="array" aca="1" ref="G4" ca="1">INDIRECT(ADDRESS(MATCH(1, (C4=$N$1:$N$91)*(E4=$O$1:$O$91), 0), 16))</f>
        <v>2500</v>
      </c>
      <c r="I4" t="s">
        <v>8</v>
      </c>
      <c r="J4" t="s">
        <v>17</v>
      </c>
      <c r="K4">
        <v>2</v>
      </c>
      <c r="L4">
        <f>K4*125</f>
        <v>250</v>
      </c>
      <c r="N4">
        <v>2</v>
      </c>
      <c r="O4">
        <v>3</v>
      </c>
      <c r="P4">
        <f t="shared" si="0"/>
        <v>1750</v>
      </c>
    </row>
    <row r="5" spans="1:16" x14ac:dyDescent="0.2">
      <c r="A5">
        <v>4</v>
      </c>
      <c r="B5" t="s">
        <v>8</v>
      </c>
      <c r="C5">
        <v>3</v>
      </c>
      <c r="D5" t="s">
        <v>14</v>
      </c>
      <c r="E5">
        <v>4</v>
      </c>
      <c r="F5" cm="1">
        <f t="array" aca="1" ref="F5" ca="1">INDIRECT(ADDRESS(MATCH(1,(B5=$I$1:$I$23)*(D5=$J$1:$J$23),0), 12))</f>
        <v>750</v>
      </c>
      <c r="G5" cm="1">
        <f t="array" aca="1" ref="G5" ca="1">INDIRECT(ADDRESS(MATCH(1, (C5=$N$1:$N$91)*(E5=$O$1:$O$91), 0), 16))</f>
        <v>3375</v>
      </c>
      <c r="I5" t="s">
        <v>8</v>
      </c>
      <c r="J5" t="s">
        <v>23</v>
      </c>
      <c r="K5">
        <v>3</v>
      </c>
      <c r="L5">
        <f>K5*125</f>
        <v>375</v>
      </c>
      <c r="N5">
        <v>2</v>
      </c>
      <c r="O5">
        <v>4</v>
      </c>
      <c r="P5">
        <f t="shared" si="0"/>
        <v>1875</v>
      </c>
    </row>
    <row r="6" spans="1:16" x14ac:dyDescent="0.2">
      <c r="A6">
        <v>5</v>
      </c>
      <c r="B6" t="s">
        <v>8</v>
      </c>
      <c r="C6">
        <v>3</v>
      </c>
      <c r="D6" t="s">
        <v>13</v>
      </c>
      <c r="E6">
        <v>10</v>
      </c>
      <c r="F6" cm="1">
        <f t="array" aca="1" ref="F6" ca="1">INDIRECT(ADDRESS(MATCH(1,(B6=$I$1:$I$23)*(D6=$J$1:$J$23),0), 12))</f>
        <v>1250</v>
      </c>
      <c r="G6" cm="1">
        <f t="array" aca="1" ref="G6" ca="1">INDIRECT(ADDRESS(MATCH(1, (C6=$N$1:$N$91)*(E6=$O$1:$O$91), 0), 16))</f>
        <v>4125</v>
      </c>
      <c r="I6" t="s">
        <v>8</v>
      </c>
      <c r="J6" t="s">
        <v>19</v>
      </c>
      <c r="K6">
        <v>4</v>
      </c>
      <c r="L6">
        <f>K6*125</f>
        <v>500</v>
      </c>
      <c r="N6">
        <v>2</v>
      </c>
      <c r="O6">
        <v>5</v>
      </c>
      <c r="P6">
        <f t="shared" si="0"/>
        <v>2000</v>
      </c>
    </row>
    <row r="7" spans="1:16" x14ac:dyDescent="0.2">
      <c r="A7">
        <v>6</v>
      </c>
      <c r="B7" t="s">
        <v>7</v>
      </c>
      <c r="C7">
        <v>4</v>
      </c>
      <c r="D7" t="s">
        <v>21</v>
      </c>
      <c r="E7">
        <v>2</v>
      </c>
      <c r="F7" cm="1">
        <f t="array" aca="1" ref="F7" ca="1">INDIRECT(ADDRESS(MATCH(1,(B7=$I$1:$I$23)*(D7=$J$1:$J$23),0), 12))</f>
        <v>1625</v>
      </c>
      <c r="G7" cm="1">
        <f t="array" aca="1" ref="G7" ca="1">INDIRECT(ADDRESS(MATCH(1, (C7=$N$1:$N$91)*(E7=$O$1:$O$91), 0), 16))</f>
        <v>4625</v>
      </c>
      <c r="I7" t="s">
        <v>8</v>
      </c>
      <c r="J7" t="s">
        <v>20</v>
      </c>
      <c r="K7">
        <v>5</v>
      </c>
      <c r="L7">
        <f>K7*125</f>
        <v>625</v>
      </c>
      <c r="N7">
        <v>2</v>
      </c>
      <c r="O7">
        <v>6</v>
      </c>
      <c r="P7">
        <f t="shared" si="0"/>
        <v>2125</v>
      </c>
    </row>
    <row r="8" spans="1:16" x14ac:dyDescent="0.2">
      <c r="A8">
        <v>7</v>
      </c>
      <c r="B8" t="s">
        <v>8</v>
      </c>
      <c r="C8">
        <v>4</v>
      </c>
      <c r="D8" t="s">
        <v>13</v>
      </c>
      <c r="E8">
        <v>8</v>
      </c>
      <c r="F8" cm="1">
        <f t="array" aca="1" ref="F8" ca="1">INDIRECT(ADDRESS(MATCH(1,(B8=$I$1:$I$23)*(D8=$J$1:$J$23),0), 12))</f>
        <v>1250</v>
      </c>
      <c r="G8" cm="1">
        <f t="array" aca="1" ref="G8" ca="1">INDIRECT(ADDRESS(MATCH(1, (C8=$N$1:$N$91)*(E8=$O$1:$O$91), 0), 16))</f>
        <v>5375</v>
      </c>
      <c r="I8" t="s">
        <v>8</v>
      </c>
      <c r="J8" t="s">
        <v>14</v>
      </c>
      <c r="K8">
        <v>6</v>
      </c>
      <c r="L8">
        <f>K8*125</f>
        <v>750</v>
      </c>
      <c r="N8">
        <v>2</v>
      </c>
      <c r="O8">
        <v>7</v>
      </c>
      <c r="P8">
        <f t="shared" si="0"/>
        <v>2250</v>
      </c>
    </row>
    <row r="9" spans="1:16" x14ac:dyDescent="0.2">
      <c r="A9">
        <v>8</v>
      </c>
      <c r="B9" t="s">
        <v>7</v>
      </c>
      <c r="C9">
        <v>5</v>
      </c>
      <c r="D9" t="s">
        <v>17</v>
      </c>
      <c r="E9">
        <v>3</v>
      </c>
      <c r="F9" cm="1">
        <f t="array" aca="1" ref="F9" ca="1">INDIRECT(ADDRESS(MATCH(1,(B9=$I$1:$I$23)*(D9=$J$1:$J$23),0), 12))</f>
        <v>1750</v>
      </c>
      <c r="G9" cm="1">
        <f t="array" aca="1" ref="G9" ca="1">INDIRECT(ADDRESS(MATCH(1, (C9=$N$1:$N$91)*(E9=$O$1:$O$91), 0), 16))</f>
        <v>6250</v>
      </c>
      <c r="I9" t="s">
        <v>8</v>
      </c>
      <c r="J9" t="s">
        <v>22</v>
      </c>
      <c r="K9">
        <v>7</v>
      </c>
      <c r="L9">
        <f>K9*125</f>
        <v>875</v>
      </c>
      <c r="N9">
        <v>2</v>
      </c>
      <c r="O9">
        <v>8</v>
      </c>
      <c r="P9">
        <f t="shared" si="0"/>
        <v>2375</v>
      </c>
    </row>
    <row r="10" spans="1:16" x14ac:dyDescent="0.2">
      <c r="A10">
        <v>9</v>
      </c>
      <c r="B10" t="s">
        <v>7</v>
      </c>
      <c r="C10">
        <v>5</v>
      </c>
      <c r="D10" t="s">
        <v>19</v>
      </c>
      <c r="E10">
        <v>9</v>
      </c>
      <c r="F10" cm="1">
        <f t="array" aca="1" ref="F10" ca="1">INDIRECT(ADDRESS(MATCH(1,(B10=$I$1:$I$23)*(D10=$J$1:$J$23),0), 12))</f>
        <v>2000</v>
      </c>
      <c r="G10" cm="1">
        <f t="array" aca="1" ref="G10" ca="1">INDIRECT(ADDRESS(MATCH(1, (C10=$N$1:$N$91)*(E10=$O$1:$O$91), 0), 16))</f>
        <v>7000</v>
      </c>
      <c r="I10" t="s">
        <v>8</v>
      </c>
      <c r="J10" t="s">
        <v>16</v>
      </c>
      <c r="K10">
        <v>8</v>
      </c>
      <c r="L10">
        <f>K10*125</f>
        <v>1000</v>
      </c>
      <c r="N10">
        <v>2</v>
      </c>
      <c r="O10">
        <v>9</v>
      </c>
      <c r="P10">
        <f t="shared" si="0"/>
        <v>2500</v>
      </c>
    </row>
    <row r="11" spans="1:16" x14ac:dyDescent="0.2">
      <c r="A11">
        <v>10</v>
      </c>
      <c r="B11" t="s">
        <v>8</v>
      </c>
      <c r="C11">
        <v>6</v>
      </c>
      <c r="D11" t="s">
        <v>22</v>
      </c>
      <c r="E11">
        <v>2</v>
      </c>
      <c r="F11" cm="1">
        <f t="array" aca="1" ref="F11" ca="1">INDIRECT(ADDRESS(MATCH(1,(B11=$I$1:$I$23)*(D11=$J$1:$J$23),0), 12))</f>
        <v>875</v>
      </c>
      <c r="G11" cm="1">
        <f t="array" aca="1" ref="G11" ca="1">INDIRECT(ADDRESS(MATCH(1, (C11=$N$1:$N$91)*(E11=$O$1:$O$91), 0), 16))</f>
        <v>7625</v>
      </c>
      <c r="I11" t="s">
        <v>8</v>
      </c>
      <c r="J11" t="s">
        <v>15</v>
      </c>
      <c r="K11">
        <v>9</v>
      </c>
      <c r="L11">
        <f>K11*125</f>
        <v>1125</v>
      </c>
      <c r="N11">
        <v>2</v>
      </c>
      <c r="O11">
        <v>10</v>
      </c>
      <c r="P11">
        <f t="shared" si="0"/>
        <v>2625</v>
      </c>
    </row>
    <row r="12" spans="1:16" x14ac:dyDescent="0.2">
      <c r="A12">
        <v>11</v>
      </c>
      <c r="B12" t="s">
        <v>8</v>
      </c>
      <c r="C12">
        <v>6</v>
      </c>
      <c r="D12" t="s">
        <v>15</v>
      </c>
      <c r="E12">
        <v>7</v>
      </c>
      <c r="F12" cm="1">
        <f t="array" aca="1" ref="F12" ca="1">INDIRECT(ADDRESS(MATCH(1,(B12=$I$1:$I$23)*(D12=$J$1:$J$23),0), 12))</f>
        <v>1125</v>
      </c>
      <c r="G12" cm="1">
        <f t="array" aca="1" ref="G12" ca="1">INDIRECT(ADDRESS(MATCH(1, (C12=$N$1:$N$91)*(E12=$O$1:$O$91), 0), 16))</f>
        <v>8250</v>
      </c>
      <c r="I12" t="s">
        <v>8</v>
      </c>
      <c r="J12" t="s">
        <v>13</v>
      </c>
      <c r="K12">
        <v>10</v>
      </c>
      <c r="L12">
        <f>K12*125</f>
        <v>1250</v>
      </c>
      <c r="N12">
        <v>3</v>
      </c>
      <c r="O12">
        <v>1</v>
      </c>
      <c r="P12">
        <f t="shared" si="0"/>
        <v>3000</v>
      </c>
    </row>
    <row r="13" spans="1:16" x14ac:dyDescent="0.2">
      <c r="A13">
        <v>12</v>
      </c>
      <c r="B13" t="s">
        <v>8</v>
      </c>
      <c r="C13">
        <v>6</v>
      </c>
      <c r="D13" t="s">
        <v>20</v>
      </c>
      <c r="E13">
        <v>9</v>
      </c>
      <c r="F13" cm="1">
        <f t="array" aca="1" ref="F13" ca="1">INDIRECT(ADDRESS(MATCH(1,(B13=$I$1:$I$23)*(D13=$J$1:$J$23),0), 12))</f>
        <v>625</v>
      </c>
      <c r="G13" cm="1">
        <f t="array" aca="1" ref="G13" ca="1">INDIRECT(ADDRESS(MATCH(1, (C13=$N$1:$N$91)*(E13=$O$1:$O$91), 0), 16))</f>
        <v>8500</v>
      </c>
      <c r="I13" t="s">
        <v>7</v>
      </c>
      <c r="J13" t="s">
        <v>18</v>
      </c>
      <c r="K13">
        <v>12</v>
      </c>
      <c r="L13">
        <f>K13*125</f>
        <v>1500</v>
      </c>
      <c r="N13">
        <v>3</v>
      </c>
      <c r="O13">
        <v>2</v>
      </c>
      <c r="P13">
        <f t="shared" si="0"/>
        <v>3125</v>
      </c>
    </row>
    <row r="14" spans="1:16" x14ac:dyDescent="0.2">
      <c r="A14">
        <v>13</v>
      </c>
      <c r="B14" t="s">
        <v>8</v>
      </c>
      <c r="C14">
        <v>7</v>
      </c>
      <c r="D14" t="s">
        <v>13</v>
      </c>
      <c r="E14">
        <v>4</v>
      </c>
      <c r="F14" cm="1">
        <f t="array" aca="1" ref="F14" ca="1">INDIRECT(ADDRESS(MATCH(1,(B14=$I$1:$I$23)*(D14=$J$1:$J$23),0), 12))</f>
        <v>1250</v>
      </c>
      <c r="G14" cm="1">
        <f t="array" aca="1" ref="G14" ca="1">INDIRECT(ADDRESS(MATCH(1, (C14=$N$1:$N$91)*(E14=$O$1:$O$91), 0), 16))</f>
        <v>9375</v>
      </c>
      <c r="I14" t="s">
        <v>7</v>
      </c>
      <c r="J14" t="s">
        <v>21</v>
      </c>
      <c r="K14">
        <v>13</v>
      </c>
      <c r="L14">
        <f>K14*125</f>
        <v>1625</v>
      </c>
      <c r="N14">
        <v>3</v>
      </c>
      <c r="O14">
        <v>3</v>
      </c>
      <c r="P14">
        <f t="shared" si="0"/>
        <v>3250</v>
      </c>
    </row>
    <row r="15" spans="1:16" x14ac:dyDescent="0.2">
      <c r="A15">
        <v>14</v>
      </c>
      <c r="B15" t="s">
        <v>8</v>
      </c>
      <c r="C15">
        <v>7</v>
      </c>
      <c r="D15" t="s">
        <v>14</v>
      </c>
      <c r="E15">
        <v>9</v>
      </c>
      <c r="F15" cm="1">
        <f t="array" aca="1" ref="F15" ca="1">INDIRECT(ADDRESS(MATCH(1,(B15=$I$1:$I$23)*(D15=$J$1:$J$23),0), 12))</f>
        <v>750</v>
      </c>
      <c r="G15" cm="1">
        <f t="array" aca="1" ref="G15" ca="1">INDIRECT(ADDRESS(MATCH(1, (C15=$N$1:$N$91)*(E15=$O$1:$O$91), 0), 16))</f>
        <v>10000</v>
      </c>
      <c r="I15" t="s">
        <v>7</v>
      </c>
      <c r="J15" t="s">
        <v>17</v>
      </c>
      <c r="K15">
        <v>14</v>
      </c>
      <c r="L15">
        <f>K15*125</f>
        <v>1750</v>
      </c>
      <c r="N15">
        <v>3</v>
      </c>
      <c r="O15">
        <v>4</v>
      </c>
      <c r="P15">
        <f t="shared" si="0"/>
        <v>3375</v>
      </c>
    </row>
    <row r="16" spans="1:16" x14ac:dyDescent="0.2">
      <c r="A16">
        <v>15</v>
      </c>
      <c r="B16" t="s">
        <v>8</v>
      </c>
      <c r="C16">
        <v>8</v>
      </c>
      <c r="D16" t="s">
        <v>15</v>
      </c>
      <c r="E16">
        <v>1</v>
      </c>
      <c r="F16" cm="1">
        <f t="array" aca="1" ref="F16" ca="1">INDIRECT(ADDRESS(MATCH(1,(B16=$I$1:$I$23)*(D16=$J$1:$J$23),0), 12))</f>
        <v>1125</v>
      </c>
      <c r="G16" cm="1">
        <f t="array" aca="1" ref="G16" ca="1">INDIRECT(ADDRESS(MATCH(1, (C16=$N$1:$N$91)*(E16=$O$1:$O$91), 0), 16))</f>
        <v>10500</v>
      </c>
      <c r="I16" t="s">
        <v>7</v>
      </c>
      <c r="J16" t="s">
        <v>23</v>
      </c>
      <c r="K16">
        <v>15</v>
      </c>
      <c r="L16">
        <f>K16*125</f>
        <v>1875</v>
      </c>
      <c r="N16">
        <v>3</v>
      </c>
      <c r="O16">
        <v>5</v>
      </c>
      <c r="P16">
        <f t="shared" si="0"/>
        <v>3500</v>
      </c>
    </row>
    <row r="17" spans="1:16" x14ac:dyDescent="0.2">
      <c r="A17">
        <v>16</v>
      </c>
      <c r="B17" t="s">
        <v>8</v>
      </c>
      <c r="C17">
        <v>8</v>
      </c>
      <c r="D17" t="s">
        <v>16</v>
      </c>
      <c r="E17">
        <v>3</v>
      </c>
      <c r="F17" cm="1">
        <f t="array" aca="1" ref="F17" ca="1">INDIRECT(ADDRESS(MATCH(1,(B17=$I$1:$I$23)*(D17=$J$1:$J$23),0), 12))</f>
        <v>1000</v>
      </c>
      <c r="G17" cm="1">
        <f t="array" aca="1" ref="G17" ca="1">INDIRECT(ADDRESS(MATCH(1, (C17=$N$1:$N$91)*(E17=$O$1:$O$91), 0), 16))</f>
        <v>10750</v>
      </c>
      <c r="I17" t="s">
        <v>7</v>
      </c>
      <c r="J17" t="s">
        <v>19</v>
      </c>
      <c r="K17">
        <v>16</v>
      </c>
      <c r="L17">
        <f>K17*125</f>
        <v>2000</v>
      </c>
      <c r="N17">
        <v>3</v>
      </c>
      <c r="O17">
        <v>6</v>
      </c>
      <c r="P17">
        <f t="shared" si="0"/>
        <v>3625</v>
      </c>
    </row>
    <row r="18" spans="1:16" x14ac:dyDescent="0.2">
      <c r="A18">
        <v>17</v>
      </c>
      <c r="B18" t="s">
        <v>8</v>
      </c>
      <c r="C18">
        <v>8</v>
      </c>
      <c r="D18" t="s">
        <v>17</v>
      </c>
      <c r="E18">
        <v>8</v>
      </c>
      <c r="F18" cm="1">
        <f t="array" aca="1" ref="F18" ca="1">INDIRECT(ADDRESS(MATCH(1,(B18=$I$1:$I$23)*(D18=$J$1:$J$23),0), 12))</f>
        <v>250</v>
      </c>
      <c r="G18" cm="1">
        <f t="array" aca="1" ref="G18" ca="1">INDIRECT(ADDRESS(MATCH(1, (C18=$N$1:$N$91)*(E18=$O$1:$O$91), 0), 16))</f>
        <v>11375</v>
      </c>
      <c r="I18" t="s">
        <v>7</v>
      </c>
      <c r="J18" t="s">
        <v>20</v>
      </c>
      <c r="K18">
        <v>17</v>
      </c>
      <c r="L18">
        <f>K18*125</f>
        <v>2125</v>
      </c>
      <c r="N18">
        <v>3</v>
      </c>
      <c r="O18">
        <v>7</v>
      </c>
      <c r="P18">
        <f t="shared" si="0"/>
        <v>3750</v>
      </c>
    </row>
    <row r="19" spans="1:16" x14ac:dyDescent="0.2">
      <c r="A19">
        <v>18</v>
      </c>
      <c r="B19" t="s">
        <v>8</v>
      </c>
      <c r="C19">
        <v>9</v>
      </c>
      <c r="D19" t="s">
        <v>13</v>
      </c>
      <c r="E19">
        <v>10</v>
      </c>
      <c r="F19" cm="1">
        <f t="array" aca="1" ref="F19" ca="1">INDIRECT(ADDRESS(MATCH(1,(B19=$I$1:$I$23)*(D19=$J$1:$J$23),0), 12))</f>
        <v>1250</v>
      </c>
      <c r="G19" cm="1">
        <f t="array" aca="1" ref="G19" ca="1">INDIRECT(ADDRESS(MATCH(1, (C19=$N$1:$N$91)*(E19=$O$1:$O$91), 0), 16))</f>
        <v>13125</v>
      </c>
      <c r="I19" t="s">
        <v>7</v>
      </c>
      <c r="J19" t="s">
        <v>14</v>
      </c>
      <c r="K19">
        <v>18</v>
      </c>
      <c r="L19">
        <f>K19*125</f>
        <v>2250</v>
      </c>
      <c r="N19">
        <v>3</v>
      </c>
      <c r="O19">
        <v>8</v>
      </c>
      <c r="P19">
        <f t="shared" si="0"/>
        <v>3875</v>
      </c>
    </row>
    <row r="20" spans="1:16" x14ac:dyDescent="0.2">
      <c r="A20">
        <v>19</v>
      </c>
      <c r="B20" t="s">
        <v>7</v>
      </c>
      <c r="C20">
        <v>9</v>
      </c>
      <c r="D20" t="s">
        <v>18</v>
      </c>
      <c r="E20">
        <v>2</v>
      </c>
      <c r="F20" cm="1">
        <f t="array" aca="1" ref="F20" ca="1">INDIRECT(ADDRESS(MATCH(1,(B20=$I$1:$I$23)*(D20=$J$1:$J$23),0), 12))</f>
        <v>1500</v>
      </c>
      <c r="G20" cm="1">
        <f t="array" aca="1" ref="G20" ca="1">INDIRECT(ADDRESS(MATCH(1, (C20=$N$1:$N$91)*(E20=$O$1:$O$91), 0), 16))</f>
        <v>12125</v>
      </c>
      <c r="I20" t="s">
        <v>7</v>
      </c>
      <c r="J20" t="s">
        <v>22</v>
      </c>
      <c r="K20">
        <v>19</v>
      </c>
      <c r="L20">
        <f>K20*125</f>
        <v>2375</v>
      </c>
      <c r="N20">
        <v>3</v>
      </c>
      <c r="O20">
        <v>9</v>
      </c>
      <c r="P20">
        <f t="shared" si="0"/>
        <v>4000</v>
      </c>
    </row>
    <row r="21" spans="1:16" x14ac:dyDescent="0.2">
      <c r="A21">
        <v>20</v>
      </c>
      <c r="B21" t="s">
        <v>7</v>
      </c>
      <c r="C21">
        <v>9</v>
      </c>
      <c r="D21" t="s">
        <v>19</v>
      </c>
      <c r="E21">
        <v>7</v>
      </c>
      <c r="F21" cm="1">
        <f t="array" aca="1" ref="F21" ca="1">INDIRECT(ADDRESS(MATCH(1,(B21=$I$1:$I$23)*(D21=$J$1:$J$23),0), 12))</f>
        <v>2000</v>
      </c>
      <c r="G21" cm="1">
        <f t="array" aca="1" ref="G21" ca="1">INDIRECT(ADDRESS(MATCH(1, (C21=$N$1:$N$91)*(E21=$O$1:$O$91), 0), 16))</f>
        <v>12750</v>
      </c>
      <c r="I21" t="s">
        <v>7</v>
      </c>
      <c r="J21" t="s">
        <v>16</v>
      </c>
      <c r="K21">
        <v>20</v>
      </c>
      <c r="L21">
        <f>K21*125</f>
        <v>2500</v>
      </c>
      <c r="N21">
        <v>3</v>
      </c>
      <c r="O21">
        <v>10</v>
      </c>
      <c r="P21">
        <f t="shared" si="0"/>
        <v>4125</v>
      </c>
    </row>
    <row r="22" spans="1:16" x14ac:dyDescent="0.2">
      <c r="A22">
        <v>21</v>
      </c>
      <c r="B22" t="s">
        <v>7</v>
      </c>
      <c r="C22">
        <v>10</v>
      </c>
      <c r="D22" t="s">
        <v>18</v>
      </c>
      <c r="E22">
        <v>10</v>
      </c>
      <c r="F22" cm="1">
        <f t="array" aca="1" ref="F22" ca="1">INDIRECT(ADDRESS(MATCH(1,(B22=$I$1:$I$23)*(D22=$J$1:$J$23),0), 12))</f>
        <v>1500</v>
      </c>
      <c r="G22" cm="1">
        <f t="array" aca="1" ref="G22" ca="1">INDIRECT(ADDRESS(MATCH(1, (C22=$N$1:$N$91)*(E22=$O$1:$O$91), 0), 16))</f>
        <v>14625</v>
      </c>
      <c r="I22" t="s">
        <v>7</v>
      </c>
      <c r="J22" t="s">
        <v>15</v>
      </c>
      <c r="K22">
        <v>21</v>
      </c>
      <c r="L22">
        <f>K22*125</f>
        <v>2625</v>
      </c>
      <c r="N22">
        <v>4</v>
      </c>
      <c r="O22">
        <v>1</v>
      </c>
      <c r="P22">
        <f t="shared" si="0"/>
        <v>4500</v>
      </c>
    </row>
    <row r="23" spans="1:16" x14ac:dyDescent="0.2">
      <c r="I23" t="s">
        <v>7</v>
      </c>
      <c r="J23" t="s">
        <v>13</v>
      </c>
      <c r="K23">
        <v>22</v>
      </c>
      <c r="L23">
        <f>K23*125</f>
        <v>2750</v>
      </c>
      <c r="N23">
        <v>4</v>
      </c>
      <c r="O23">
        <v>2</v>
      </c>
      <c r="P23">
        <f t="shared" si="0"/>
        <v>4625</v>
      </c>
    </row>
    <row r="24" spans="1:16" x14ac:dyDescent="0.2">
      <c r="N24">
        <v>4</v>
      </c>
      <c r="O24">
        <v>3</v>
      </c>
      <c r="P24">
        <f t="shared" si="0"/>
        <v>4750</v>
      </c>
    </row>
    <row r="25" spans="1:16" x14ac:dyDescent="0.2">
      <c r="N25">
        <v>4</v>
      </c>
      <c r="O25">
        <v>4</v>
      </c>
      <c r="P25">
        <f t="shared" si="0"/>
        <v>4875</v>
      </c>
    </row>
    <row r="26" spans="1:16" x14ac:dyDescent="0.2">
      <c r="N26">
        <v>4</v>
      </c>
      <c r="O26">
        <v>5</v>
      </c>
      <c r="P26">
        <f t="shared" si="0"/>
        <v>5000</v>
      </c>
    </row>
    <row r="27" spans="1:16" x14ac:dyDescent="0.2">
      <c r="N27">
        <v>4</v>
      </c>
      <c r="O27">
        <v>6</v>
      </c>
      <c r="P27">
        <f t="shared" si="0"/>
        <v>5125</v>
      </c>
    </row>
    <row r="28" spans="1:16" x14ac:dyDescent="0.2">
      <c r="N28">
        <v>4</v>
      </c>
      <c r="O28">
        <v>7</v>
      </c>
      <c r="P28">
        <f t="shared" si="0"/>
        <v>5250</v>
      </c>
    </row>
    <row r="29" spans="1:16" x14ac:dyDescent="0.2">
      <c r="N29">
        <v>4</v>
      </c>
      <c r="O29">
        <v>8</v>
      </c>
      <c r="P29">
        <f t="shared" si="0"/>
        <v>5375</v>
      </c>
    </row>
    <row r="30" spans="1:16" x14ac:dyDescent="0.2">
      <c r="N30">
        <v>4</v>
      </c>
      <c r="O30">
        <v>9</v>
      </c>
      <c r="P30">
        <f t="shared" si="0"/>
        <v>5500</v>
      </c>
    </row>
    <row r="31" spans="1:16" x14ac:dyDescent="0.2">
      <c r="N31">
        <v>4</v>
      </c>
      <c r="O31">
        <v>10</v>
      </c>
      <c r="P31">
        <f t="shared" si="0"/>
        <v>5625</v>
      </c>
    </row>
    <row r="32" spans="1:16" x14ac:dyDescent="0.2">
      <c r="N32">
        <v>5</v>
      </c>
      <c r="O32">
        <v>1</v>
      </c>
      <c r="P32">
        <f t="shared" si="0"/>
        <v>6000</v>
      </c>
    </row>
    <row r="33" spans="14:16" x14ac:dyDescent="0.2">
      <c r="N33">
        <v>5</v>
      </c>
      <c r="O33">
        <v>2</v>
      </c>
      <c r="P33">
        <f t="shared" si="0"/>
        <v>6125</v>
      </c>
    </row>
    <row r="34" spans="14:16" x14ac:dyDescent="0.2">
      <c r="N34">
        <v>5</v>
      </c>
      <c r="O34">
        <v>3</v>
      </c>
      <c r="P34">
        <f t="shared" si="0"/>
        <v>6250</v>
      </c>
    </row>
    <row r="35" spans="14:16" x14ac:dyDescent="0.2">
      <c r="N35">
        <v>5</v>
      </c>
      <c r="O35">
        <v>4</v>
      </c>
      <c r="P35">
        <f t="shared" si="0"/>
        <v>6375</v>
      </c>
    </row>
    <row r="36" spans="14:16" x14ac:dyDescent="0.2">
      <c r="N36">
        <v>5</v>
      </c>
      <c r="O36">
        <v>5</v>
      </c>
      <c r="P36">
        <f t="shared" si="0"/>
        <v>6500</v>
      </c>
    </row>
    <row r="37" spans="14:16" x14ac:dyDescent="0.2">
      <c r="N37">
        <v>5</v>
      </c>
      <c r="O37">
        <v>6</v>
      </c>
      <c r="P37">
        <f t="shared" si="0"/>
        <v>6625</v>
      </c>
    </row>
    <row r="38" spans="14:16" x14ac:dyDescent="0.2">
      <c r="N38">
        <v>5</v>
      </c>
      <c r="O38">
        <v>7</v>
      </c>
      <c r="P38">
        <f t="shared" si="0"/>
        <v>6750</v>
      </c>
    </row>
    <row r="39" spans="14:16" x14ac:dyDescent="0.2">
      <c r="N39">
        <v>5</v>
      </c>
      <c r="O39">
        <v>8</v>
      </c>
      <c r="P39">
        <f t="shared" si="0"/>
        <v>6875</v>
      </c>
    </row>
    <row r="40" spans="14:16" x14ac:dyDescent="0.2">
      <c r="N40">
        <v>5</v>
      </c>
      <c r="O40">
        <v>9</v>
      </c>
      <c r="P40">
        <f t="shared" si="0"/>
        <v>7000</v>
      </c>
    </row>
    <row r="41" spans="14:16" x14ac:dyDescent="0.2">
      <c r="N41">
        <v>5</v>
      </c>
      <c r="O41">
        <v>10</v>
      </c>
      <c r="P41">
        <f t="shared" si="0"/>
        <v>7125</v>
      </c>
    </row>
    <row r="42" spans="14:16" x14ac:dyDescent="0.2">
      <c r="N42">
        <v>6</v>
      </c>
      <c r="O42">
        <v>1</v>
      </c>
      <c r="P42">
        <f t="shared" si="0"/>
        <v>7500</v>
      </c>
    </row>
    <row r="43" spans="14:16" x14ac:dyDescent="0.2">
      <c r="N43">
        <v>6</v>
      </c>
      <c r="O43">
        <v>2</v>
      </c>
      <c r="P43">
        <f t="shared" si="0"/>
        <v>7625</v>
      </c>
    </row>
    <row r="44" spans="14:16" x14ac:dyDescent="0.2">
      <c r="N44">
        <v>6</v>
      </c>
      <c r="O44">
        <v>3</v>
      </c>
      <c r="P44">
        <f t="shared" si="0"/>
        <v>7750</v>
      </c>
    </row>
    <row r="45" spans="14:16" x14ac:dyDescent="0.2">
      <c r="N45">
        <v>6</v>
      </c>
      <c r="O45">
        <v>4</v>
      </c>
      <c r="P45">
        <f t="shared" si="0"/>
        <v>7875</v>
      </c>
    </row>
    <row r="46" spans="14:16" x14ac:dyDescent="0.2">
      <c r="N46">
        <v>6</v>
      </c>
      <c r="O46">
        <v>5</v>
      </c>
      <c r="P46">
        <f t="shared" si="0"/>
        <v>8000</v>
      </c>
    </row>
    <row r="47" spans="14:16" x14ac:dyDescent="0.2">
      <c r="N47">
        <v>6</v>
      </c>
      <c r="O47">
        <v>6</v>
      </c>
      <c r="P47">
        <f t="shared" si="0"/>
        <v>8125</v>
      </c>
    </row>
    <row r="48" spans="14:16" x14ac:dyDescent="0.2">
      <c r="N48">
        <v>6</v>
      </c>
      <c r="O48">
        <v>7</v>
      </c>
      <c r="P48">
        <f t="shared" si="0"/>
        <v>8250</v>
      </c>
    </row>
    <row r="49" spans="14:16" x14ac:dyDescent="0.2">
      <c r="N49">
        <v>6</v>
      </c>
      <c r="O49">
        <v>8</v>
      </c>
      <c r="P49">
        <f t="shared" si="0"/>
        <v>8375</v>
      </c>
    </row>
    <row r="50" spans="14:16" x14ac:dyDescent="0.2">
      <c r="N50">
        <v>6</v>
      </c>
      <c r="O50">
        <v>9</v>
      </c>
      <c r="P50">
        <f t="shared" si="0"/>
        <v>8500</v>
      </c>
    </row>
    <row r="51" spans="14:16" x14ac:dyDescent="0.2">
      <c r="N51">
        <v>6</v>
      </c>
      <c r="O51">
        <v>10</v>
      </c>
      <c r="P51">
        <f t="shared" si="0"/>
        <v>8625</v>
      </c>
    </row>
    <row r="52" spans="14:16" x14ac:dyDescent="0.2">
      <c r="N52">
        <v>7</v>
      </c>
      <c r="O52">
        <v>1</v>
      </c>
      <c r="P52">
        <f t="shared" si="0"/>
        <v>9000</v>
      </c>
    </row>
    <row r="53" spans="14:16" x14ac:dyDescent="0.2">
      <c r="N53">
        <v>7</v>
      </c>
      <c r="O53">
        <v>2</v>
      </c>
      <c r="P53">
        <f t="shared" si="0"/>
        <v>9125</v>
      </c>
    </row>
    <row r="54" spans="14:16" x14ac:dyDescent="0.2">
      <c r="N54">
        <v>7</v>
      </c>
      <c r="O54">
        <v>3</v>
      </c>
      <c r="P54">
        <f t="shared" si="0"/>
        <v>9250</v>
      </c>
    </row>
    <row r="55" spans="14:16" x14ac:dyDescent="0.2">
      <c r="N55">
        <v>7</v>
      </c>
      <c r="O55">
        <v>4</v>
      </c>
      <c r="P55">
        <f t="shared" si="0"/>
        <v>9375</v>
      </c>
    </row>
    <row r="56" spans="14:16" x14ac:dyDescent="0.2">
      <c r="N56">
        <v>7</v>
      </c>
      <c r="O56">
        <v>5</v>
      </c>
      <c r="P56">
        <f t="shared" si="0"/>
        <v>9500</v>
      </c>
    </row>
    <row r="57" spans="14:16" x14ac:dyDescent="0.2">
      <c r="N57">
        <v>7</v>
      </c>
      <c r="O57">
        <v>6</v>
      </c>
      <c r="P57">
        <f t="shared" si="0"/>
        <v>9625</v>
      </c>
    </row>
    <row r="58" spans="14:16" x14ac:dyDescent="0.2">
      <c r="N58">
        <v>7</v>
      </c>
      <c r="O58">
        <v>7</v>
      </c>
      <c r="P58">
        <f t="shared" si="0"/>
        <v>9750</v>
      </c>
    </row>
    <row r="59" spans="14:16" x14ac:dyDescent="0.2">
      <c r="N59">
        <v>7</v>
      </c>
      <c r="O59">
        <v>8</v>
      </c>
      <c r="P59">
        <f t="shared" si="0"/>
        <v>9875</v>
      </c>
    </row>
    <row r="60" spans="14:16" x14ac:dyDescent="0.2">
      <c r="N60">
        <v>7</v>
      </c>
      <c r="O60">
        <v>9</v>
      </c>
      <c r="P60">
        <f t="shared" si="0"/>
        <v>10000</v>
      </c>
    </row>
    <row r="61" spans="14:16" x14ac:dyDescent="0.2">
      <c r="N61">
        <v>7</v>
      </c>
      <c r="O61">
        <v>10</v>
      </c>
      <c r="P61">
        <f t="shared" si="0"/>
        <v>10125</v>
      </c>
    </row>
    <row r="62" spans="14:16" x14ac:dyDescent="0.2">
      <c r="N62">
        <v>8</v>
      </c>
      <c r="O62">
        <v>1</v>
      </c>
      <c r="P62">
        <f t="shared" si="0"/>
        <v>10500</v>
      </c>
    </row>
    <row r="63" spans="14:16" x14ac:dyDescent="0.2">
      <c r="N63">
        <v>8</v>
      </c>
      <c r="O63">
        <v>2</v>
      </c>
      <c r="P63">
        <f t="shared" si="0"/>
        <v>10625</v>
      </c>
    </row>
    <row r="64" spans="14:16" x14ac:dyDescent="0.2">
      <c r="N64">
        <v>8</v>
      </c>
      <c r="O64">
        <v>3</v>
      </c>
      <c r="P64">
        <f t="shared" si="0"/>
        <v>10750</v>
      </c>
    </row>
    <row r="65" spans="14:16" x14ac:dyDescent="0.2">
      <c r="N65">
        <v>8</v>
      </c>
      <c r="O65">
        <v>4</v>
      </c>
      <c r="P65">
        <f t="shared" si="0"/>
        <v>10875</v>
      </c>
    </row>
    <row r="66" spans="14:16" x14ac:dyDescent="0.2">
      <c r="N66">
        <v>8</v>
      </c>
      <c r="O66">
        <v>5</v>
      </c>
      <c r="P66">
        <f t="shared" si="0"/>
        <v>11000</v>
      </c>
    </row>
    <row r="67" spans="14:16" x14ac:dyDescent="0.2">
      <c r="N67">
        <v>8</v>
      </c>
      <c r="O67">
        <v>6</v>
      </c>
      <c r="P67">
        <f t="shared" ref="P67:P91" si="1">(9*125*(N67-1))+((N67-1)*(2*187.5))+((O67-1)*125)</f>
        <v>11125</v>
      </c>
    </row>
    <row r="68" spans="14:16" x14ac:dyDescent="0.2">
      <c r="N68">
        <v>8</v>
      </c>
      <c r="O68">
        <v>7</v>
      </c>
      <c r="P68">
        <f t="shared" si="1"/>
        <v>11250</v>
      </c>
    </row>
    <row r="69" spans="14:16" x14ac:dyDescent="0.2">
      <c r="N69">
        <v>8</v>
      </c>
      <c r="O69">
        <v>8</v>
      </c>
      <c r="P69">
        <f t="shared" si="1"/>
        <v>11375</v>
      </c>
    </row>
    <row r="70" spans="14:16" x14ac:dyDescent="0.2">
      <c r="N70">
        <v>8</v>
      </c>
      <c r="O70">
        <v>9</v>
      </c>
      <c r="P70">
        <f t="shared" si="1"/>
        <v>11500</v>
      </c>
    </row>
    <row r="71" spans="14:16" x14ac:dyDescent="0.2">
      <c r="N71">
        <v>8</v>
      </c>
      <c r="O71">
        <v>10</v>
      </c>
      <c r="P71">
        <f t="shared" si="1"/>
        <v>11625</v>
      </c>
    </row>
    <row r="72" spans="14:16" x14ac:dyDescent="0.2">
      <c r="N72">
        <v>9</v>
      </c>
      <c r="O72">
        <v>1</v>
      </c>
      <c r="P72">
        <f t="shared" si="1"/>
        <v>12000</v>
      </c>
    </row>
    <row r="73" spans="14:16" x14ac:dyDescent="0.2">
      <c r="N73">
        <v>9</v>
      </c>
      <c r="O73">
        <v>2</v>
      </c>
      <c r="P73">
        <f t="shared" si="1"/>
        <v>12125</v>
      </c>
    </row>
    <row r="74" spans="14:16" x14ac:dyDescent="0.2">
      <c r="N74">
        <v>9</v>
      </c>
      <c r="O74">
        <v>3</v>
      </c>
      <c r="P74">
        <f t="shared" si="1"/>
        <v>12250</v>
      </c>
    </row>
    <row r="75" spans="14:16" x14ac:dyDescent="0.2">
      <c r="N75">
        <v>9</v>
      </c>
      <c r="O75">
        <v>4</v>
      </c>
      <c r="P75">
        <f t="shared" si="1"/>
        <v>12375</v>
      </c>
    </row>
    <row r="76" spans="14:16" x14ac:dyDescent="0.2">
      <c r="N76">
        <v>9</v>
      </c>
      <c r="O76">
        <v>5</v>
      </c>
      <c r="P76">
        <f t="shared" si="1"/>
        <v>12500</v>
      </c>
    </row>
    <row r="77" spans="14:16" x14ac:dyDescent="0.2">
      <c r="N77">
        <v>9</v>
      </c>
      <c r="O77">
        <v>6</v>
      </c>
      <c r="P77">
        <f t="shared" si="1"/>
        <v>12625</v>
      </c>
    </row>
    <row r="78" spans="14:16" x14ac:dyDescent="0.2">
      <c r="N78">
        <v>9</v>
      </c>
      <c r="O78">
        <v>7</v>
      </c>
      <c r="P78">
        <f t="shared" si="1"/>
        <v>12750</v>
      </c>
    </row>
    <row r="79" spans="14:16" x14ac:dyDescent="0.2">
      <c r="N79">
        <v>9</v>
      </c>
      <c r="O79">
        <v>8</v>
      </c>
      <c r="P79">
        <f t="shared" si="1"/>
        <v>12875</v>
      </c>
    </row>
    <row r="80" spans="14:16" x14ac:dyDescent="0.2">
      <c r="N80">
        <v>9</v>
      </c>
      <c r="O80">
        <v>9</v>
      </c>
      <c r="P80">
        <f t="shared" si="1"/>
        <v>13000</v>
      </c>
    </row>
    <row r="81" spans="14:16" x14ac:dyDescent="0.2">
      <c r="N81">
        <v>9</v>
      </c>
      <c r="O81">
        <v>10</v>
      </c>
      <c r="P81">
        <f t="shared" si="1"/>
        <v>13125</v>
      </c>
    </row>
    <row r="82" spans="14:16" x14ac:dyDescent="0.2">
      <c r="N82">
        <v>10</v>
      </c>
      <c r="O82">
        <v>1</v>
      </c>
      <c r="P82">
        <f t="shared" si="1"/>
        <v>13500</v>
      </c>
    </row>
    <row r="83" spans="14:16" x14ac:dyDescent="0.2">
      <c r="N83">
        <v>10</v>
      </c>
      <c r="O83">
        <v>2</v>
      </c>
      <c r="P83">
        <f t="shared" si="1"/>
        <v>13625</v>
      </c>
    </row>
    <row r="84" spans="14:16" x14ac:dyDescent="0.2">
      <c r="N84">
        <v>10</v>
      </c>
      <c r="O84">
        <v>3</v>
      </c>
      <c r="P84">
        <f t="shared" si="1"/>
        <v>13750</v>
      </c>
    </row>
    <row r="85" spans="14:16" x14ac:dyDescent="0.2">
      <c r="N85">
        <v>10</v>
      </c>
      <c r="O85">
        <v>4</v>
      </c>
      <c r="P85">
        <f t="shared" si="1"/>
        <v>13875</v>
      </c>
    </row>
    <row r="86" spans="14:16" x14ac:dyDescent="0.2">
      <c r="N86">
        <v>10</v>
      </c>
      <c r="O86">
        <v>5</v>
      </c>
      <c r="P86">
        <f t="shared" si="1"/>
        <v>14000</v>
      </c>
    </row>
    <row r="87" spans="14:16" x14ac:dyDescent="0.2">
      <c r="N87">
        <v>10</v>
      </c>
      <c r="O87">
        <v>6</v>
      </c>
      <c r="P87">
        <f t="shared" si="1"/>
        <v>14125</v>
      </c>
    </row>
    <row r="88" spans="14:16" x14ac:dyDescent="0.2">
      <c r="N88">
        <v>10</v>
      </c>
      <c r="O88">
        <v>7</v>
      </c>
      <c r="P88">
        <f t="shared" si="1"/>
        <v>14250</v>
      </c>
    </row>
    <row r="89" spans="14:16" x14ac:dyDescent="0.2">
      <c r="N89">
        <v>10</v>
      </c>
      <c r="O89">
        <v>8</v>
      </c>
      <c r="P89">
        <f t="shared" si="1"/>
        <v>14375</v>
      </c>
    </row>
    <row r="90" spans="14:16" x14ac:dyDescent="0.2">
      <c r="N90">
        <v>10</v>
      </c>
      <c r="O90">
        <v>9</v>
      </c>
      <c r="P90">
        <f t="shared" si="1"/>
        <v>14500</v>
      </c>
    </row>
    <row r="91" spans="14:16" x14ac:dyDescent="0.2">
      <c r="N91">
        <v>10</v>
      </c>
      <c r="O91">
        <v>10</v>
      </c>
      <c r="P91">
        <f t="shared" si="1"/>
        <v>14625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B1896-99F7-8143-AF97-708A6EDE7081}">
  <dimension ref="A1:B3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s="1" t="s">
        <v>1</v>
      </c>
      <c r="B1" s="1">
        <v>125</v>
      </c>
    </row>
    <row r="2" spans="1:2" x14ac:dyDescent="0.2">
      <c r="A2" s="1" t="s">
        <v>2</v>
      </c>
      <c r="B2" s="1">
        <v>187.5</v>
      </c>
    </row>
    <row r="3" spans="1:2" x14ac:dyDescent="0.2">
      <c r="A3" s="1" t="s">
        <v>3</v>
      </c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2022-08-30T07:39:20Z</dcterms:created>
  <dcterms:modified xsi:type="dcterms:W3CDTF">2022-08-30T09:21:45Z</dcterms:modified>
</cp:coreProperties>
</file>